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018" i="10"/>
  <c r="Z5018" s="1"/>
  <c r="T5018"/>
  <c r="Y5018" s="1"/>
  <c r="S5018"/>
  <c r="R5018"/>
  <c r="W5018" s="1"/>
  <c r="AB5018" s="1"/>
  <c r="Q5018"/>
  <c r="V5018" s="1"/>
  <c r="AA5018" s="1"/>
  <c r="P5018"/>
  <c r="O5018"/>
  <c r="N5018"/>
  <c r="U4962"/>
  <c r="Z4962" s="1"/>
  <c r="T4962"/>
  <c r="Y4962" s="1"/>
  <c r="S4962"/>
  <c r="X4962" s="1"/>
  <c r="R4962"/>
  <c r="W4962" s="1"/>
  <c r="AB4962" s="1"/>
  <c r="Q4962"/>
  <c r="V4962" s="1"/>
  <c r="AA4962" s="1"/>
  <c r="P4962"/>
  <c r="O4962"/>
  <c r="N4962"/>
  <c r="AB1251"/>
  <c r="W1251"/>
  <c r="R1251"/>
  <c r="Q1251"/>
  <c r="V1251" s="1"/>
  <c r="P1251"/>
  <c r="O1251"/>
  <c r="N1251"/>
  <c r="T1250"/>
  <c r="R1250"/>
  <c r="W1250" s="1"/>
  <c r="Q1250"/>
  <c r="P1250"/>
  <c r="O1250"/>
  <c r="N1250"/>
  <c r="U1249"/>
  <c r="R1249"/>
  <c r="Q1249"/>
  <c r="P1249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U1245"/>
  <c r="T1245"/>
  <c r="R1245"/>
  <c r="W1245" s="1"/>
  <c r="Q1245"/>
  <c r="V1245" s="1"/>
  <c r="P1245"/>
  <c r="O1245"/>
  <c r="Y1245" s="1"/>
  <c r="N1245"/>
  <c r="S1245" s="1"/>
  <c r="V1244"/>
  <c r="AA1244" s="1"/>
  <c r="R1244"/>
  <c r="W1244" s="1"/>
  <c r="Q1244"/>
  <c r="P1244"/>
  <c r="U1244" s="1"/>
  <c r="O1244"/>
  <c r="N1244"/>
  <c r="T1243"/>
  <c r="R1243"/>
  <c r="W1243" s="1"/>
  <c r="Q1243"/>
  <c r="V1243" s="1"/>
  <c r="AA1243" s="1"/>
  <c r="P1243"/>
  <c r="O1243"/>
  <c r="N1243"/>
  <c r="S1243" s="1"/>
  <c r="W1242"/>
  <c r="V1242"/>
  <c r="U1242"/>
  <c r="T1242"/>
  <c r="R1242"/>
  <c r="AB1242" s="1"/>
  <c r="Q1242"/>
  <c r="P1242"/>
  <c r="O1242"/>
  <c r="N1242"/>
  <c r="W1241"/>
  <c r="V1241"/>
  <c r="U1241"/>
  <c r="R1241"/>
  <c r="Q1241"/>
  <c r="P1241"/>
  <c r="O1241"/>
  <c r="N1241"/>
  <c r="S1241" s="1"/>
  <c r="W1240"/>
  <c r="V1240"/>
  <c r="R1240"/>
  <c r="Q1240"/>
  <c r="P1240"/>
  <c r="O1240"/>
  <c r="T1240" s="1"/>
  <c r="N1240"/>
  <c r="S1240" s="1"/>
  <c r="X1239"/>
  <c r="W1239"/>
  <c r="S1239"/>
  <c r="R1239"/>
  <c r="Q1239"/>
  <c r="P1239"/>
  <c r="U1239" s="1"/>
  <c r="O1239"/>
  <c r="T1239" s="1"/>
  <c r="N1239"/>
  <c r="Y1238"/>
  <c r="T1238"/>
  <c r="R1238"/>
  <c r="Q1238"/>
  <c r="V1238" s="1"/>
  <c r="P1238"/>
  <c r="U1238" s="1"/>
  <c r="O1238"/>
  <c r="N1238"/>
  <c r="S1238" s="1"/>
  <c r="Y1237"/>
  <c r="T1237"/>
  <c r="R1237"/>
  <c r="Q1237"/>
  <c r="V1237" s="1"/>
  <c r="P1237"/>
  <c r="U1237" s="1"/>
  <c r="O1237"/>
  <c r="N1237"/>
  <c r="S1237" s="1"/>
  <c r="X1237" s="1"/>
  <c r="P98" i="11"/>
  <c r="O98"/>
  <c r="N98"/>
  <c r="M98"/>
  <c r="L98"/>
  <c r="K98"/>
  <c r="D326" i="15"/>
  <c r="C326" s="1"/>
  <c r="B326"/>
  <c r="D325"/>
  <c r="C325" s="1"/>
  <c r="B325"/>
  <c r="D324"/>
  <c r="C324"/>
  <c r="B324"/>
  <c r="D323"/>
  <c r="C323" s="1"/>
  <c r="B323"/>
  <c r="L322"/>
  <c r="K322"/>
  <c r="J322"/>
  <c r="I322"/>
  <c r="H322"/>
  <c r="G322"/>
  <c r="F322"/>
  <c r="E322"/>
  <c r="D159"/>
  <c r="C159" s="1"/>
  <c r="B159"/>
  <c r="D158"/>
  <c r="C158" s="1"/>
  <c r="B158"/>
  <c r="D157"/>
  <c r="C157" s="1"/>
  <c r="B157"/>
  <c r="D156"/>
  <c r="C156" s="1"/>
  <c r="B156"/>
  <c r="L155"/>
  <c r="K155"/>
  <c r="J155"/>
  <c r="I155"/>
  <c r="H155"/>
  <c r="G155"/>
  <c r="F155"/>
  <c r="E155"/>
  <c r="D48"/>
  <c r="C48" s="1"/>
  <c r="B48"/>
  <c r="D47"/>
  <c r="C47" s="1"/>
  <c r="B47"/>
  <c r="D46"/>
  <c r="C46" s="1"/>
  <c r="B46"/>
  <c r="D45"/>
  <c r="C45" s="1"/>
  <c r="B45"/>
  <c r="L44"/>
  <c r="K44"/>
  <c r="J44"/>
  <c r="I44"/>
  <c r="H44"/>
  <c r="G44"/>
  <c r="F44"/>
  <c r="E44"/>
  <c r="D218"/>
  <c r="C218" s="1"/>
  <c r="B218"/>
  <c r="D217"/>
  <c r="C217" s="1"/>
  <c r="B217"/>
  <c r="D216"/>
  <c r="C216" s="1"/>
  <c r="B216"/>
  <c r="D215"/>
  <c r="C215" s="1"/>
  <c r="B215"/>
  <c r="L214"/>
  <c r="K214"/>
  <c r="J214"/>
  <c r="I214"/>
  <c r="H214"/>
  <c r="G214"/>
  <c r="F214"/>
  <c r="E214"/>
  <c r="D242"/>
  <c r="C242" s="1"/>
  <c r="B242"/>
  <c r="D241"/>
  <c r="C241" s="1"/>
  <c r="B241"/>
  <c r="D240"/>
  <c r="C240" s="1"/>
  <c r="B240"/>
  <c r="D239"/>
  <c r="C239" s="1"/>
  <c r="B239"/>
  <c r="L238"/>
  <c r="K238"/>
  <c r="J238"/>
  <c r="I238"/>
  <c r="H238"/>
  <c r="G238"/>
  <c r="F238"/>
  <c r="E238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3"/>
  <c r="C63" s="1"/>
  <c r="B63"/>
  <c r="D62"/>
  <c r="C62" s="1"/>
  <c r="B62"/>
  <c r="D61"/>
  <c r="C61" s="1"/>
  <c r="B61"/>
  <c r="D60"/>
  <c r="C60" s="1"/>
  <c r="B60"/>
  <c r="L59"/>
  <c r="K59"/>
  <c r="J59"/>
  <c r="I59"/>
  <c r="H59"/>
  <c r="G59"/>
  <c r="F59"/>
  <c r="E59"/>
  <c r="D409"/>
  <c r="C409" s="1"/>
  <c r="B409"/>
  <c r="D408"/>
  <c r="C408" s="1"/>
  <c r="B408"/>
  <c r="D407"/>
  <c r="C407" s="1"/>
  <c r="B407"/>
  <c r="D406"/>
  <c r="C406" s="1"/>
  <c r="B406"/>
  <c r="L405"/>
  <c r="K405"/>
  <c r="J405"/>
  <c r="I405"/>
  <c r="H405"/>
  <c r="G405"/>
  <c r="F405"/>
  <c r="E405"/>
  <c r="D465"/>
  <c r="C465" s="1"/>
  <c r="B465"/>
  <c r="D464"/>
  <c r="C464" s="1"/>
  <c r="B464"/>
  <c r="D463"/>
  <c r="C463" s="1"/>
  <c r="B463"/>
  <c r="D462"/>
  <c r="C462" s="1"/>
  <c r="B462"/>
  <c r="L461"/>
  <c r="K461"/>
  <c r="J461"/>
  <c r="I461"/>
  <c r="H461"/>
  <c r="G461"/>
  <c r="F461"/>
  <c r="E461"/>
  <c r="D443"/>
  <c r="C443" s="1"/>
  <c r="B443"/>
  <c r="L442"/>
  <c r="K442"/>
  <c r="J442"/>
  <c r="I442"/>
  <c r="H442"/>
  <c r="G442"/>
  <c r="F442"/>
  <c r="E442"/>
  <c r="D555"/>
  <c r="C555" s="1"/>
  <c r="B555"/>
  <c r="L554"/>
  <c r="K554"/>
  <c r="J554"/>
  <c r="I554"/>
  <c r="H554"/>
  <c r="G554"/>
  <c r="F554"/>
  <c r="E554"/>
  <c r="D227"/>
  <c r="C227" s="1"/>
  <c r="B227"/>
  <c r="L226"/>
  <c r="K226"/>
  <c r="J226"/>
  <c r="I226"/>
  <c r="H226"/>
  <c r="G226"/>
  <c r="F226"/>
  <c r="E226"/>
  <c r="D547"/>
  <c r="C547" s="1"/>
  <c r="B547"/>
  <c r="L546"/>
  <c r="K546"/>
  <c r="J546"/>
  <c r="I546"/>
  <c r="H546"/>
  <c r="G546"/>
  <c r="F546"/>
  <c r="E546"/>
  <c r="D545"/>
  <c r="C545" s="1"/>
  <c r="B545"/>
  <c r="L544"/>
  <c r="K544"/>
  <c r="J544"/>
  <c r="I544"/>
  <c r="H544"/>
  <c r="G544"/>
  <c r="F544"/>
  <c r="E544"/>
  <c r="D543"/>
  <c r="C543" s="1"/>
  <c r="B543"/>
  <c r="L542"/>
  <c r="K542"/>
  <c r="J542"/>
  <c r="I542"/>
  <c r="H542"/>
  <c r="G542"/>
  <c r="F542"/>
  <c r="E542"/>
  <c r="D541"/>
  <c r="C541" s="1"/>
  <c r="B541"/>
  <c r="L540"/>
  <c r="K540"/>
  <c r="J540"/>
  <c r="I540"/>
  <c r="H540"/>
  <c r="G540"/>
  <c r="F540"/>
  <c r="E540"/>
  <c r="D539"/>
  <c r="C539" s="1"/>
  <c r="B539"/>
  <c r="L538"/>
  <c r="K538"/>
  <c r="J538"/>
  <c r="I538"/>
  <c r="H538"/>
  <c r="G538"/>
  <c r="F538"/>
  <c r="E538"/>
  <c r="D206"/>
  <c r="C206" s="1"/>
  <c r="B206"/>
  <c r="L205"/>
  <c r="K205"/>
  <c r="J205"/>
  <c r="I205"/>
  <c r="H205"/>
  <c r="G205"/>
  <c r="F205"/>
  <c r="E205"/>
  <c r="D204"/>
  <c r="C204" s="1"/>
  <c r="B204"/>
  <c r="L203"/>
  <c r="K203"/>
  <c r="J203"/>
  <c r="I203"/>
  <c r="H203"/>
  <c r="G203"/>
  <c r="F203"/>
  <c r="E203"/>
  <c r="L224"/>
  <c r="K224"/>
  <c r="J224"/>
  <c r="I224"/>
  <c r="H224"/>
  <c r="G224"/>
  <c r="F224"/>
  <c r="E224"/>
  <c r="D225"/>
  <c r="C225" s="1"/>
  <c r="B225"/>
  <c r="D309"/>
  <c r="C309" s="1"/>
  <c r="B309"/>
  <c r="L308"/>
  <c r="K308"/>
  <c r="J308"/>
  <c r="I308"/>
  <c r="H308"/>
  <c r="G308"/>
  <c r="F308"/>
  <c r="E308"/>
  <c r="L306"/>
  <c r="K306"/>
  <c r="J306"/>
  <c r="I306"/>
  <c r="H306"/>
  <c r="G306"/>
  <c r="F306"/>
  <c r="E306"/>
  <c r="D307"/>
  <c r="C307" s="1"/>
  <c r="B307"/>
  <c r="D740"/>
  <c r="C740" s="1"/>
  <c r="B740"/>
  <c r="L739"/>
  <c r="K739"/>
  <c r="J739"/>
  <c r="I739"/>
  <c r="H739"/>
  <c r="G739"/>
  <c r="F739"/>
  <c r="E739"/>
  <c r="D186"/>
  <c r="C186" s="1"/>
  <c r="B186"/>
  <c r="L185"/>
  <c r="K185"/>
  <c r="J185"/>
  <c r="I185"/>
  <c r="H185"/>
  <c r="G185"/>
  <c r="F185"/>
  <c r="E185"/>
  <c r="D184"/>
  <c r="C184" s="1"/>
  <c r="B184"/>
  <c r="L183"/>
  <c r="K183"/>
  <c r="J183"/>
  <c r="I183"/>
  <c r="H183"/>
  <c r="G183"/>
  <c r="F183"/>
  <c r="E183"/>
  <c r="D182"/>
  <c r="C182" s="1"/>
  <c r="B182"/>
  <c r="L181"/>
  <c r="K181"/>
  <c r="J181"/>
  <c r="I181"/>
  <c r="H181"/>
  <c r="G181"/>
  <c r="F181"/>
  <c r="E181"/>
  <c r="D357"/>
  <c r="C357" s="1"/>
  <c r="B357"/>
  <c r="L356"/>
  <c r="K356"/>
  <c r="J356"/>
  <c r="I356"/>
  <c r="H356"/>
  <c r="G356"/>
  <c r="F356"/>
  <c r="E356"/>
  <c r="D355"/>
  <c r="C355" s="1"/>
  <c r="B355"/>
  <c r="L354"/>
  <c r="K354"/>
  <c r="J354"/>
  <c r="I354"/>
  <c r="H354"/>
  <c r="G354"/>
  <c r="F354"/>
  <c r="E354"/>
  <c r="D353"/>
  <c r="C353" s="1"/>
  <c r="B353"/>
  <c r="L352"/>
  <c r="K352"/>
  <c r="J352"/>
  <c r="I352"/>
  <c r="H352"/>
  <c r="G352"/>
  <c r="F352"/>
  <c r="E352"/>
  <c r="D351"/>
  <c r="C351" s="1"/>
  <c r="B351"/>
  <c r="L350"/>
  <c r="K350"/>
  <c r="J350"/>
  <c r="I350"/>
  <c r="H350"/>
  <c r="G350"/>
  <c r="F350"/>
  <c r="E350"/>
  <c r="D592"/>
  <c r="C592" s="1"/>
  <c r="B592"/>
  <c r="L591"/>
  <c r="K591"/>
  <c r="J591"/>
  <c r="I591"/>
  <c r="H591"/>
  <c r="G591"/>
  <c r="F591"/>
  <c r="E591"/>
  <c r="H589"/>
  <c r="G589"/>
  <c r="F589"/>
  <c r="E589"/>
  <c r="L589"/>
  <c r="K589"/>
  <c r="J589"/>
  <c r="I589"/>
  <c r="D590"/>
  <c r="C590" s="1"/>
  <c r="B590"/>
  <c r="D223"/>
  <c r="C223" s="1"/>
  <c r="B223"/>
  <c r="D222"/>
  <c r="C222" s="1"/>
  <c r="B222"/>
  <c r="D221"/>
  <c r="C221" s="1"/>
  <c r="B221"/>
  <c r="D220"/>
  <c r="C220" s="1"/>
  <c r="B220"/>
  <c r="L219"/>
  <c r="K219"/>
  <c r="J219"/>
  <c r="I219"/>
  <c r="H219"/>
  <c r="G219"/>
  <c r="F219"/>
  <c r="E219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434"/>
  <c r="C434" s="1"/>
  <c r="B434"/>
  <c r="D433"/>
  <c r="C433" s="1"/>
  <c r="B433"/>
  <c r="D432"/>
  <c r="C432" s="1"/>
  <c r="B432"/>
  <c r="D431"/>
  <c r="C431" s="1"/>
  <c r="B431"/>
  <c r="L430"/>
  <c r="K430"/>
  <c r="J430"/>
  <c r="I430"/>
  <c r="H430"/>
  <c r="G430"/>
  <c r="F430"/>
  <c r="E430"/>
  <c r="D252"/>
  <c r="C252" s="1"/>
  <c r="B252"/>
  <c r="D251"/>
  <c r="C251" s="1"/>
  <c r="B251"/>
  <c r="D250"/>
  <c r="C250" s="1"/>
  <c r="B250"/>
  <c r="D249"/>
  <c r="C249" s="1"/>
  <c r="B249"/>
  <c r="L248"/>
  <c r="K248"/>
  <c r="J248"/>
  <c r="I248"/>
  <c r="H248"/>
  <c r="G248"/>
  <c r="F248"/>
  <c r="E248"/>
  <c r="D174"/>
  <c r="C174" s="1"/>
  <c r="B174"/>
  <c r="D173"/>
  <c r="C173" s="1"/>
  <c r="B173"/>
  <c r="D172"/>
  <c r="C172" s="1"/>
  <c r="B172"/>
  <c r="D171"/>
  <c r="C171" s="1"/>
  <c r="B171"/>
  <c r="L170"/>
  <c r="K170"/>
  <c r="J170"/>
  <c r="I170"/>
  <c r="H170"/>
  <c r="G170"/>
  <c r="F170"/>
  <c r="E170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S5224" i="10"/>
  <c r="X5224" s="1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AC5122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749" i="15"/>
  <c r="C749" s="1"/>
  <c r="D748"/>
  <c r="C748" s="1"/>
  <c r="D747"/>
  <c r="C747" s="1"/>
  <c r="D718"/>
  <c r="C718" s="1"/>
  <c r="D628"/>
  <c r="C628" s="1"/>
  <c r="D626"/>
  <c r="C626" s="1"/>
  <c r="D627"/>
  <c r="C627" s="1"/>
  <c r="D757"/>
  <c r="C757" s="1"/>
  <c r="D756"/>
  <c r="C756" s="1"/>
  <c r="N523"/>
  <c r="N522"/>
  <c r="N521"/>
  <c r="N520"/>
  <c r="N505"/>
  <c r="N504"/>
  <c r="N503"/>
  <c r="N502"/>
  <c r="E571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760" i="15"/>
  <c r="C760" s="1"/>
  <c r="D759"/>
  <c r="C759" s="1"/>
  <c r="D754"/>
  <c r="C754" s="1"/>
  <c r="D753"/>
  <c r="C753" s="1"/>
  <c r="D752"/>
  <c r="C752" s="1"/>
  <c r="D751"/>
  <c r="C751" s="1"/>
  <c r="D745"/>
  <c r="C745" s="1"/>
  <c r="D744"/>
  <c r="C744" s="1"/>
  <c r="D743"/>
  <c r="C743" s="1"/>
  <c r="D742"/>
  <c r="C742" s="1"/>
  <c r="D736"/>
  <c r="D735"/>
  <c r="C735" s="1"/>
  <c r="D734"/>
  <c r="C734" s="1"/>
  <c r="D733"/>
  <c r="C733" s="1"/>
  <c r="D738"/>
  <c r="C738" s="1"/>
  <c r="D731"/>
  <c r="C731" s="1"/>
  <c r="D730"/>
  <c r="D729"/>
  <c r="C729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7"/>
  <c r="C717" s="1"/>
  <c r="D716"/>
  <c r="C716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9"/>
  <c r="C699" s="1"/>
  <c r="D698"/>
  <c r="C698" s="1"/>
  <c r="D697"/>
  <c r="C697" s="1"/>
  <c r="D696"/>
  <c r="C696" s="1"/>
  <c r="D694"/>
  <c r="C694" s="1"/>
  <c r="D693"/>
  <c r="C693" s="1"/>
  <c r="D692"/>
  <c r="C692" s="1"/>
  <c r="D691"/>
  <c r="C691" s="1"/>
  <c r="D689"/>
  <c r="C689" s="1"/>
  <c r="D688"/>
  <c r="C688" s="1"/>
  <c r="D687"/>
  <c r="C687" s="1"/>
  <c r="D686"/>
  <c r="C686" s="1"/>
  <c r="D679"/>
  <c r="C679" s="1"/>
  <c r="D684"/>
  <c r="C684" s="1"/>
  <c r="D683"/>
  <c r="C683" s="1"/>
  <c r="D682"/>
  <c r="C682" s="1"/>
  <c r="D681"/>
  <c r="C681" s="1"/>
  <c r="D677"/>
  <c r="C677" s="1"/>
  <c r="D676"/>
  <c r="C676" s="1"/>
  <c r="D675"/>
  <c r="C675" s="1"/>
  <c r="D674"/>
  <c r="C674" s="1"/>
  <c r="D667"/>
  <c r="C667" s="1"/>
  <c r="D665"/>
  <c r="C665" s="1"/>
  <c r="D672"/>
  <c r="C672" s="1"/>
  <c r="D671"/>
  <c r="C671" s="1"/>
  <c r="D670"/>
  <c r="C670" s="1"/>
  <c r="D669"/>
  <c r="D663"/>
  <c r="C663" s="1"/>
  <c r="D662"/>
  <c r="C662" s="1"/>
  <c r="D661"/>
  <c r="C661" s="1"/>
  <c r="D660"/>
  <c r="C660" s="1"/>
  <c r="D658"/>
  <c r="C658" s="1"/>
  <c r="D657"/>
  <c r="C657" s="1"/>
  <c r="D656"/>
  <c r="C656" s="1"/>
  <c r="D655"/>
  <c r="C655" s="1"/>
  <c r="D653"/>
  <c r="C653" s="1"/>
  <c r="D651"/>
  <c r="C651" s="1"/>
  <c r="D650"/>
  <c r="C650" s="1"/>
  <c r="D649"/>
  <c r="C649" s="1"/>
  <c r="D648"/>
  <c r="C648" s="1"/>
  <c r="D646"/>
  <c r="C646" s="1"/>
  <c r="D645"/>
  <c r="C645" s="1"/>
  <c r="D644"/>
  <c r="C644" s="1"/>
  <c r="D643"/>
  <c r="C643" s="1"/>
  <c r="D641"/>
  <c r="C641" s="1"/>
  <c r="D640"/>
  <c r="C640" s="1"/>
  <c r="D639"/>
  <c r="C639" s="1"/>
  <c r="D638"/>
  <c r="C638" s="1"/>
  <c r="D634"/>
  <c r="C634" s="1"/>
  <c r="D633"/>
  <c r="C633" s="1"/>
  <c r="D631"/>
  <c r="C631" s="1"/>
  <c r="D630"/>
  <c r="C630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09"/>
  <c r="C609" s="1"/>
  <c r="D614"/>
  <c r="C614" s="1"/>
  <c r="D613"/>
  <c r="C613" s="1"/>
  <c r="D612"/>
  <c r="C612" s="1"/>
  <c r="D611"/>
  <c r="C611" s="1"/>
  <c r="D607"/>
  <c r="C607" s="1"/>
  <c r="D606"/>
  <c r="C606" s="1"/>
  <c r="D605"/>
  <c r="D604"/>
  <c r="C604" s="1"/>
  <c r="D602"/>
  <c r="C602" s="1"/>
  <c r="D601"/>
  <c r="C601" s="1"/>
  <c r="D600"/>
  <c r="C600" s="1"/>
  <c r="D599"/>
  <c r="C599" s="1"/>
  <c r="D597"/>
  <c r="C597" s="1"/>
  <c r="D596"/>
  <c r="C596" s="1"/>
  <c r="D595"/>
  <c r="D594"/>
  <c r="C594" s="1"/>
  <c r="D588"/>
  <c r="C588" s="1"/>
  <c r="D587"/>
  <c r="C587" s="1"/>
  <c r="D586"/>
  <c r="C586" s="1"/>
  <c r="D585"/>
  <c r="C585" s="1"/>
  <c r="D578"/>
  <c r="C578" s="1"/>
  <c r="D577"/>
  <c r="C577" s="1"/>
  <c r="D583"/>
  <c r="D582"/>
  <c r="C582" s="1"/>
  <c r="D581"/>
  <c r="C581" s="1"/>
  <c r="D580"/>
  <c r="C580" s="1"/>
  <c r="D575"/>
  <c r="C575" s="1"/>
  <c r="D574"/>
  <c r="C574" s="1"/>
  <c r="D573"/>
  <c r="C573" s="1"/>
  <c r="D572"/>
  <c r="C572" s="1"/>
  <c r="D570"/>
  <c r="C570" s="1"/>
  <c r="D569"/>
  <c r="C569" s="1"/>
  <c r="D568"/>
  <c r="C568" s="1"/>
  <c r="D567"/>
  <c r="C567" s="1"/>
  <c r="D565"/>
  <c r="C565" s="1"/>
  <c r="D564"/>
  <c r="C564" s="1"/>
  <c r="D563"/>
  <c r="C563" s="1"/>
  <c r="D562"/>
  <c r="C562" s="1"/>
  <c r="D560"/>
  <c r="D559"/>
  <c r="C559" s="1"/>
  <c r="D558"/>
  <c r="C558" s="1"/>
  <c r="D557"/>
  <c r="C557" s="1"/>
  <c r="D553"/>
  <c r="C553" s="1"/>
  <c r="D537"/>
  <c r="C537" s="1"/>
  <c r="D551"/>
  <c r="C551" s="1"/>
  <c r="D550"/>
  <c r="C550" s="1"/>
  <c r="D549"/>
  <c r="D535"/>
  <c r="C535" s="1"/>
  <c r="D534"/>
  <c r="C534" s="1"/>
  <c r="D533"/>
  <c r="C533" s="1"/>
  <c r="D532"/>
  <c r="C532" s="1"/>
  <c r="D530"/>
  <c r="C530" s="1"/>
  <c r="D529"/>
  <c r="C529" s="1"/>
  <c r="D528"/>
  <c r="C528" s="1"/>
  <c r="D527"/>
  <c r="C527" s="1"/>
  <c r="D525"/>
  <c r="C525" s="1"/>
  <c r="D524"/>
  <c r="C524" s="1"/>
  <c r="D523"/>
  <c r="C523" s="1"/>
  <c r="D522"/>
  <c r="C522" s="1"/>
  <c r="D520"/>
  <c r="C520" s="1"/>
  <c r="D519"/>
  <c r="C519" s="1"/>
  <c r="D518"/>
  <c r="D517"/>
  <c r="D515"/>
  <c r="C515" s="1"/>
  <c r="D514"/>
  <c r="C514" s="1"/>
  <c r="D513"/>
  <c r="C513" s="1"/>
  <c r="D512"/>
  <c r="C512" s="1"/>
  <c r="D510"/>
  <c r="C510" s="1"/>
  <c r="D509"/>
  <c r="C509" s="1"/>
  <c r="D508"/>
  <c r="C508" s="1"/>
  <c r="D507"/>
  <c r="D505"/>
  <c r="C505" s="1"/>
  <c r="D504"/>
  <c r="C504" s="1"/>
  <c r="D503"/>
  <c r="C503" s="1"/>
  <c r="D502"/>
  <c r="C502" s="1"/>
  <c r="D500"/>
  <c r="C500" s="1"/>
  <c r="D499"/>
  <c r="C499" s="1"/>
  <c r="D498"/>
  <c r="C498" s="1"/>
  <c r="D497"/>
  <c r="D495"/>
  <c r="C495" s="1"/>
  <c r="D494"/>
  <c r="C494" s="1"/>
  <c r="D493"/>
  <c r="C493" s="1"/>
  <c r="D492"/>
  <c r="C492" s="1"/>
  <c r="D490"/>
  <c r="C490" s="1"/>
  <c r="D489"/>
  <c r="C489" s="1"/>
  <c r="D488"/>
  <c r="C488" s="1"/>
  <c r="D487"/>
  <c r="D485"/>
  <c r="C485" s="1"/>
  <c r="D478"/>
  <c r="D477"/>
  <c r="C477" s="1"/>
  <c r="D483"/>
  <c r="C483" s="1"/>
  <c r="D482"/>
  <c r="C482" s="1"/>
  <c r="D481"/>
  <c r="C481" s="1"/>
  <c r="D480"/>
  <c r="C480" s="1"/>
  <c r="D475"/>
  <c r="C475" s="1"/>
  <c r="D474"/>
  <c r="C474" s="1"/>
  <c r="D473"/>
  <c r="C473" s="1"/>
  <c r="D472"/>
  <c r="C472" s="1"/>
  <c r="D470"/>
  <c r="C470" s="1"/>
  <c r="D469"/>
  <c r="C469" s="1"/>
  <c r="D468"/>
  <c r="C468" s="1"/>
  <c r="D467"/>
  <c r="C467" s="1"/>
  <c r="D460"/>
  <c r="C460" s="1"/>
  <c r="D459"/>
  <c r="C459" s="1"/>
  <c r="D458"/>
  <c r="C458" s="1"/>
  <c r="D457"/>
  <c r="C457" s="1"/>
  <c r="D453"/>
  <c r="C453" s="1"/>
  <c r="D452"/>
  <c r="C452" s="1"/>
  <c r="D451"/>
  <c r="C451" s="1"/>
  <c r="D450"/>
  <c r="C450" s="1"/>
  <c r="D441"/>
  <c r="C441" s="1"/>
  <c r="D448"/>
  <c r="C448" s="1"/>
  <c r="D447"/>
  <c r="C447" s="1"/>
  <c r="D446"/>
  <c r="C446" s="1"/>
  <c r="D445"/>
  <c r="C445" s="1"/>
  <c r="D439"/>
  <c r="C439" s="1"/>
  <c r="D438"/>
  <c r="C438" s="1"/>
  <c r="D437"/>
  <c r="C437" s="1"/>
  <c r="D436"/>
  <c r="D429"/>
  <c r="C429" s="1"/>
  <c r="D428"/>
  <c r="C428" s="1"/>
  <c r="D427"/>
  <c r="C427" s="1"/>
  <c r="D426"/>
  <c r="C426" s="1"/>
  <c r="D424"/>
  <c r="C424" s="1"/>
  <c r="D423"/>
  <c r="C423" s="1"/>
  <c r="D422"/>
  <c r="C422" s="1"/>
  <c r="D42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D404"/>
  <c r="C404" s="1"/>
  <c r="D403"/>
  <c r="C403" s="1"/>
  <c r="D402"/>
  <c r="C402" s="1"/>
  <c r="D401"/>
  <c r="C401" s="1"/>
  <c r="D399"/>
  <c r="C399" s="1"/>
  <c r="D398"/>
  <c r="C398" s="1"/>
  <c r="D397"/>
  <c r="D396"/>
  <c r="D394"/>
  <c r="C394" s="1"/>
  <c r="D393"/>
  <c r="C393" s="1"/>
  <c r="D392"/>
  <c r="C392" s="1"/>
  <c r="D391"/>
  <c r="C391" s="1"/>
  <c r="D389"/>
  <c r="C389" s="1"/>
  <c r="D388"/>
  <c r="C388" s="1"/>
  <c r="D387"/>
  <c r="C387" s="1"/>
  <c r="D386"/>
  <c r="D384"/>
  <c r="C384" s="1"/>
  <c r="D382"/>
  <c r="C382" s="1"/>
  <c r="D381"/>
  <c r="C381" s="1"/>
  <c r="D380"/>
  <c r="C380" s="1"/>
  <c r="D379"/>
  <c r="C379" s="1"/>
  <c r="D377"/>
  <c r="C377" s="1"/>
  <c r="D376"/>
  <c r="C376" s="1"/>
  <c r="D375"/>
  <c r="D374"/>
  <c r="C374" s="1"/>
  <c r="D372"/>
  <c r="C372" s="1"/>
  <c r="D371"/>
  <c r="C371" s="1"/>
  <c r="D370"/>
  <c r="C370" s="1"/>
  <c r="D369"/>
  <c r="C369" s="1"/>
  <c r="D367"/>
  <c r="C367" s="1"/>
  <c r="D366"/>
  <c r="C366" s="1"/>
  <c r="D365"/>
  <c r="C365" s="1"/>
  <c r="D364"/>
  <c r="C364" s="1"/>
  <c r="D349"/>
  <c r="C349" s="1"/>
  <c r="D347"/>
  <c r="C347" s="1"/>
  <c r="D345"/>
  <c r="C345" s="1"/>
  <c r="D343"/>
  <c r="C343" s="1"/>
  <c r="D362"/>
  <c r="C362" s="1"/>
  <c r="D361"/>
  <c r="C361" s="1"/>
  <c r="D360"/>
  <c r="C360" s="1"/>
  <c r="D359"/>
  <c r="C359" s="1"/>
  <c r="D341"/>
  <c r="C341" s="1"/>
  <c r="D340"/>
  <c r="C340" s="1"/>
  <c r="D339"/>
  <c r="C339" s="1"/>
  <c r="D338"/>
  <c r="C338" s="1"/>
  <c r="D336"/>
  <c r="C336" s="1"/>
  <c r="D335"/>
  <c r="C335" s="1"/>
  <c r="D334"/>
  <c r="D333"/>
  <c r="D331"/>
  <c r="C331" s="1"/>
  <c r="D330"/>
  <c r="C330" s="1"/>
  <c r="D329"/>
  <c r="C329" s="1"/>
  <c r="D328"/>
  <c r="C328" s="1"/>
  <c r="D321"/>
  <c r="C321" s="1"/>
  <c r="D320"/>
  <c r="C320" s="1"/>
  <c r="D319"/>
  <c r="D318"/>
  <c r="C318" s="1"/>
  <c r="D316"/>
  <c r="C316" s="1"/>
  <c r="D315"/>
  <c r="C315" s="1"/>
  <c r="D314"/>
  <c r="C314" s="1"/>
  <c r="D313"/>
  <c r="C313" s="1"/>
  <c r="D295"/>
  <c r="C295" s="1"/>
  <c r="D305"/>
  <c r="C305" s="1"/>
  <c r="D304"/>
  <c r="D303"/>
  <c r="C303" s="1"/>
  <c r="D302"/>
  <c r="C302" s="1"/>
  <c r="D300"/>
  <c r="C300" s="1"/>
  <c r="D299"/>
  <c r="C299" s="1"/>
  <c r="D298"/>
  <c r="C298" s="1"/>
  <c r="D297"/>
  <c r="C297" s="1"/>
  <c r="D293"/>
  <c r="C293" s="1"/>
  <c r="D292"/>
  <c r="C292" s="1"/>
  <c r="D291"/>
  <c r="C291" s="1"/>
  <c r="D290"/>
  <c r="C290" s="1"/>
  <c r="D288"/>
  <c r="C288" s="1"/>
  <c r="D287"/>
  <c r="C287" s="1"/>
  <c r="D286"/>
  <c r="C286" s="1"/>
  <c r="D285"/>
  <c r="C285" s="1"/>
  <c r="D283"/>
  <c r="C283" s="1"/>
  <c r="D282"/>
  <c r="D281"/>
  <c r="C281" s="1"/>
  <c r="D280"/>
  <c r="C280" s="1"/>
  <c r="D278"/>
  <c r="C278" s="1"/>
  <c r="D277"/>
  <c r="C277" s="1"/>
  <c r="D276"/>
  <c r="C276" s="1"/>
  <c r="D275"/>
  <c r="C275" s="1"/>
  <c r="D268"/>
  <c r="C268" s="1"/>
  <c r="D267"/>
  <c r="C267" s="1"/>
  <c r="D266"/>
  <c r="C266" s="1"/>
  <c r="D265"/>
  <c r="C265" s="1"/>
  <c r="D263"/>
  <c r="C263" s="1"/>
  <c r="D261"/>
  <c r="C261" s="1"/>
  <c r="D259"/>
  <c r="C259" s="1"/>
  <c r="D257"/>
  <c r="C257" s="1"/>
  <c r="D256"/>
  <c r="C256" s="1"/>
  <c r="D255"/>
  <c r="C255" s="1"/>
  <c r="D254"/>
  <c r="C254" s="1"/>
  <c r="D247"/>
  <c r="C247" s="1"/>
  <c r="D246"/>
  <c r="C246" s="1"/>
  <c r="D245"/>
  <c r="C245" s="1"/>
  <c r="D244"/>
  <c r="C244" s="1"/>
  <c r="D237"/>
  <c r="C237" s="1"/>
  <c r="D236"/>
  <c r="C236" s="1"/>
  <c r="D235"/>
  <c r="C235" s="1"/>
  <c r="D234"/>
  <c r="C234" s="1"/>
  <c r="D232"/>
  <c r="C232" s="1"/>
  <c r="D231"/>
  <c r="C231" s="1"/>
  <c r="D230"/>
  <c r="C230" s="1"/>
  <c r="D229"/>
  <c r="C229" s="1"/>
  <c r="D213"/>
  <c r="C213" s="1"/>
  <c r="D212"/>
  <c r="C212" s="1"/>
  <c r="D211"/>
  <c r="C211" s="1"/>
  <c r="D210"/>
  <c r="C210" s="1"/>
  <c r="D202"/>
  <c r="C202" s="1"/>
  <c r="D200"/>
  <c r="C200" s="1"/>
  <c r="D198"/>
  <c r="C198" s="1"/>
  <c r="D196"/>
  <c r="C196" s="1"/>
  <c r="D195"/>
  <c r="C195" s="1"/>
  <c r="D194"/>
  <c r="C194" s="1"/>
  <c r="D193"/>
  <c r="D180"/>
  <c r="C180" s="1"/>
  <c r="D178"/>
  <c r="C178" s="1"/>
  <c r="D176"/>
  <c r="C176" s="1"/>
  <c r="D191"/>
  <c r="C191" s="1"/>
  <c r="D190"/>
  <c r="C190" s="1"/>
  <c r="D189"/>
  <c r="C189" s="1"/>
  <c r="D188"/>
  <c r="C188" s="1"/>
  <c r="D169"/>
  <c r="D168"/>
  <c r="C168" s="1"/>
  <c r="D167"/>
  <c r="C167" s="1"/>
  <c r="D166"/>
  <c r="C166" s="1"/>
  <c r="D164"/>
  <c r="C164" s="1"/>
  <c r="D163"/>
  <c r="C163" s="1"/>
  <c r="D162"/>
  <c r="C162" s="1"/>
  <c r="D161"/>
  <c r="C161" s="1"/>
  <c r="D149"/>
  <c r="C149" s="1"/>
  <c r="D148"/>
  <c r="C148" s="1"/>
  <c r="D147"/>
  <c r="C147" s="1"/>
  <c r="D146"/>
  <c r="C146" s="1"/>
  <c r="D144"/>
  <c r="C144" s="1"/>
  <c r="D143"/>
  <c r="C143" s="1"/>
  <c r="D142"/>
  <c r="C142" s="1"/>
  <c r="D141"/>
  <c r="C141" s="1"/>
  <c r="D139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7"/>
  <c r="C127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8"/>
  <c r="C88" s="1"/>
  <c r="D87"/>
  <c r="C87" s="1"/>
  <c r="D86"/>
  <c r="C86" s="1"/>
  <c r="D85"/>
  <c r="C85" s="1"/>
  <c r="D83"/>
  <c r="C83" s="1"/>
  <c r="D82"/>
  <c r="C82" s="1"/>
  <c r="D81"/>
  <c r="C81" s="1"/>
  <c r="D80"/>
  <c r="C80" s="1"/>
  <c r="D78"/>
  <c r="C78" s="1"/>
  <c r="D77"/>
  <c r="C77" s="1"/>
  <c r="D76"/>
  <c r="C76" s="1"/>
  <c r="D75"/>
  <c r="C75" s="1"/>
  <c r="D68"/>
  <c r="C68" s="1"/>
  <c r="D67"/>
  <c r="C67" s="1"/>
  <c r="D66"/>
  <c r="C66" s="1"/>
  <c r="D65"/>
  <c r="C65" s="1"/>
  <c r="D55"/>
  <c r="C55" s="1"/>
  <c r="D58"/>
  <c r="C58" s="1"/>
  <c r="D57"/>
  <c r="C57" s="1"/>
  <c r="D56"/>
  <c r="C56" s="1"/>
  <c r="D53"/>
  <c r="C53" s="1"/>
  <c r="D52"/>
  <c r="C52" s="1"/>
  <c r="D51"/>
  <c r="C51" s="1"/>
  <c r="D50"/>
  <c r="C50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D20"/>
  <c r="C20" s="1"/>
  <c r="D18"/>
  <c r="C18" s="1"/>
  <c r="D17"/>
  <c r="C17" s="1"/>
  <c r="D16"/>
  <c r="C16" s="1"/>
  <c r="D15"/>
  <c r="C15" s="1"/>
  <c r="D13"/>
  <c r="C13" s="1"/>
  <c r="D12"/>
  <c r="C12" s="1"/>
  <c r="D11"/>
  <c r="C11" s="1"/>
  <c r="D10"/>
  <c r="C10" s="1"/>
  <c r="D8"/>
  <c r="C8" s="1"/>
  <c r="D7"/>
  <c r="C7" s="1"/>
  <c r="D6"/>
  <c r="C6" s="1"/>
  <c r="D5"/>
  <c r="C5" s="1"/>
  <c r="C736"/>
  <c r="C730"/>
  <c r="C669"/>
  <c r="C605"/>
  <c r="C595"/>
  <c r="C583"/>
  <c r="C560"/>
  <c r="C549"/>
  <c r="C518"/>
  <c r="C517"/>
  <c r="C507"/>
  <c r="C497"/>
  <c r="C487"/>
  <c r="C436"/>
  <c r="C421"/>
  <c r="C411"/>
  <c r="C397"/>
  <c r="C396"/>
  <c r="C386"/>
  <c r="C375"/>
  <c r="C334"/>
  <c r="C333"/>
  <c r="C319"/>
  <c r="C304"/>
  <c r="C282"/>
  <c r="C193"/>
  <c r="C169"/>
  <c r="C139"/>
  <c r="C21"/>
  <c r="L724"/>
  <c r="K724"/>
  <c r="J724"/>
  <c r="I724"/>
  <c r="H724"/>
  <c r="G724"/>
  <c r="F724"/>
  <c r="E724"/>
  <c r="L715"/>
  <c r="K715"/>
  <c r="J715"/>
  <c r="I715"/>
  <c r="H715"/>
  <c r="G715"/>
  <c r="F715"/>
  <c r="E715"/>
  <c r="J728"/>
  <c r="K728"/>
  <c r="L728"/>
  <c r="I728"/>
  <c r="F728"/>
  <c r="G728"/>
  <c r="H728"/>
  <c r="E728"/>
  <c r="B263"/>
  <c r="L262"/>
  <c r="K262"/>
  <c r="J262"/>
  <c r="I262"/>
  <c r="H262"/>
  <c r="G262"/>
  <c r="F262"/>
  <c r="E262"/>
  <c r="B180"/>
  <c r="L179"/>
  <c r="K179"/>
  <c r="J179"/>
  <c r="I179"/>
  <c r="H179"/>
  <c r="G179"/>
  <c r="F179"/>
  <c r="E179"/>
  <c r="B349"/>
  <c r="L348"/>
  <c r="K348"/>
  <c r="J348"/>
  <c r="I348"/>
  <c r="H348"/>
  <c r="G348"/>
  <c r="F348"/>
  <c r="E348"/>
  <c r="B178"/>
  <c r="L177"/>
  <c r="K177"/>
  <c r="J177"/>
  <c r="I177"/>
  <c r="H177"/>
  <c r="G177"/>
  <c r="F177"/>
  <c r="E177"/>
  <c r="B202"/>
  <c r="L201"/>
  <c r="K201"/>
  <c r="J201"/>
  <c r="I201"/>
  <c r="H201"/>
  <c r="G201"/>
  <c r="F201"/>
  <c r="E201"/>
  <c r="E476"/>
  <c r="J476"/>
  <c r="K476"/>
  <c r="L476"/>
  <c r="I476"/>
  <c r="F476"/>
  <c r="G476"/>
  <c r="H476"/>
  <c r="B478"/>
  <c r="B477"/>
  <c r="B127"/>
  <c r="L126"/>
  <c r="K126"/>
  <c r="J126"/>
  <c r="I126"/>
  <c r="H126"/>
  <c r="G126"/>
  <c r="F126"/>
  <c r="E126"/>
  <c r="E758"/>
  <c r="L758"/>
  <c r="K758"/>
  <c r="J758"/>
  <c r="I758"/>
  <c r="H758"/>
  <c r="G758"/>
  <c r="F758"/>
  <c r="J755"/>
  <c r="K755"/>
  <c r="L755"/>
  <c r="I755"/>
  <c r="F755"/>
  <c r="G755"/>
  <c r="H755"/>
  <c r="E755"/>
  <c r="J746"/>
  <c r="K746"/>
  <c r="L746"/>
  <c r="I746"/>
  <c r="F746"/>
  <c r="G746"/>
  <c r="H746"/>
  <c r="E746"/>
  <c r="B738"/>
  <c r="B679"/>
  <c r="B577"/>
  <c r="B609"/>
  <c r="B633"/>
  <c r="B630"/>
  <c r="B634"/>
  <c r="B653"/>
  <c r="B665"/>
  <c r="B667"/>
  <c r="J576"/>
  <c r="K576"/>
  <c r="L576"/>
  <c r="I576"/>
  <c r="F576"/>
  <c r="G576"/>
  <c r="H576"/>
  <c r="E576"/>
  <c r="J548"/>
  <c r="K548"/>
  <c r="L548"/>
  <c r="I548"/>
  <c r="F548"/>
  <c r="G548"/>
  <c r="H548"/>
  <c r="E548"/>
  <c r="B347"/>
  <c r="L346"/>
  <c r="K346"/>
  <c r="J346"/>
  <c r="I346"/>
  <c r="H346"/>
  <c r="G346"/>
  <c r="F346"/>
  <c r="E346"/>
  <c r="B345"/>
  <c r="L344"/>
  <c r="K344"/>
  <c r="J344"/>
  <c r="I344"/>
  <c r="H344"/>
  <c r="G344"/>
  <c r="F344"/>
  <c r="E344"/>
  <c r="L342"/>
  <c r="K342"/>
  <c r="J342"/>
  <c r="I342"/>
  <c r="H342"/>
  <c r="G342"/>
  <c r="F342"/>
  <c r="E342"/>
  <c r="L666"/>
  <c r="K666"/>
  <c r="J666"/>
  <c r="I666"/>
  <c r="H666"/>
  <c r="G666"/>
  <c r="F666"/>
  <c r="E666"/>
  <c r="L383"/>
  <c r="K383"/>
  <c r="J383"/>
  <c r="I383"/>
  <c r="H383"/>
  <c r="G383"/>
  <c r="F383"/>
  <c r="E383"/>
  <c r="B384"/>
  <c r="B200"/>
  <c r="L199"/>
  <c r="K199"/>
  <c r="J199"/>
  <c r="I199"/>
  <c r="H199"/>
  <c r="G199"/>
  <c r="F199"/>
  <c r="E199"/>
  <c r="L632"/>
  <c r="K632"/>
  <c r="J632"/>
  <c r="I632"/>
  <c r="H632"/>
  <c r="G632"/>
  <c r="F632"/>
  <c r="E632"/>
  <c r="J625"/>
  <c r="K625"/>
  <c r="L625"/>
  <c r="I625"/>
  <c r="F625"/>
  <c r="G625"/>
  <c r="H625"/>
  <c r="E625"/>
  <c r="J629"/>
  <c r="K629"/>
  <c r="L629"/>
  <c r="I629"/>
  <c r="H629"/>
  <c r="F629"/>
  <c r="G629"/>
  <c r="E629"/>
  <c r="L440"/>
  <c r="K440"/>
  <c r="J440"/>
  <c r="I440"/>
  <c r="H440"/>
  <c r="G440"/>
  <c r="F440"/>
  <c r="E440"/>
  <c r="B441"/>
  <c r="L536"/>
  <c r="K536"/>
  <c r="J536"/>
  <c r="I536"/>
  <c r="H536"/>
  <c r="G536"/>
  <c r="F536"/>
  <c r="E536"/>
  <c r="B537"/>
  <c r="L608"/>
  <c r="K608"/>
  <c r="J608"/>
  <c r="I608"/>
  <c r="H608"/>
  <c r="G608"/>
  <c r="F608"/>
  <c r="E608"/>
  <c r="L678"/>
  <c r="K678"/>
  <c r="J678"/>
  <c r="I678"/>
  <c r="H678"/>
  <c r="G678"/>
  <c r="F678"/>
  <c r="E678"/>
  <c r="L664"/>
  <c r="K664"/>
  <c r="J664"/>
  <c r="I664"/>
  <c r="H664"/>
  <c r="G664"/>
  <c r="F664"/>
  <c r="E664"/>
  <c r="L652"/>
  <c r="K652"/>
  <c r="J652"/>
  <c r="I652"/>
  <c r="H652"/>
  <c r="G652"/>
  <c r="F652"/>
  <c r="E652"/>
  <c r="L737"/>
  <c r="K737"/>
  <c r="J737"/>
  <c r="I737"/>
  <c r="H737"/>
  <c r="G737"/>
  <c r="F737"/>
  <c r="E737"/>
  <c r="L197"/>
  <c r="K197"/>
  <c r="J197"/>
  <c r="I197"/>
  <c r="H197"/>
  <c r="G197"/>
  <c r="F197"/>
  <c r="E197"/>
  <c r="B198"/>
  <c r="L484"/>
  <c r="K484"/>
  <c r="J484"/>
  <c r="I484"/>
  <c r="H484"/>
  <c r="G484"/>
  <c r="F484"/>
  <c r="E484"/>
  <c r="B485"/>
  <c r="L294"/>
  <c r="K294"/>
  <c r="J294"/>
  <c r="I294"/>
  <c r="H294"/>
  <c r="G294"/>
  <c r="F294"/>
  <c r="E294"/>
  <c r="B295"/>
  <c r="L552"/>
  <c r="K552"/>
  <c r="J552"/>
  <c r="I552"/>
  <c r="H552"/>
  <c r="G552"/>
  <c r="F552"/>
  <c r="E552"/>
  <c r="B553"/>
  <c r="B261"/>
  <c r="L260"/>
  <c r="K260"/>
  <c r="J260"/>
  <c r="I260"/>
  <c r="H260"/>
  <c r="G260"/>
  <c r="F260"/>
  <c r="E260"/>
  <c r="L124"/>
  <c r="K124"/>
  <c r="J124"/>
  <c r="I124"/>
  <c r="H124"/>
  <c r="G124"/>
  <c r="F124"/>
  <c r="E124"/>
  <c r="B125"/>
  <c r="L258"/>
  <c r="K258"/>
  <c r="J258"/>
  <c r="I258"/>
  <c r="H258"/>
  <c r="G258"/>
  <c r="F258"/>
  <c r="E258"/>
  <c r="B259"/>
  <c r="B176"/>
  <c r="L175"/>
  <c r="K175"/>
  <c r="J175"/>
  <c r="I175"/>
  <c r="H175"/>
  <c r="G175"/>
  <c r="F175"/>
  <c r="E175"/>
  <c r="B108"/>
  <c r="B107"/>
  <c r="B106"/>
  <c r="B105"/>
  <c r="L104"/>
  <c r="K104"/>
  <c r="J104"/>
  <c r="I104"/>
  <c r="H104"/>
  <c r="G104"/>
  <c r="F104"/>
  <c r="E104"/>
  <c r="B93"/>
  <c r="B92"/>
  <c r="B91"/>
  <c r="B90"/>
  <c r="L89"/>
  <c r="K89"/>
  <c r="J89"/>
  <c r="I89"/>
  <c r="H89"/>
  <c r="G89"/>
  <c r="F89"/>
  <c r="E89"/>
  <c r="B164"/>
  <c r="B163"/>
  <c r="B162"/>
  <c r="B161"/>
  <c r="L160"/>
  <c r="K160"/>
  <c r="J160"/>
  <c r="I160"/>
  <c r="H160"/>
  <c r="G160"/>
  <c r="F160"/>
  <c r="E160"/>
  <c r="I673"/>
  <c r="B672"/>
  <c r="B671"/>
  <c r="B670"/>
  <c r="B669"/>
  <c r="L668"/>
  <c r="K668"/>
  <c r="J668"/>
  <c r="I668"/>
  <c r="H668"/>
  <c r="G668"/>
  <c r="F668"/>
  <c r="E668"/>
  <c r="B33"/>
  <c r="B32"/>
  <c r="B31"/>
  <c r="B30"/>
  <c r="L29"/>
  <c r="K29"/>
  <c r="J29"/>
  <c r="I29"/>
  <c r="H29"/>
  <c r="G29"/>
  <c r="F29"/>
  <c r="E29"/>
  <c r="B614"/>
  <c r="B613"/>
  <c r="B612"/>
  <c r="B611"/>
  <c r="L610"/>
  <c r="K610"/>
  <c r="J610"/>
  <c r="I610"/>
  <c r="H610"/>
  <c r="G610"/>
  <c r="F610"/>
  <c r="E610"/>
  <c r="B305"/>
  <c r="B304"/>
  <c r="B303"/>
  <c r="B302"/>
  <c r="L301"/>
  <c r="K301"/>
  <c r="J301"/>
  <c r="I301"/>
  <c r="H301"/>
  <c r="G301"/>
  <c r="F301"/>
  <c r="E301"/>
  <c r="B53"/>
  <c r="B52"/>
  <c r="B51"/>
  <c r="B50"/>
  <c r="L49"/>
  <c r="K49"/>
  <c r="J49"/>
  <c r="I49"/>
  <c r="H49"/>
  <c r="G49"/>
  <c r="F49"/>
  <c r="E49"/>
  <c r="B602"/>
  <c r="B601"/>
  <c r="B600"/>
  <c r="B599"/>
  <c r="L598"/>
  <c r="K598"/>
  <c r="J598"/>
  <c r="I598"/>
  <c r="H598"/>
  <c r="G598"/>
  <c r="F598"/>
  <c r="E598"/>
  <c r="B103"/>
  <c r="B102"/>
  <c r="B101"/>
  <c r="B100"/>
  <c r="L99"/>
  <c r="K99"/>
  <c r="J99"/>
  <c r="I99"/>
  <c r="H99"/>
  <c r="G99"/>
  <c r="F99"/>
  <c r="E99"/>
  <c r="B288"/>
  <c r="B287"/>
  <c r="B286"/>
  <c r="B285"/>
  <c r="L284"/>
  <c r="K284"/>
  <c r="J284"/>
  <c r="I284"/>
  <c r="H284"/>
  <c r="G284"/>
  <c r="F284"/>
  <c r="E284"/>
  <c r="B684"/>
  <c r="B683"/>
  <c r="B682"/>
  <c r="B681"/>
  <c r="L680"/>
  <c r="K680"/>
  <c r="J680"/>
  <c r="I680"/>
  <c r="H680"/>
  <c r="G680"/>
  <c r="F680"/>
  <c r="E680"/>
  <c r="B196"/>
  <c r="B195"/>
  <c r="B194"/>
  <c r="B193"/>
  <c r="L192"/>
  <c r="K192"/>
  <c r="J192"/>
  <c r="I192"/>
  <c r="H192"/>
  <c r="G192"/>
  <c r="F192"/>
  <c r="E192"/>
  <c r="G750"/>
  <c r="G741"/>
  <c r="G732"/>
  <c r="G719"/>
  <c r="G710"/>
  <c r="G705"/>
  <c r="G700"/>
  <c r="G695"/>
  <c r="G690"/>
  <c r="G685"/>
  <c r="G673"/>
  <c r="G659"/>
  <c r="G654"/>
  <c r="G647"/>
  <c r="G642"/>
  <c r="G637"/>
  <c r="G620"/>
  <c r="G603"/>
  <c r="G593"/>
  <c r="G584"/>
  <c r="G579"/>
  <c r="G571"/>
  <c r="G556"/>
  <c r="G531"/>
  <c r="G526"/>
  <c r="G521"/>
  <c r="G516"/>
  <c r="G511"/>
  <c r="G506"/>
  <c r="G501"/>
  <c r="G496"/>
  <c r="G491"/>
  <c r="G486"/>
  <c r="G479"/>
  <c r="G471"/>
  <c r="G466"/>
  <c r="G456"/>
  <c r="G449"/>
  <c r="G444"/>
  <c r="G435"/>
  <c r="G425"/>
  <c r="G420"/>
  <c r="G415"/>
  <c r="G410"/>
  <c r="G400"/>
  <c r="G395"/>
  <c r="G390"/>
  <c r="G385"/>
  <c r="G378"/>
  <c r="G373"/>
  <c r="G368"/>
  <c r="G363"/>
  <c r="G358"/>
  <c r="G337"/>
  <c r="G332"/>
  <c r="G327"/>
  <c r="G317"/>
  <c r="G312"/>
  <c r="G296"/>
  <c r="G289"/>
  <c r="G279"/>
  <c r="G274"/>
  <c r="G264"/>
  <c r="G253"/>
  <c r="G243"/>
  <c r="G233"/>
  <c r="G228"/>
  <c r="G209"/>
  <c r="G187"/>
  <c r="G165"/>
  <c r="G145"/>
  <c r="G140"/>
  <c r="G135"/>
  <c r="G130"/>
  <c r="G119"/>
  <c r="G114"/>
  <c r="G109"/>
  <c r="G94"/>
  <c r="G84"/>
  <c r="G79"/>
  <c r="G74"/>
  <c r="G64"/>
  <c r="G54"/>
  <c r="G39"/>
  <c r="G34"/>
  <c r="G24"/>
  <c r="G19"/>
  <c r="G9"/>
  <c r="G4"/>
  <c r="B367"/>
  <c r="B366"/>
  <c r="B365"/>
  <c r="B364"/>
  <c r="L363"/>
  <c r="K363"/>
  <c r="J363"/>
  <c r="I363"/>
  <c r="H363"/>
  <c r="F363"/>
  <c r="E363"/>
  <c r="B362"/>
  <c r="B361"/>
  <c r="B360"/>
  <c r="B359"/>
  <c r="L358"/>
  <c r="K358"/>
  <c r="J358"/>
  <c r="I358"/>
  <c r="H358"/>
  <c r="F358"/>
  <c r="E358"/>
  <c r="B321"/>
  <c r="B320"/>
  <c r="B319"/>
  <c r="B318"/>
  <c r="L317"/>
  <c r="K317"/>
  <c r="J317"/>
  <c r="I317"/>
  <c r="H317"/>
  <c r="F317"/>
  <c r="E317"/>
  <c r="B316"/>
  <c r="B315"/>
  <c r="B314"/>
  <c r="B313"/>
  <c r="L312"/>
  <c r="K312"/>
  <c r="J312"/>
  <c r="I312"/>
  <c r="H312"/>
  <c r="F312"/>
  <c r="E312"/>
  <c r="B232"/>
  <c r="B231"/>
  <c r="B230"/>
  <c r="B229"/>
  <c r="L228"/>
  <c r="K228"/>
  <c r="J228"/>
  <c r="I228"/>
  <c r="H228"/>
  <c r="F228"/>
  <c r="E228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449" i="15"/>
  <c r="E327"/>
  <c r="B760"/>
  <c r="B759"/>
  <c r="B757"/>
  <c r="B756"/>
  <c r="B754"/>
  <c r="B753"/>
  <c r="B752"/>
  <c r="B751"/>
  <c r="B749"/>
  <c r="B748"/>
  <c r="B747"/>
  <c r="B745"/>
  <c r="B744"/>
  <c r="B743"/>
  <c r="B742"/>
  <c r="B736"/>
  <c r="B735"/>
  <c r="B734"/>
  <c r="B733"/>
  <c r="B731"/>
  <c r="B730"/>
  <c r="B729"/>
  <c r="B727"/>
  <c r="B726"/>
  <c r="B725"/>
  <c r="B723"/>
  <c r="B722"/>
  <c r="B721"/>
  <c r="B720"/>
  <c r="B718"/>
  <c r="B717"/>
  <c r="B716"/>
  <c r="B714"/>
  <c r="B713"/>
  <c r="B712"/>
  <c r="B711"/>
  <c r="B709"/>
  <c r="B708"/>
  <c r="B707"/>
  <c r="B706"/>
  <c r="B704"/>
  <c r="B703"/>
  <c r="B702"/>
  <c r="B701"/>
  <c r="B699"/>
  <c r="B698"/>
  <c r="B697"/>
  <c r="B696"/>
  <c r="B694"/>
  <c r="B693"/>
  <c r="B692"/>
  <c r="B691"/>
  <c r="B689"/>
  <c r="B688"/>
  <c r="B687"/>
  <c r="B686"/>
  <c r="B677"/>
  <c r="B676"/>
  <c r="B675"/>
  <c r="B674"/>
  <c r="B663"/>
  <c r="B662"/>
  <c r="B661"/>
  <c r="B660"/>
  <c r="B658"/>
  <c r="B657"/>
  <c r="B656"/>
  <c r="B655"/>
  <c r="B651"/>
  <c r="B650"/>
  <c r="B649"/>
  <c r="B648"/>
  <c r="B646"/>
  <c r="B645"/>
  <c r="B644"/>
  <c r="B643"/>
  <c r="B641"/>
  <c r="B640"/>
  <c r="B639"/>
  <c r="B638"/>
  <c r="B631"/>
  <c r="B628"/>
  <c r="B627"/>
  <c r="B626"/>
  <c r="B624"/>
  <c r="B623"/>
  <c r="B622"/>
  <c r="B621"/>
  <c r="B619"/>
  <c r="B618"/>
  <c r="B617"/>
  <c r="B616"/>
  <c r="B607"/>
  <c r="B606"/>
  <c r="B605"/>
  <c r="B604"/>
  <c r="B597"/>
  <c r="B596"/>
  <c r="B595"/>
  <c r="B594"/>
  <c r="B588"/>
  <c r="B587"/>
  <c r="B586"/>
  <c r="B585"/>
  <c r="B583"/>
  <c r="B582"/>
  <c r="B581"/>
  <c r="B580"/>
  <c r="B578"/>
  <c r="B575"/>
  <c r="B574"/>
  <c r="B573"/>
  <c r="B572"/>
  <c r="B570"/>
  <c r="B569"/>
  <c r="B568"/>
  <c r="B567"/>
  <c r="B565"/>
  <c r="B564"/>
  <c r="B563"/>
  <c r="B562"/>
  <c r="B560"/>
  <c r="B559"/>
  <c r="B558"/>
  <c r="B557"/>
  <c r="B551"/>
  <c r="B550"/>
  <c r="B549"/>
  <c r="B535"/>
  <c r="B534"/>
  <c r="B533"/>
  <c r="B532"/>
  <c r="B530"/>
  <c r="B529"/>
  <c r="B528"/>
  <c r="B527"/>
  <c r="B525"/>
  <c r="B524"/>
  <c r="B523"/>
  <c r="B522"/>
  <c r="B520"/>
  <c r="B519"/>
  <c r="B518"/>
  <c r="B517"/>
  <c r="B515"/>
  <c r="B514"/>
  <c r="B513"/>
  <c r="B512"/>
  <c r="B510"/>
  <c r="B509"/>
  <c r="B508"/>
  <c r="B507"/>
  <c r="B505"/>
  <c r="B504"/>
  <c r="B503"/>
  <c r="B502"/>
  <c r="B500"/>
  <c r="B499"/>
  <c r="B498"/>
  <c r="B497"/>
  <c r="B495"/>
  <c r="B494"/>
  <c r="B493"/>
  <c r="B492"/>
  <c r="B490"/>
  <c r="B489"/>
  <c r="B488"/>
  <c r="B487"/>
  <c r="B483"/>
  <c r="B482"/>
  <c r="B481"/>
  <c r="B480"/>
  <c r="B475"/>
  <c r="B474"/>
  <c r="B473"/>
  <c r="B472"/>
  <c r="B470"/>
  <c r="B469"/>
  <c r="B468"/>
  <c r="B467"/>
  <c r="B460"/>
  <c r="B459"/>
  <c r="B458"/>
  <c r="B457"/>
  <c r="B453"/>
  <c r="B452"/>
  <c r="B451"/>
  <c r="B450"/>
  <c r="B448"/>
  <c r="B447"/>
  <c r="B446"/>
  <c r="B445"/>
  <c r="B439"/>
  <c r="B438"/>
  <c r="B437"/>
  <c r="B436"/>
  <c r="B429"/>
  <c r="B428"/>
  <c r="B427"/>
  <c r="B426"/>
  <c r="B424"/>
  <c r="B423"/>
  <c r="B422"/>
  <c r="B421"/>
  <c r="B419"/>
  <c r="B418"/>
  <c r="B417"/>
  <c r="B416"/>
  <c r="B414"/>
  <c r="B413"/>
  <c r="B412"/>
  <c r="B411"/>
  <c r="B404"/>
  <c r="B403"/>
  <c r="B402"/>
  <c r="B401"/>
  <c r="B399"/>
  <c r="B398"/>
  <c r="B397"/>
  <c r="B396"/>
  <c r="B394"/>
  <c r="B393"/>
  <c r="B392"/>
  <c r="B391"/>
  <c r="B389"/>
  <c r="B388"/>
  <c r="B387"/>
  <c r="B386"/>
  <c r="B382"/>
  <c r="B381"/>
  <c r="B380"/>
  <c r="B379"/>
  <c r="B377"/>
  <c r="B376"/>
  <c r="B375"/>
  <c r="B374"/>
  <c r="B372"/>
  <c r="B371"/>
  <c r="B370"/>
  <c r="B369"/>
  <c r="B341"/>
  <c r="B340"/>
  <c r="B339"/>
  <c r="B338"/>
  <c r="B336"/>
  <c r="B335"/>
  <c r="B334"/>
  <c r="B333"/>
  <c r="B331"/>
  <c r="B330"/>
  <c r="B329"/>
  <c r="B328"/>
  <c r="B300"/>
  <c r="B299"/>
  <c r="B298"/>
  <c r="B297"/>
  <c r="B293"/>
  <c r="B292"/>
  <c r="B291"/>
  <c r="B290"/>
  <c r="B283"/>
  <c r="B282"/>
  <c r="B281"/>
  <c r="B280"/>
  <c r="B278"/>
  <c r="B277"/>
  <c r="B276"/>
  <c r="B275"/>
  <c r="B268"/>
  <c r="B267"/>
  <c r="B266"/>
  <c r="B265"/>
  <c r="B257"/>
  <c r="B256"/>
  <c r="B255"/>
  <c r="B254"/>
  <c r="B247"/>
  <c r="B246"/>
  <c r="B245"/>
  <c r="B244"/>
  <c r="B237"/>
  <c r="B236"/>
  <c r="B235"/>
  <c r="B234"/>
  <c r="B213"/>
  <c r="B212"/>
  <c r="B211"/>
  <c r="B210"/>
  <c r="B191"/>
  <c r="B190"/>
  <c r="B189"/>
  <c r="B188"/>
  <c r="B169"/>
  <c r="B168"/>
  <c r="B167"/>
  <c r="B166"/>
  <c r="B149"/>
  <c r="B148"/>
  <c r="B147"/>
  <c r="B146"/>
  <c r="B144"/>
  <c r="B143"/>
  <c r="B142"/>
  <c r="B141"/>
  <c r="B139"/>
  <c r="B138"/>
  <c r="B137"/>
  <c r="B136"/>
  <c r="B134"/>
  <c r="B133"/>
  <c r="B132"/>
  <c r="B131"/>
  <c r="B123"/>
  <c r="B122"/>
  <c r="B121"/>
  <c r="B120"/>
  <c r="B118"/>
  <c r="B117"/>
  <c r="B116"/>
  <c r="B115"/>
  <c r="B113"/>
  <c r="B112"/>
  <c r="B111"/>
  <c r="B110"/>
  <c r="B98"/>
  <c r="B97"/>
  <c r="B96"/>
  <c r="B95"/>
  <c r="B88"/>
  <c r="B87"/>
  <c r="B86"/>
  <c r="B85"/>
  <c r="B83"/>
  <c r="B82"/>
  <c r="B81"/>
  <c r="B80"/>
  <c r="B78"/>
  <c r="B77"/>
  <c r="B76"/>
  <c r="B75"/>
  <c r="B68"/>
  <c r="B67"/>
  <c r="B66"/>
  <c r="B65"/>
  <c r="B58"/>
  <c r="B57"/>
  <c r="B56"/>
  <c r="B55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750"/>
  <c r="K750"/>
  <c r="J750"/>
  <c r="I750"/>
  <c r="H750"/>
  <c r="F750"/>
  <c r="E750"/>
  <c r="L741"/>
  <c r="K741"/>
  <c r="J741"/>
  <c r="I741"/>
  <c r="H741"/>
  <c r="F741"/>
  <c r="E741"/>
  <c r="L732"/>
  <c r="K732"/>
  <c r="J732"/>
  <c r="I732"/>
  <c r="H732"/>
  <c r="F732"/>
  <c r="E732"/>
  <c r="L719"/>
  <c r="K719"/>
  <c r="J719"/>
  <c r="I719"/>
  <c r="H719"/>
  <c r="F719"/>
  <c r="E719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95"/>
  <c r="K695"/>
  <c r="J695"/>
  <c r="I695"/>
  <c r="H695"/>
  <c r="F695"/>
  <c r="E695"/>
  <c r="L690"/>
  <c r="K690"/>
  <c r="J690"/>
  <c r="I690"/>
  <c r="H690"/>
  <c r="F690"/>
  <c r="E690"/>
  <c r="L685"/>
  <c r="K685"/>
  <c r="J685"/>
  <c r="I685"/>
  <c r="H685"/>
  <c r="F685"/>
  <c r="E685"/>
  <c r="L673"/>
  <c r="K673"/>
  <c r="J673"/>
  <c r="H673"/>
  <c r="F673"/>
  <c r="E673"/>
  <c r="L659"/>
  <c r="K659"/>
  <c r="J659"/>
  <c r="I659"/>
  <c r="H659"/>
  <c r="F659"/>
  <c r="E659"/>
  <c r="L654"/>
  <c r="K654"/>
  <c r="J654"/>
  <c r="I654"/>
  <c r="H654"/>
  <c r="F654"/>
  <c r="E654"/>
  <c r="L647"/>
  <c r="K647"/>
  <c r="J647"/>
  <c r="I647"/>
  <c r="H647"/>
  <c r="F647"/>
  <c r="E647"/>
  <c r="L642"/>
  <c r="K642"/>
  <c r="J642"/>
  <c r="I642"/>
  <c r="H642"/>
  <c r="F642"/>
  <c r="E642"/>
  <c r="L637"/>
  <c r="K637"/>
  <c r="J637"/>
  <c r="I637"/>
  <c r="H637"/>
  <c r="F637"/>
  <c r="E637"/>
  <c r="L620"/>
  <c r="K620"/>
  <c r="J620"/>
  <c r="I620"/>
  <c r="H620"/>
  <c r="F620"/>
  <c r="E620"/>
  <c r="L615"/>
  <c r="K615"/>
  <c r="J615"/>
  <c r="I615"/>
  <c r="H615"/>
  <c r="F615"/>
  <c r="E615"/>
  <c r="L603"/>
  <c r="K603"/>
  <c r="J603"/>
  <c r="I603"/>
  <c r="H603"/>
  <c r="F603"/>
  <c r="E603"/>
  <c r="L593"/>
  <c r="K593"/>
  <c r="J593"/>
  <c r="I593"/>
  <c r="H593"/>
  <c r="F593"/>
  <c r="E593"/>
  <c r="L584"/>
  <c r="K584"/>
  <c r="J584"/>
  <c r="I584"/>
  <c r="H584"/>
  <c r="F584"/>
  <c r="E584"/>
  <c r="L579"/>
  <c r="K579"/>
  <c r="J579"/>
  <c r="I579"/>
  <c r="H579"/>
  <c r="F579"/>
  <c r="E579"/>
  <c r="L571"/>
  <c r="K571"/>
  <c r="J571"/>
  <c r="I571"/>
  <c r="H571"/>
  <c r="F571"/>
  <c r="L566"/>
  <c r="K566"/>
  <c r="J566"/>
  <c r="I566"/>
  <c r="H566"/>
  <c r="F566"/>
  <c r="E566"/>
  <c r="L561"/>
  <c r="K561"/>
  <c r="J561"/>
  <c r="I561"/>
  <c r="H561"/>
  <c r="F561"/>
  <c r="E561"/>
  <c r="L556"/>
  <c r="K556"/>
  <c r="J556"/>
  <c r="I556"/>
  <c r="H556"/>
  <c r="F556"/>
  <c r="E556"/>
  <c r="L531"/>
  <c r="K531"/>
  <c r="J531"/>
  <c r="I531"/>
  <c r="H531"/>
  <c r="F531"/>
  <c r="E531"/>
  <c r="L526"/>
  <c r="K526"/>
  <c r="J526"/>
  <c r="I526"/>
  <c r="H526"/>
  <c r="F526"/>
  <c r="E526"/>
  <c r="L521"/>
  <c r="K521"/>
  <c r="J521"/>
  <c r="I521"/>
  <c r="H521"/>
  <c r="F521"/>
  <c r="E521"/>
  <c r="L516"/>
  <c r="K516"/>
  <c r="J516"/>
  <c r="I516"/>
  <c r="H516"/>
  <c r="F516"/>
  <c r="E516"/>
  <c r="L511"/>
  <c r="K511"/>
  <c r="J511"/>
  <c r="I511"/>
  <c r="H511"/>
  <c r="F511"/>
  <c r="E511"/>
  <c r="L506"/>
  <c r="K506"/>
  <c r="J506"/>
  <c r="I506"/>
  <c r="H506"/>
  <c r="F506"/>
  <c r="E506"/>
  <c r="L501"/>
  <c r="K501"/>
  <c r="J501"/>
  <c r="I501"/>
  <c r="H501"/>
  <c r="F501"/>
  <c r="E501"/>
  <c r="L496"/>
  <c r="K496"/>
  <c r="J496"/>
  <c r="I496"/>
  <c r="H496"/>
  <c r="F496"/>
  <c r="E496"/>
  <c r="L491"/>
  <c r="K491"/>
  <c r="J491"/>
  <c r="I491"/>
  <c r="H491"/>
  <c r="F491"/>
  <c r="E491"/>
  <c r="L486"/>
  <c r="K486"/>
  <c r="J486"/>
  <c r="I486"/>
  <c r="H486"/>
  <c r="F486"/>
  <c r="E486"/>
  <c r="L479"/>
  <c r="K479"/>
  <c r="J479"/>
  <c r="I479"/>
  <c r="H479"/>
  <c r="F479"/>
  <c r="E479"/>
  <c r="L471"/>
  <c r="K471"/>
  <c r="J471"/>
  <c r="I471"/>
  <c r="H471"/>
  <c r="F471"/>
  <c r="E471"/>
  <c r="L466"/>
  <c r="K466"/>
  <c r="J466"/>
  <c r="I466"/>
  <c r="H466"/>
  <c r="F466"/>
  <c r="E466"/>
  <c r="L456"/>
  <c r="K456"/>
  <c r="J456"/>
  <c r="I456"/>
  <c r="H456"/>
  <c r="F456"/>
  <c r="E456"/>
  <c r="L449"/>
  <c r="K449"/>
  <c r="J449"/>
  <c r="H449"/>
  <c r="F449"/>
  <c r="E449"/>
  <c r="L444"/>
  <c r="K444"/>
  <c r="J444"/>
  <c r="I444"/>
  <c r="H444"/>
  <c r="F444"/>
  <c r="E444"/>
  <c r="L435"/>
  <c r="K435"/>
  <c r="J435"/>
  <c r="I435"/>
  <c r="H435"/>
  <c r="F435"/>
  <c r="E435"/>
  <c r="L425"/>
  <c r="K425"/>
  <c r="J425"/>
  <c r="I425"/>
  <c r="H425"/>
  <c r="F425"/>
  <c r="E425"/>
  <c r="L420"/>
  <c r="K420"/>
  <c r="J420"/>
  <c r="I420"/>
  <c r="H420"/>
  <c r="F420"/>
  <c r="E420"/>
  <c r="L415"/>
  <c r="K415"/>
  <c r="J415"/>
  <c r="I415"/>
  <c r="H415"/>
  <c r="F415"/>
  <c r="E415"/>
  <c r="L410"/>
  <c r="K410"/>
  <c r="J410"/>
  <c r="I410"/>
  <c r="H410"/>
  <c r="F410"/>
  <c r="E410"/>
  <c r="L400"/>
  <c r="K400"/>
  <c r="J400"/>
  <c r="I400"/>
  <c r="H400"/>
  <c r="F400"/>
  <c r="E400"/>
  <c r="L395"/>
  <c r="K395"/>
  <c r="J395"/>
  <c r="I395"/>
  <c r="H395"/>
  <c r="F395"/>
  <c r="E395"/>
  <c r="L390"/>
  <c r="K390"/>
  <c r="J390"/>
  <c r="I390"/>
  <c r="H390"/>
  <c r="F390"/>
  <c r="E390"/>
  <c r="L385"/>
  <c r="K385"/>
  <c r="J385"/>
  <c r="I385"/>
  <c r="H385"/>
  <c r="F385"/>
  <c r="E385"/>
  <c r="L378"/>
  <c r="K378"/>
  <c r="J378"/>
  <c r="I378"/>
  <c r="H378"/>
  <c r="F378"/>
  <c r="E378"/>
  <c r="L373"/>
  <c r="K373"/>
  <c r="J373"/>
  <c r="I373"/>
  <c r="H373"/>
  <c r="F373"/>
  <c r="E373"/>
  <c r="L368"/>
  <c r="K368"/>
  <c r="J368"/>
  <c r="I368"/>
  <c r="H368"/>
  <c r="F368"/>
  <c r="E368"/>
  <c r="L337"/>
  <c r="K337"/>
  <c r="J337"/>
  <c r="I337"/>
  <c r="H337"/>
  <c r="F337"/>
  <c r="E337"/>
  <c r="L332"/>
  <c r="K332"/>
  <c r="J332"/>
  <c r="I332"/>
  <c r="H332"/>
  <c r="F332"/>
  <c r="E332"/>
  <c r="L327"/>
  <c r="K327"/>
  <c r="J327"/>
  <c r="I327"/>
  <c r="H327"/>
  <c r="F327"/>
  <c r="L296"/>
  <c r="K296"/>
  <c r="J296"/>
  <c r="I296"/>
  <c r="H296"/>
  <c r="F296"/>
  <c r="E296"/>
  <c r="L289"/>
  <c r="K289"/>
  <c r="J289"/>
  <c r="I289"/>
  <c r="H289"/>
  <c r="F289"/>
  <c r="E289"/>
  <c r="L279"/>
  <c r="K279"/>
  <c r="J279"/>
  <c r="I279"/>
  <c r="H279"/>
  <c r="F279"/>
  <c r="E279"/>
  <c r="L274"/>
  <c r="K274"/>
  <c r="J274"/>
  <c r="I274"/>
  <c r="H274"/>
  <c r="F274"/>
  <c r="E274"/>
  <c r="L264"/>
  <c r="K264"/>
  <c r="J264"/>
  <c r="I264"/>
  <c r="H264"/>
  <c r="F264"/>
  <c r="E264"/>
  <c r="L253"/>
  <c r="K253"/>
  <c r="J253"/>
  <c r="I253"/>
  <c r="H253"/>
  <c r="F253"/>
  <c r="E253"/>
  <c r="L243"/>
  <c r="K243"/>
  <c r="J243"/>
  <c r="I243"/>
  <c r="H243"/>
  <c r="F243"/>
  <c r="E243"/>
  <c r="L233"/>
  <c r="K233"/>
  <c r="J233"/>
  <c r="I233"/>
  <c r="H233"/>
  <c r="F233"/>
  <c r="E233"/>
  <c r="L209"/>
  <c r="K209"/>
  <c r="J209"/>
  <c r="I209"/>
  <c r="H209"/>
  <c r="F209"/>
  <c r="E209"/>
  <c r="L187"/>
  <c r="K187"/>
  <c r="J187"/>
  <c r="I187"/>
  <c r="H187"/>
  <c r="F187"/>
  <c r="E187"/>
  <c r="L165"/>
  <c r="K165"/>
  <c r="J165"/>
  <c r="I165"/>
  <c r="H165"/>
  <c r="F165"/>
  <c r="E165"/>
  <c r="L145"/>
  <c r="K145"/>
  <c r="J145"/>
  <c r="I145"/>
  <c r="H145"/>
  <c r="F145"/>
  <c r="E145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E130"/>
  <c r="L119"/>
  <c r="K119"/>
  <c r="J119"/>
  <c r="I119"/>
  <c r="H119"/>
  <c r="F119"/>
  <c r="E119"/>
  <c r="L114"/>
  <c r="K114"/>
  <c r="J114"/>
  <c r="I114"/>
  <c r="H114"/>
  <c r="F114"/>
  <c r="E114"/>
  <c r="L109"/>
  <c r="K109"/>
  <c r="J109"/>
  <c r="I109"/>
  <c r="H109"/>
  <c r="F109"/>
  <c r="E109"/>
  <c r="L94"/>
  <c r="K94"/>
  <c r="J94"/>
  <c r="I94"/>
  <c r="H94"/>
  <c r="F94"/>
  <c r="E94"/>
  <c r="L84"/>
  <c r="K84"/>
  <c r="J84"/>
  <c r="I84"/>
  <c r="H84"/>
  <c r="F84"/>
  <c r="E84"/>
  <c r="L79"/>
  <c r="K79"/>
  <c r="J79"/>
  <c r="I79"/>
  <c r="H79"/>
  <c r="F79"/>
  <c r="E79"/>
  <c r="L74"/>
  <c r="K74"/>
  <c r="J74"/>
  <c r="I74"/>
  <c r="H74"/>
  <c r="F74"/>
  <c r="E74"/>
  <c r="L64"/>
  <c r="K64"/>
  <c r="J64"/>
  <c r="I64"/>
  <c r="H64"/>
  <c r="F64"/>
  <c r="E64"/>
  <c r="L54"/>
  <c r="K54"/>
  <c r="J54"/>
  <c r="I54"/>
  <c r="H54"/>
  <c r="F54"/>
  <c r="E54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14"/>
  <c r="W4614" s="1"/>
  <c r="AB4614" s="1"/>
  <c r="Q4614"/>
  <c r="V4614" s="1"/>
  <c r="AA4614" s="1"/>
  <c r="P4614"/>
  <c r="U4614" s="1"/>
  <c r="Z4614" s="1"/>
  <c r="O4614"/>
  <c r="T4614" s="1"/>
  <c r="N4614"/>
  <c r="S4614" s="1"/>
  <c r="R4613"/>
  <c r="W4613" s="1"/>
  <c r="AB4613" s="1"/>
  <c r="Q4613"/>
  <c r="V4613" s="1"/>
  <c r="AA4613" s="1"/>
  <c r="P4613"/>
  <c r="U4613" s="1"/>
  <c r="O4613"/>
  <c r="T4613" s="1"/>
  <c r="N4613"/>
  <c r="S4613" s="1"/>
  <c r="R4612"/>
  <c r="W4612" s="1"/>
  <c r="AB4612" s="1"/>
  <c r="Q4612"/>
  <c r="V4612" s="1"/>
  <c r="P4612"/>
  <c r="U4612" s="1"/>
  <c r="O4612"/>
  <c r="T4612" s="1"/>
  <c r="N4612"/>
  <c r="S4612" s="1"/>
  <c r="X4612" s="1"/>
  <c r="R4611"/>
  <c r="W4611" s="1"/>
  <c r="Q4611"/>
  <c r="V4611" s="1"/>
  <c r="P4611"/>
  <c r="U4611" s="1"/>
  <c r="O4611"/>
  <c r="T4611" s="1"/>
  <c r="Y4611" s="1"/>
  <c r="N4611"/>
  <c r="S4611" s="1"/>
  <c r="X4611" s="1"/>
  <c r="R4610"/>
  <c r="W4610" s="1"/>
  <c r="Q4610"/>
  <c r="V4610" s="1"/>
  <c r="P4610"/>
  <c r="U4610" s="1"/>
  <c r="Z4610" s="1"/>
  <c r="O4610"/>
  <c r="T4610" s="1"/>
  <c r="Y4610" s="1"/>
  <c r="N4610"/>
  <c r="S4610" s="1"/>
  <c r="X4610" s="1"/>
  <c r="R4609"/>
  <c r="W4609" s="1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T4608" s="1"/>
  <c r="N4608"/>
  <c r="S4608" s="1"/>
  <c r="R4607"/>
  <c r="W4607" s="1"/>
  <c r="AB4607" s="1"/>
  <c r="Q4607"/>
  <c r="V4607" s="1"/>
  <c r="AA4607" s="1"/>
  <c r="P4607"/>
  <c r="U4607" s="1"/>
  <c r="O4607"/>
  <c r="T4607" s="1"/>
  <c r="N4607"/>
  <c r="S4607" s="1"/>
  <c r="R4606"/>
  <c r="W4606" s="1"/>
  <c r="AB4606" s="1"/>
  <c r="Q4606"/>
  <c r="V4606" s="1"/>
  <c r="P4606"/>
  <c r="U4606" s="1"/>
  <c r="O4606"/>
  <c r="T4606" s="1"/>
  <c r="N4606"/>
  <c r="S4606" s="1"/>
  <c r="R4605"/>
  <c r="W4605" s="1"/>
  <c r="Q4605"/>
  <c r="V4605" s="1"/>
  <c r="P4605"/>
  <c r="U4605" s="1"/>
  <c r="O4605"/>
  <c r="T4605" s="1"/>
  <c r="N4605"/>
  <c r="S4605" s="1"/>
  <c r="R4604"/>
  <c r="W4604" s="1"/>
  <c r="Q4604"/>
  <c r="V4604" s="1"/>
  <c r="P4604"/>
  <c r="U4604" s="1"/>
  <c r="O4604"/>
  <c r="T4604" s="1"/>
  <c r="N4604"/>
  <c r="S4604" s="1"/>
  <c r="X4604" s="1"/>
  <c r="R4603"/>
  <c r="W4603" s="1"/>
  <c r="Q4603"/>
  <c r="V4603" s="1"/>
  <c r="P4603"/>
  <c r="U4603" s="1"/>
  <c r="O4603"/>
  <c r="T4603" s="1"/>
  <c r="Y4603" s="1"/>
  <c r="N4603"/>
  <c r="S4603" s="1"/>
  <c r="X4603" s="1"/>
  <c r="R4602"/>
  <c r="W4602" s="1"/>
  <c r="Q4602"/>
  <c r="V4602" s="1"/>
  <c r="P4602"/>
  <c r="U4602" s="1"/>
  <c r="Z4602" s="1"/>
  <c r="O4602"/>
  <c r="T4602" s="1"/>
  <c r="Y4602" s="1"/>
  <c r="N4602"/>
  <c r="S4602" s="1"/>
  <c r="X4602" s="1"/>
  <c r="R4601"/>
  <c r="W4601" s="1"/>
  <c r="Q4601"/>
  <c r="V4601" s="1"/>
  <c r="AA4601" s="1"/>
  <c r="P4601"/>
  <c r="U4601" s="1"/>
  <c r="Z4601" s="1"/>
  <c r="O4601"/>
  <c r="T4601" s="1"/>
  <c r="Y4601" s="1"/>
  <c r="N4601"/>
  <c r="S4601" s="1"/>
  <c r="R4600"/>
  <c r="W4600" s="1"/>
  <c r="AB4600" s="1"/>
  <c r="Q4600"/>
  <c r="V4600" s="1"/>
  <c r="AA4600" s="1"/>
  <c r="P4600"/>
  <c r="U4600" s="1"/>
  <c r="Z4600" s="1"/>
  <c r="O4600"/>
  <c r="T4600" s="1"/>
  <c r="Y4600" s="1"/>
  <c r="N4600"/>
  <c r="S4600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N4636"/>
  <c r="R4635"/>
  <c r="Q4635"/>
  <c r="P4635"/>
  <c r="O4635"/>
  <c r="N4635"/>
  <c r="R4634"/>
  <c r="W4634" s="1"/>
  <c r="Q4634"/>
  <c r="P4634"/>
  <c r="O4634"/>
  <c r="N4634"/>
  <c r="S4634" s="1"/>
  <c r="X4634" s="1"/>
  <c r="R4633"/>
  <c r="W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V4628" s="1"/>
  <c r="AA4628" s="1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T4621" s="1"/>
  <c r="Y4621" s="1"/>
  <c r="N4621"/>
  <c r="R4620"/>
  <c r="Q4620"/>
  <c r="P4620"/>
  <c r="U4620" s="1"/>
  <c r="Z4620" s="1"/>
  <c r="O4620"/>
  <c r="N4620"/>
  <c r="R4619"/>
  <c r="W4619" s="1"/>
  <c r="Q4619"/>
  <c r="V4619" s="1"/>
  <c r="AA4619" s="1"/>
  <c r="P4619"/>
  <c r="O4619"/>
  <c r="N4619"/>
  <c r="S4619" s="1"/>
  <c r="X4619" s="1"/>
  <c r="R4618"/>
  <c r="W4618" s="1"/>
  <c r="AB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599"/>
  <c r="W4599" s="1"/>
  <c r="AB4599" s="1"/>
  <c r="Q4599"/>
  <c r="V4599" s="1"/>
  <c r="AA4599" s="1"/>
  <c r="P4599"/>
  <c r="U4599" s="1"/>
  <c r="Z4599" s="1"/>
  <c r="O4599"/>
  <c r="N4599"/>
  <c r="R4598"/>
  <c r="W4598" s="1"/>
  <c r="AB4598" s="1"/>
  <c r="Q4598"/>
  <c r="V4598" s="1"/>
  <c r="AA4598" s="1"/>
  <c r="P4598"/>
  <c r="O4598"/>
  <c r="N4598"/>
  <c r="R4597"/>
  <c r="W4597" s="1"/>
  <c r="Q4597"/>
  <c r="P4597"/>
  <c r="O4597"/>
  <c r="N4597"/>
  <c r="R4596"/>
  <c r="W4596" s="1"/>
  <c r="Q4596"/>
  <c r="V4596" s="1"/>
  <c r="P4596"/>
  <c r="O4596"/>
  <c r="N4596"/>
  <c r="R4595"/>
  <c r="W4595" s="1"/>
  <c r="Q4595"/>
  <c r="P4595"/>
  <c r="O4595"/>
  <c r="N4595"/>
  <c r="S4595" s="1"/>
  <c r="X4595" s="1"/>
  <c r="R4594"/>
  <c r="Q4594"/>
  <c r="P4594"/>
  <c r="O4594"/>
  <c r="T4594" s="1"/>
  <c r="Y4594" s="1"/>
  <c r="N4594"/>
  <c r="S4594" s="1"/>
  <c r="X4594" s="1"/>
  <c r="R4593"/>
  <c r="Q4593"/>
  <c r="P4593"/>
  <c r="U4593" s="1"/>
  <c r="Z4593" s="1"/>
  <c r="O4593"/>
  <c r="T4593" s="1"/>
  <c r="Y4593" s="1"/>
  <c r="N4593"/>
  <c r="S4593" s="1"/>
  <c r="R4592"/>
  <c r="Q4592"/>
  <c r="V4592" s="1"/>
  <c r="AA4592" s="1"/>
  <c r="P4592"/>
  <c r="U4592" s="1"/>
  <c r="Z4592" s="1"/>
  <c r="O4592"/>
  <c r="T4592" s="1"/>
  <c r="N4592"/>
  <c r="R4591"/>
  <c r="W4591" s="1"/>
  <c r="AB4591" s="1"/>
  <c r="Q4591"/>
  <c r="V4591" s="1"/>
  <c r="AA4591" s="1"/>
  <c r="P4591"/>
  <c r="U4591" s="1"/>
  <c r="O4591"/>
  <c r="T4591" s="1"/>
  <c r="N4591"/>
  <c r="S4591" s="1"/>
  <c r="R4590"/>
  <c r="W4590" s="1"/>
  <c r="AB4590" s="1"/>
  <c r="Q4590"/>
  <c r="V4590" s="1"/>
  <c r="P4590"/>
  <c r="U4590" s="1"/>
  <c r="O4590"/>
  <c r="T4590" s="1"/>
  <c r="N4590"/>
  <c r="R4589"/>
  <c r="W4589" s="1"/>
  <c r="Q4589"/>
  <c r="P4589"/>
  <c r="U4589" s="1"/>
  <c r="O4589"/>
  <c r="N4589"/>
  <c r="R4588"/>
  <c r="Q4588"/>
  <c r="P4588"/>
  <c r="O4588"/>
  <c r="N4588"/>
  <c r="R4587"/>
  <c r="Q4587"/>
  <c r="P4587"/>
  <c r="O4587"/>
  <c r="N4587"/>
  <c r="S4587" s="1"/>
  <c r="R4586"/>
  <c r="W4586" s="1"/>
  <c r="AB4586" s="1"/>
  <c r="Q4586"/>
  <c r="P4586"/>
  <c r="O4586"/>
  <c r="T4586" s="1"/>
  <c r="N4586"/>
  <c r="S4586" s="1"/>
  <c r="X4586" s="1"/>
  <c r="R4584"/>
  <c r="W4584" s="1"/>
  <c r="AB4584" s="1"/>
  <c r="Q4584"/>
  <c r="V4584" s="1"/>
  <c r="AA4584" s="1"/>
  <c r="P4584"/>
  <c r="U4584" s="1"/>
  <c r="Z4584" s="1"/>
  <c r="O4584"/>
  <c r="T4584" s="1"/>
  <c r="Y4584" s="1"/>
  <c r="N4584"/>
  <c r="R4583"/>
  <c r="W4583" s="1"/>
  <c r="AB4583" s="1"/>
  <c r="Q4583"/>
  <c r="V4583" s="1"/>
  <c r="AA4583" s="1"/>
  <c r="P4583"/>
  <c r="U4583" s="1"/>
  <c r="Z4583" s="1"/>
  <c r="O4583"/>
  <c r="N4583"/>
  <c r="R4582"/>
  <c r="W4582" s="1"/>
  <c r="AB4582" s="1"/>
  <c r="Q4582"/>
  <c r="V4582" s="1"/>
  <c r="P4582"/>
  <c r="O4582"/>
  <c r="N4582"/>
  <c r="S4582" s="1"/>
  <c r="X4582" s="1"/>
  <c r="R4581"/>
  <c r="W4581" s="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X4580" s="1"/>
  <c r="R4579"/>
  <c r="Q4579"/>
  <c r="V4579" s="1"/>
  <c r="AA4579" s="1"/>
  <c r="P4579"/>
  <c r="U4579" s="1"/>
  <c r="Z4579" s="1"/>
  <c r="O4579"/>
  <c r="T4579" s="1"/>
  <c r="Y4579" s="1"/>
  <c r="N4579"/>
  <c r="R4578"/>
  <c r="W4578" s="1"/>
  <c r="AB4578" s="1"/>
  <c r="Q4578"/>
  <c r="V4578" s="1"/>
  <c r="AA4578" s="1"/>
  <c r="P4578"/>
  <c r="U4578" s="1"/>
  <c r="Z4578" s="1"/>
  <c r="O4578"/>
  <c r="N4578"/>
  <c r="R4577"/>
  <c r="W4577" s="1"/>
  <c r="AB4577" s="1"/>
  <c r="Q4577"/>
  <c r="V4577" s="1"/>
  <c r="AA4577" s="1"/>
  <c r="P4577"/>
  <c r="O4577"/>
  <c r="N4577"/>
  <c r="R4576"/>
  <c r="W4576" s="1"/>
  <c r="AB4576" s="1"/>
  <c r="Q4576"/>
  <c r="V4576" s="1"/>
  <c r="P4576"/>
  <c r="O4576"/>
  <c r="N4576"/>
  <c r="R4575"/>
  <c r="W4575" s="1"/>
  <c r="Q4575"/>
  <c r="V4575" s="1"/>
  <c r="P4575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R4571"/>
  <c r="Q4571"/>
  <c r="V4571" s="1"/>
  <c r="AA4571" s="1"/>
  <c r="P4571"/>
  <c r="U4571" s="1"/>
  <c r="Z4571" s="1"/>
  <c r="O4571"/>
  <c r="T4571" s="1"/>
  <c r="N4571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15"/>
  <c r="Q4615"/>
  <c r="P4615"/>
  <c r="U4615" s="1"/>
  <c r="Z4615" s="1"/>
  <c r="O4615"/>
  <c r="T4615" s="1"/>
  <c r="Y4615" s="1"/>
  <c r="N4615"/>
  <c r="S4615" s="1"/>
  <c r="X4615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70"/>
  <c r="S4570" s="1"/>
  <c r="O4570"/>
  <c r="T4570" s="1"/>
  <c r="P4570"/>
  <c r="U4570" s="1"/>
  <c r="Q4570"/>
  <c r="R4570"/>
  <c r="R4630"/>
  <c r="W4630" s="1"/>
  <c r="AB4630" s="1"/>
  <c r="Q4630"/>
  <c r="V4630" s="1"/>
  <c r="AA4630" s="1"/>
  <c r="P4630"/>
  <c r="U4630" s="1"/>
  <c r="Z4630" s="1"/>
  <c r="O4630"/>
  <c r="T4630" s="1"/>
  <c r="N4630"/>
  <c r="S4630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N4675"/>
  <c r="R4674"/>
  <c r="W4674" s="1"/>
  <c r="AB4674" s="1"/>
  <c r="Q4674"/>
  <c r="V4674" s="1"/>
  <c r="AA4674" s="1"/>
  <c r="P4674"/>
  <c r="U4674" s="1"/>
  <c r="O4674"/>
  <c r="N4674"/>
  <c r="R4673"/>
  <c r="W4673" s="1"/>
  <c r="AB4673" s="1"/>
  <c r="Q4673"/>
  <c r="V4673" s="1"/>
  <c r="P4673"/>
  <c r="O4673"/>
  <c r="N4673"/>
  <c r="S4673" s="1"/>
  <c r="X4673" s="1"/>
  <c r="R4672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N4670"/>
  <c r="S4670" s="1"/>
  <c r="X4670" s="1"/>
  <c r="R4669"/>
  <c r="W4669" s="1"/>
  <c r="AB4669" s="1"/>
  <c r="Q4669"/>
  <c r="V4669" s="1"/>
  <c r="AA4669" s="1"/>
  <c r="P4669"/>
  <c r="O4669"/>
  <c r="T4669" s="1"/>
  <c r="Y4669" s="1"/>
  <c r="N4669"/>
  <c r="R4668"/>
  <c r="W4668" s="1"/>
  <c r="AB4668" s="1"/>
  <c r="Q4668"/>
  <c r="V4668" s="1"/>
  <c r="AA4668" s="1"/>
  <c r="P4668"/>
  <c r="U4668" s="1"/>
  <c r="Z4668" s="1"/>
  <c r="O4668"/>
  <c r="T4668" s="1"/>
  <c r="N4668"/>
  <c r="S4668" s="1"/>
  <c r="R4667"/>
  <c r="W4667" s="1"/>
  <c r="Q4667"/>
  <c r="V4667" s="1"/>
  <c r="AA4667" s="1"/>
  <c r="P4667"/>
  <c r="U4667" s="1"/>
  <c r="O4667"/>
  <c r="T4667" s="1"/>
  <c r="N4667"/>
  <c r="R4666"/>
  <c r="W4666" s="1"/>
  <c r="AB4666" s="1"/>
  <c r="Q4666"/>
  <c r="V4666" s="1"/>
  <c r="P4666"/>
  <c r="U4666" s="1"/>
  <c r="O4666"/>
  <c r="N4666"/>
  <c r="R4665"/>
  <c r="W4665" s="1"/>
  <c r="Q4665"/>
  <c r="V4665" s="1"/>
  <c r="P4665"/>
  <c r="O4665"/>
  <c r="N4665"/>
  <c r="S4665" s="1"/>
  <c r="X4665" s="1"/>
  <c r="R4664"/>
  <c r="W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Q4661"/>
  <c r="V4661" s="1"/>
  <c r="AA4661" s="1"/>
  <c r="P4661"/>
  <c r="U4661" s="1"/>
  <c r="Z4661" s="1"/>
  <c r="O4661"/>
  <c r="N4661"/>
  <c r="S4661" s="1"/>
  <c r="X4661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O4658"/>
  <c r="N4658"/>
  <c r="S4658" s="1"/>
  <c r="X4658" s="1"/>
  <c r="R4657"/>
  <c r="W4657" s="1"/>
  <c r="AB4657" s="1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T4655" s="1"/>
  <c r="Y4655" s="1"/>
  <c r="N4655"/>
  <c r="R4654"/>
  <c r="W4654" s="1"/>
  <c r="AB4654" s="1"/>
  <c r="Q4654"/>
  <c r="V4654" s="1"/>
  <c r="AA4654" s="1"/>
  <c r="P4654"/>
  <c r="U4654" s="1"/>
  <c r="Z4654" s="1"/>
  <c r="O4654"/>
  <c r="T4654" s="1"/>
  <c r="N4654"/>
  <c r="S4654" s="1"/>
  <c r="X4654" s="1"/>
  <c r="R4653"/>
  <c r="W4653" s="1"/>
  <c r="AB4653" s="1"/>
  <c r="Q4653"/>
  <c r="V4653" s="1"/>
  <c r="AA4653" s="1"/>
  <c r="P4653"/>
  <c r="O4653"/>
  <c r="T4653" s="1"/>
  <c r="Y4653" s="1"/>
  <c r="N4653"/>
  <c r="S4653" s="1"/>
  <c r="X4653" s="1"/>
  <c r="R4652"/>
  <c r="W4652" s="1"/>
  <c r="AB4652" s="1"/>
  <c r="Q4652"/>
  <c r="P4652"/>
  <c r="U4652" s="1"/>
  <c r="Z4652" s="1"/>
  <c r="O4652"/>
  <c r="T4652" s="1"/>
  <c r="Y4652" s="1"/>
  <c r="N4652"/>
  <c r="R4651"/>
  <c r="W4651" s="1"/>
  <c r="Q4651"/>
  <c r="V4651" s="1"/>
  <c r="AA4651" s="1"/>
  <c r="P4651"/>
  <c r="U4651" s="1"/>
  <c r="Z4651" s="1"/>
  <c r="O4651"/>
  <c r="N4651"/>
  <c r="R4650"/>
  <c r="W4650" s="1"/>
  <c r="AB4650" s="1"/>
  <c r="Q4650"/>
  <c r="V4650" s="1"/>
  <c r="AA4650" s="1"/>
  <c r="P4650"/>
  <c r="O4650"/>
  <c r="N4650"/>
  <c r="S4650" s="1"/>
  <c r="X4650" s="1"/>
  <c r="R4649"/>
  <c r="W4649" s="1"/>
  <c r="AB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R4646"/>
  <c r="Q4646"/>
  <c r="V4646" s="1"/>
  <c r="AA4646" s="1"/>
  <c r="P4646"/>
  <c r="U4646" s="1"/>
  <c r="Z4646" s="1"/>
  <c r="O4646"/>
  <c r="T4646" s="1"/>
  <c r="Y4646" s="1"/>
  <c r="N4646"/>
  <c r="R4585"/>
  <c r="W4585" s="1"/>
  <c r="AB4585" s="1"/>
  <c r="Q4585"/>
  <c r="V4585" s="1"/>
  <c r="AA4585" s="1"/>
  <c r="P4585"/>
  <c r="U4585" s="1"/>
  <c r="Z4585" s="1"/>
  <c r="O4585"/>
  <c r="N4585"/>
  <c r="S4585" s="1"/>
  <c r="X4585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X5018" l="1"/>
  <c r="AC5018" s="1"/>
  <c r="AC4962"/>
  <c r="Z1245"/>
  <c r="X1246"/>
  <c r="S1246"/>
  <c r="Y1244"/>
  <c r="Z1244"/>
  <c r="AA1251"/>
  <c r="Y1251"/>
  <c r="AB1239"/>
  <c r="AB1240"/>
  <c r="AB1243"/>
  <c r="Z1249"/>
  <c r="Z1250"/>
  <c r="AA1240"/>
  <c r="AB1241"/>
  <c r="T1244"/>
  <c r="Y1250"/>
  <c r="AB1250"/>
  <c r="U1251"/>
  <c r="Z1251" s="1"/>
  <c r="AA1241"/>
  <c r="AA1242"/>
  <c r="Y1243"/>
  <c r="S1244"/>
  <c r="X1244" s="1"/>
  <c r="Y1246"/>
  <c r="X1247"/>
  <c r="T125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X1238"/>
  <c r="AB1246"/>
  <c r="AB1237"/>
  <c r="AA1237"/>
  <c r="AA1238"/>
  <c r="Z1239"/>
  <c r="Y1240"/>
  <c r="X1241"/>
  <c r="AB1245"/>
  <c r="AA1246"/>
  <c r="Z1247"/>
  <c r="Y1248"/>
  <c r="X1249"/>
  <c r="Z1237"/>
  <c r="AC1237" s="1"/>
  <c r="Z1238"/>
  <c r="Y1239"/>
  <c r="X1240"/>
  <c r="AB1244"/>
  <c r="AA1245"/>
  <c r="Z1246"/>
  <c r="Y1247"/>
  <c r="X1248"/>
  <c r="W1237"/>
  <c r="W1238"/>
  <c r="AB1238" s="1"/>
  <c r="V1239"/>
  <c r="AA1239" s="1"/>
  <c r="U1240"/>
  <c r="Z1240" s="1"/>
  <c r="T1241"/>
  <c r="Y1241" s="1"/>
  <c r="S1242"/>
  <c r="X1242" s="1"/>
  <c r="AC1242" s="1"/>
  <c r="W1246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AC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C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43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44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33"/>
  <c r="W4635"/>
  <c r="AB4635" s="1"/>
  <c r="V4636"/>
  <c r="AA4636" s="1"/>
  <c r="U4637"/>
  <c r="Z4637" s="1"/>
  <c r="X4639"/>
  <c r="V4634"/>
  <c r="AA4634" s="1"/>
  <c r="V4635"/>
  <c r="AA4635" s="1"/>
  <c r="U4636"/>
  <c r="Z4636" s="1"/>
  <c r="T4637"/>
  <c r="Y4637" s="1"/>
  <c r="T4638"/>
  <c r="Y4638" s="1"/>
  <c r="AB4641"/>
  <c r="W4642"/>
  <c r="AB4642" s="1"/>
  <c r="S4631"/>
  <c r="X4631" s="1"/>
  <c r="AB4634"/>
  <c r="U4635"/>
  <c r="Z4635" s="1"/>
  <c r="T4636"/>
  <c r="Y4636" s="1"/>
  <c r="S4637"/>
  <c r="X4637" s="1"/>
  <c r="S4638"/>
  <c r="X4638" s="1"/>
  <c r="V4642"/>
  <c r="AA4642" s="1"/>
  <c r="V4643"/>
  <c r="AA4643" s="1"/>
  <c r="U4644"/>
  <c r="Z4644" s="1"/>
  <c r="Z4589"/>
  <c r="S4592"/>
  <c r="X4592" s="1"/>
  <c r="Z4628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Z4590"/>
  <c r="AB4595"/>
  <c r="V4597"/>
  <c r="AA4597" s="1"/>
  <c r="U4598"/>
  <c r="Z4598" s="1"/>
  <c r="Y4629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Y4586"/>
  <c r="X4587"/>
  <c r="Y4590"/>
  <c r="U4597"/>
  <c r="Z4597" s="1"/>
  <c r="T4598"/>
  <c r="Y4598" s="1"/>
  <c r="T4599"/>
  <c r="Y4599" s="1"/>
  <c r="W4620"/>
  <c r="AB4620" s="1"/>
  <c r="V4621"/>
  <c r="AA4621" s="1"/>
  <c r="U4622"/>
  <c r="Z4622" s="1"/>
  <c r="X4624"/>
  <c r="W4587"/>
  <c r="AB4587" s="1"/>
  <c r="W4588"/>
  <c r="AB4588" s="1"/>
  <c r="Y4591"/>
  <c r="AB4596"/>
  <c r="T4597"/>
  <c r="Y4597" s="1"/>
  <c r="S4598"/>
  <c r="X4598" s="1"/>
  <c r="S4599"/>
  <c r="X4599" s="1"/>
  <c r="V4620"/>
  <c r="AA4620" s="1"/>
  <c r="U4621"/>
  <c r="Z4621" s="1"/>
  <c r="T4622"/>
  <c r="Y4622" s="1"/>
  <c r="T4623"/>
  <c r="Y4623" s="1"/>
  <c r="AB4626"/>
  <c r="W4627"/>
  <c r="AB4627" s="1"/>
  <c r="V4588"/>
  <c r="AA4588" s="1"/>
  <c r="V4589"/>
  <c r="AA4589" s="1"/>
  <c r="X4591"/>
  <c r="AA4596"/>
  <c r="S4616"/>
  <c r="X4616" s="1"/>
  <c r="AB4619"/>
  <c r="S4622"/>
  <c r="X4622" s="1"/>
  <c r="S4623"/>
  <c r="X4623" s="1"/>
  <c r="V4627"/>
  <c r="AA4627" s="1"/>
  <c r="U4629"/>
  <c r="Z4629" s="1"/>
  <c r="V4587"/>
  <c r="AA4587" s="1"/>
  <c r="U4588"/>
  <c r="Z4588" s="1"/>
  <c r="T4589"/>
  <c r="Y4589" s="1"/>
  <c r="AB4589"/>
  <c r="S4590"/>
  <c r="X4590" s="1"/>
  <c r="AA4590"/>
  <c r="Z4591"/>
  <c r="Y4592"/>
  <c r="X4593"/>
  <c r="W4594"/>
  <c r="AB4594" s="1"/>
  <c r="V4595"/>
  <c r="AA4595" s="1"/>
  <c r="U4596"/>
  <c r="Z4596" s="1"/>
  <c r="AB4597"/>
  <c r="AB4573"/>
  <c r="U4577"/>
  <c r="Z4577" s="1"/>
  <c r="V4586"/>
  <c r="AA4586" s="1"/>
  <c r="U4587"/>
  <c r="Z4587" s="1"/>
  <c r="T4588"/>
  <c r="Y4588" s="1"/>
  <c r="S4589"/>
  <c r="X4589" s="1"/>
  <c r="W4593"/>
  <c r="AB4593" s="1"/>
  <c r="V4594"/>
  <c r="AA4594" s="1"/>
  <c r="U4595"/>
  <c r="Z4595" s="1"/>
  <c r="T4596"/>
  <c r="Y4596" s="1"/>
  <c r="S4597"/>
  <c r="X4597" s="1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U4576"/>
  <c r="Z4576" s="1"/>
  <c r="T4577"/>
  <c r="Y4577" s="1"/>
  <c r="T4578"/>
  <c r="Y4578" s="1"/>
  <c r="AB4581"/>
  <c r="U4586"/>
  <c r="Z4586" s="1"/>
  <c r="T4587"/>
  <c r="Y4587" s="1"/>
  <c r="S4588"/>
  <c r="X4588" s="1"/>
  <c r="W4592"/>
  <c r="AB4592" s="1"/>
  <c r="V4593"/>
  <c r="AA4593" s="1"/>
  <c r="U4594"/>
  <c r="Z4594" s="1"/>
  <c r="T4595"/>
  <c r="Y4595" s="1"/>
  <c r="S4596"/>
  <c r="X4596" s="1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S4571"/>
  <c r="X4571" s="1"/>
  <c r="AB4574"/>
  <c r="U4575"/>
  <c r="Z4575" s="1"/>
  <c r="T4576"/>
  <c r="Y4576" s="1"/>
  <c r="S4577"/>
  <c r="X4577" s="1"/>
  <c r="S4578"/>
  <c r="X4578" s="1"/>
  <c r="AA4574"/>
  <c r="AB4575"/>
  <c r="S4579"/>
  <c r="X4579" s="1"/>
  <c r="AA4575"/>
  <c r="AA4576"/>
  <c r="AA4582"/>
  <c r="Y4571"/>
  <c r="X4572"/>
  <c r="Z4613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AC4584" s="1"/>
  <c r="Y4614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AB4603"/>
  <c r="AB4605"/>
  <c r="AA4606"/>
  <c r="Z4607"/>
  <c r="X4609"/>
  <c r="AA4604"/>
  <c r="AA4605"/>
  <c r="Z4606"/>
  <c r="Y4607"/>
  <c r="Y4608"/>
  <c r="AB4611"/>
  <c r="X4601"/>
  <c r="AB4604"/>
  <c r="Z4605"/>
  <c r="Y4606"/>
  <c r="X4607"/>
  <c r="X4608"/>
  <c r="AA4612"/>
  <c r="Z4552"/>
  <c r="AB4602"/>
  <c r="AA4603"/>
  <c r="Z4604"/>
  <c r="Y4605"/>
  <c r="X4606"/>
  <c r="AB4610"/>
  <c r="AA4611"/>
  <c r="Z4612"/>
  <c r="Y4613"/>
  <c r="X4614"/>
  <c r="Y4553"/>
  <c r="AB4601"/>
  <c r="AA4602"/>
  <c r="Z4603"/>
  <c r="Y4604"/>
  <c r="X4605"/>
  <c r="AB4609"/>
  <c r="AA4610"/>
  <c r="Z4611"/>
  <c r="Y4612"/>
  <c r="X4613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15"/>
  <c r="AB4615" s="1"/>
  <c r="V4615"/>
  <c r="AA4615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70"/>
  <c r="AA4570" s="1"/>
  <c r="W4570"/>
  <c r="AB4570" s="1"/>
  <c r="X4570"/>
  <c r="Y4570"/>
  <c r="Z4570"/>
  <c r="Y4630"/>
  <c r="X4630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00"/>
  <c r="AC4600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T4661"/>
  <c r="Y4661" s="1"/>
  <c r="AB2446"/>
  <c r="AA2455"/>
  <c r="Y2626"/>
  <c r="Z2634"/>
  <c r="Z4503"/>
  <c r="U4669"/>
  <c r="Z4669" s="1"/>
  <c r="AB4501"/>
  <c r="V4502"/>
  <c r="AA4502" s="1"/>
  <c r="AB4667"/>
  <c r="T4670"/>
  <c r="Y4670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B4664"/>
  <c r="AA4002"/>
  <c r="Y4126"/>
  <c r="Z4131"/>
  <c r="X4157"/>
  <c r="X4163"/>
  <c r="Z4168"/>
  <c r="Z4170"/>
  <c r="AB4334"/>
  <c r="X4345"/>
  <c r="AA4484"/>
  <c r="AA4491"/>
  <c r="AA4515"/>
  <c r="AA4522"/>
  <c r="Y4654"/>
  <c r="AC4654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585"/>
  <c r="Y4585" s="1"/>
  <c r="AC4585" s="1"/>
  <c r="X4647"/>
  <c r="AB4665"/>
  <c r="AA4673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46"/>
  <c r="X4646" s="1"/>
  <c r="V4652"/>
  <c r="AA4652" s="1"/>
  <c r="U4653"/>
  <c r="Z4653" s="1"/>
  <c r="AC4653" s="1"/>
  <c r="AA4665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A4666"/>
  <c r="Y4668"/>
  <c r="Z4674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Z4666"/>
  <c r="Z4667"/>
  <c r="X4668"/>
  <c r="Y4675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51"/>
  <c r="S4655"/>
  <c r="X4655" s="1"/>
  <c r="Y4667"/>
  <c r="S4669"/>
  <c r="X4669" s="1"/>
  <c r="W4672"/>
  <c r="AB4672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W4661"/>
  <c r="AB4661" s="1"/>
  <c r="W4662"/>
  <c r="AB4662" s="1"/>
  <c r="AC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AC4660" s="1"/>
  <c r="W4646"/>
  <c r="AB4646" s="1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C493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S863"/>
  <c r="X863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AB867"/>
  <c r="S871"/>
  <c r="X871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AA868"/>
  <c r="AB875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X862"/>
  <c r="Z869"/>
  <c r="AC869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Y870"/>
  <c r="AC870" s="1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251" l="1"/>
  <c r="AD1251" s="1"/>
  <c r="AC1243"/>
  <c r="AD1243" s="1"/>
  <c r="AC1246"/>
  <c r="AD1246" s="1"/>
  <c r="AC1239"/>
  <c r="AD1239" s="1"/>
  <c r="AC1241"/>
  <c r="AD1241" s="1"/>
  <c r="AC1250"/>
  <c r="AC1244"/>
  <c r="AD1244" s="1"/>
  <c r="AC1245"/>
  <c r="AD1245" s="1"/>
  <c r="AC1247"/>
  <c r="AD1247" s="1"/>
  <c r="AC1238"/>
  <c r="AD1238" s="1"/>
  <c r="AD1250"/>
  <c r="AC1240"/>
  <c r="AD1240" s="1"/>
  <c r="AD1242"/>
  <c r="AC5222"/>
  <c r="AC1249"/>
  <c r="AD1249" s="1"/>
  <c r="AC1248"/>
  <c r="AD1248" s="1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32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D4474" s="1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6"/>
  <c r="AD4898"/>
  <c r="AC4640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24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23"/>
  <c r="AC4678"/>
  <c r="AC4591"/>
  <c r="AD4591" s="1"/>
  <c r="AC4679"/>
  <c r="AC4703"/>
  <c r="AC4609"/>
  <c r="AD4609" s="1"/>
  <c r="AC4599"/>
  <c r="AD4599" s="1"/>
  <c r="AC4633"/>
  <c r="AC4680"/>
  <c r="AC4704"/>
  <c r="AC4697"/>
  <c r="AC4695"/>
  <c r="AC4702"/>
  <c r="AC4683"/>
  <c r="AC4692"/>
  <c r="AC4682"/>
  <c r="AC4688"/>
  <c r="AC4638"/>
  <c r="AC3743"/>
  <c r="AD3743" s="1"/>
  <c r="AC4596"/>
  <c r="AD4596" s="1"/>
  <c r="AC4631"/>
  <c r="AC4689"/>
  <c r="AC3313"/>
  <c r="AD3313" s="1"/>
  <c r="AC4598"/>
  <c r="AD4598" s="1"/>
  <c r="AC4693"/>
  <c r="AC4690"/>
  <c r="AC4425"/>
  <c r="AC4618"/>
  <c r="AC4681"/>
  <c r="AC4696"/>
  <c r="AC3674"/>
  <c r="AD3674" s="1"/>
  <c r="AC3834"/>
  <c r="AD3834" s="1"/>
  <c r="AC4309"/>
  <c r="AD4309" s="1"/>
  <c r="AC4619"/>
  <c r="AC4685"/>
  <c r="AC4637"/>
  <c r="AC4687"/>
  <c r="AC4643"/>
  <c r="AC4628"/>
  <c r="AC4644"/>
  <c r="AC4634"/>
  <c r="AC4278"/>
  <c r="AC4635"/>
  <c r="AC4620"/>
  <c r="AC4639"/>
  <c r="AC4636"/>
  <c r="AC4583"/>
  <c r="AC4625"/>
  <c r="AC4590"/>
  <c r="AD4590" s="1"/>
  <c r="AC4641"/>
  <c r="AC4642"/>
  <c r="AC4621"/>
  <c r="AC4622"/>
  <c r="AC4577"/>
  <c r="AC4578"/>
  <c r="AC4616"/>
  <c r="AC4597"/>
  <c r="AD4597" s="1"/>
  <c r="AC4586"/>
  <c r="AD4586" s="1"/>
  <c r="AC4629"/>
  <c r="AC4588"/>
  <c r="AD4588" s="1"/>
  <c r="AC4626"/>
  <c r="AC4594"/>
  <c r="AD4594" s="1"/>
  <c r="AC4595"/>
  <c r="AD4595" s="1"/>
  <c r="AC4587"/>
  <c r="AD4587" s="1"/>
  <c r="AC4627"/>
  <c r="AC4617"/>
  <c r="AC4592"/>
  <c r="AD4592" s="1"/>
  <c r="AC4589"/>
  <c r="AD4589" s="1"/>
  <c r="AC4607"/>
  <c r="AD4607" s="1"/>
  <c r="AC4576"/>
  <c r="AC4300"/>
  <c r="AD4300" s="1"/>
  <c r="AC4608"/>
  <c r="AD4608" s="1"/>
  <c r="AC4573"/>
  <c r="AC4574"/>
  <c r="AC4575"/>
  <c r="AC4579"/>
  <c r="AC4428"/>
  <c r="AC4580"/>
  <c r="AC4593"/>
  <c r="AD4593" s="1"/>
  <c r="AC4581"/>
  <c r="AC4582"/>
  <c r="AC4571"/>
  <c r="AC4601"/>
  <c r="AD4601" s="1"/>
  <c r="AC3753"/>
  <c r="AD3753" s="1"/>
  <c r="AC3898"/>
  <c r="AD3898" s="1"/>
  <c r="AC4613"/>
  <c r="AD4613" s="1"/>
  <c r="AC4602"/>
  <c r="AD4602" s="1"/>
  <c r="AC4612"/>
  <c r="AD4612" s="1"/>
  <c r="AC3824"/>
  <c r="AD3824" s="1"/>
  <c r="AC4285"/>
  <c r="AC4605"/>
  <c r="AD4605" s="1"/>
  <c r="AC4614"/>
  <c r="AD4614" s="1"/>
  <c r="AC4218"/>
  <c r="AD4218" s="1"/>
  <c r="AC4610"/>
  <c r="AD4610" s="1"/>
  <c r="AC4572"/>
  <c r="AC4540"/>
  <c r="AC4611"/>
  <c r="AD4611" s="1"/>
  <c r="AC4606"/>
  <c r="AD4606" s="1"/>
  <c r="AC4603"/>
  <c r="AD4603" s="1"/>
  <c r="AC4546"/>
  <c r="AC4604"/>
  <c r="AD4604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15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70"/>
  <c r="AC4630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47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4661"/>
  <c r="AC868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4668"/>
  <c r="AC379"/>
  <c r="AC488"/>
  <c r="AC492"/>
  <c r="AC872"/>
  <c r="AC2113"/>
  <c r="AC2869"/>
  <c r="AC4114"/>
  <c r="AC3621"/>
  <c r="AC1613"/>
  <c r="AC1658"/>
  <c r="AC2834"/>
  <c r="AC2001"/>
  <c r="AC2652"/>
  <c r="AC3201"/>
  <c r="AC3225"/>
  <c r="AC4650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4675"/>
  <c r="AC2634"/>
  <c r="AC2455"/>
  <c r="AC2531"/>
  <c r="AC3642"/>
  <c r="AC4656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4667"/>
  <c r="AC2875"/>
  <c r="AC403"/>
  <c r="AC1650"/>
  <c r="AC2289"/>
  <c r="AC2640"/>
  <c r="AC2893"/>
  <c r="AC3605"/>
  <c r="AC4122"/>
  <c r="AC4757"/>
  <c r="AC3162"/>
  <c r="AC36"/>
  <c r="AC412"/>
  <c r="AC456"/>
  <c r="AC863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46"/>
  <c r="AC4673"/>
  <c r="AC1927"/>
  <c r="AC1978"/>
  <c r="AC2266"/>
  <c r="AC2654"/>
  <c r="AC2643"/>
  <c r="AC3165"/>
  <c r="AC3210"/>
  <c r="AC3608"/>
  <c r="AC4000"/>
  <c r="AC3999"/>
  <c r="AC4153"/>
  <c r="AC4491"/>
  <c r="AC4748"/>
  <c r="AC4669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70"/>
  <c r="AC4651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52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55"/>
  <c r="AC4648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672"/>
  <c r="AC4665"/>
  <c r="AC4740"/>
  <c r="AC862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58"/>
  <c r="AC4674"/>
  <c r="AC466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4664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57"/>
  <c r="AC4756"/>
  <c r="AC4765"/>
  <c r="AC4758"/>
  <c r="AC4763"/>
  <c r="AC4747"/>
  <c r="AC4741"/>
  <c r="AC4742"/>
  <c r="AC4666"/>
  <c r="AC4671"/>
  <c r="AC4659"/>
  <c r="AC4649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865"/>
  <c r="AC108"/>
  <c r="AC406"/>
  <c r="AC443"/>
  <c r="AC482"/>
  <c r="AC1263"/>
  <c r="AC107"/>
  <c r="AC874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871"/>
  <c r="AC1268"/>
  <c r="AC1301"/>
  <c r="AC1619"/>
  <c r="AC1644"/>
  <c r="AC1695"/>
  <c r="AC375"/>
  <c r="AC444"/>
  <c r="AC828"/>
  <c r="AC858"/>
  <c r="AC873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864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69" l="1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25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41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77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42"/>
  <c r="AD4634"/>
  <c r="AD2690"/>
  <c r="AD4631"/>
  <c r="AD4635"/>
  <c r="AD4643"/>
  <c r="AD4639"/>
  <c r="AD4632"/>
  <c r="AD4636"/>
  <c r="AD2380"/>
  <c r="AD4633"/>
  <c r="AD4640"/>
  <c r="AD4637"/>
  <c r="AD4644"/>
  <c r="AD4638"/>
  <c r="AD4620"/>
  <c r="AD4618"/>
  <c r="AD4623"/>
  <c r="AD4621"/>
  <c r="AD4627"/>
  <c r="AD4619"/>
  <c r="AD4616"/>
  <c r="AD4629"/>
  <c r="AD4628"/>
  <c r="AD4626"/>
  <c r="AD4622"/>
  <c r="AD4617"/>
  <c r="AD4624"/>
  <c r="AD4583"/>
  <c r="AD4574"/>
  <c r="AD4572"/>
  <c r="AD4576"/>
  <c r="AD4575"/>
  <c r="AD4578"/>
  <c r="AD4573"/>
  <c r="AD4579"/>
  <c r="AD4580"/>
  <c r="AD4584"/>
  <c r="AD4581"/>
  <c r="AD4582"/>
  <c r="AD4571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53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59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50"/>
  <c r="AD3621"/>
  <c r="AD488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49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4675"/>
  <c r="AD1651"/>
  <c r="AD1712"/>
  <c r="AD1255"/>
  <c r="AD1613"/>
  <c r="AD492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5"/>
  <c r="AD49"/>
  <c r="AD4746"/>
  <c r="AD1999"/>
  <c r="AD139"/>
  <c r="AD1643"/>
  <c r="AD2483"/>
  <c r="AD4177"/>
  <c r="AD2650"/>
  <c r="AD389"/>
  <c r="AD494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4664"/>
  <c r="AD3962"/>
  <c r="AD2873"/>
  <c r="AD2458"/>
  <c r="AD1694"/>
  <c r="AD4658"/>
  <c r="AD4354"/>
  <c r="AD3156"/>
  <c r="AD2669"/>
  <c r="AD1933"/>
  <c r="AD3985"/>
  <c r="AD3227"/>
  <c r="AD2524"/>
  <c r="AD1323"/>
  <c r="AD4484"/>
  <c r="AD3601"/>
  <c r="AD2644"/>
  <c r="AD1605"/>
  <c r="AD4655"/>
  <c r="AD3954"/>
  <c r="AD3202"/>
  <c r="AD2653"/>
  <c r="AD1258"/>
  <c r="AD4357"/>
  <c r="AD3614"/>
  <c r="AD4520"/>
  <c r="AD1289"/>
  <c r="AD4153"/>
  <c r="AD2266"/>
  <c r="AD3984"/>
  <c r="AD2522"/>
  <c r="AD1988"/>
  <c r="AD4667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500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57"/>
  <c r="AD3606"/>
  <c r="AD2871"/>
  <c r="AD2485"/>
  <c r="AD4145"/>
  <c r="AD2281"/>
  <c r="AD2003"/>
  <c r="AD3970"/>
  <c r="AD2899"/>
  <c r="AD2473"/>
  <c r="AD4674"/>
  <c r="AD4358"/>
  <c r="AD3932"/>
  <c r="AD3174"/>
  <c r="AD1985"/>
  <c r="AD2451"/>
  <c r="AD4106"/>
  <c r="AD3216"/>
  <c r="AD2668"/>
  <c r="AD1602"/>
  <c r="AD4523"/>
  <c r="AD3634"/>
  <c r="AD2667"/>
  <c r="AD1942"/>
  <c r="AD4648"/>
  <c r="AD3983"/>
  <c r="AD2507"/>
  <c r="AD4121"/>
  <c r="AD2642"/>
  <c r="AD4670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4662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663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51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672"/>
  <c r="AD4116"/>
  <c r="AD2877"/>
  <c r="AD2110"/>
  <c r="AD4104"/>
  <c r="AD3578"/>
  <c r="AD2853"/>
  <c r="AD4652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60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666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665"/>
  <c r="AD4123"/>
  <c r="AD3172"/>
  <c r="AD2267"/>
  <c r="AD378"/>
  <c r="AD4112"/>
  <c r="AD3648"/>
  <c r="AD3168"/>
  <c r="AD4738"/>
  <c r="AD3224"/>
  <c r="AD2887"/>
  <c r="AD2909"/>
  <c r="AD4486"/>
  <c r="AD3160"/>
  <c r="AD3196"/>
  <c r="AD4669"/>
  <c r="AD3210"/>
  <c r="AD4673"/>
  <c r="AD2456"/>
  <c r="AD3581"/>
  <c r="AD1638"/>
  <c r="AD4757"/>
  <c r="AD1650"/>
  <c r="AD3586"/>
  <c r="AD1655"/>
  <c r="AD3642"/>
  <c r="AD3215"/>
  <c r="AD41"/>
  <c r="AD3973"/>
  <c r="AD3171"/>
  <c r="AD3201"/>
  <c r="AD4114"/>
  <c r="AD4668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47"/>
  <c r="AD3561"/>
  <c r="AD3133"/>
  <c r="AD3596"/>
  <c r="AD2648"/>
  <c r="AD2904"/>
  <c r="AD2484"/>
  <c r="AD1681"/>
  <c r="AD846"/>
  <c r="AD79"/>
  <c r="AD4156"/>
  <c r="AD4155"/>
  <c r="AD58"/>
  <c r="AD4654"/>
  <c r="AD3176"/>
  <c r="AD3989"/>
  <c r="AD4751"/>
  <c r="AD53"/>
  <c r="AD415"/>
  <c r="AD2124"/>
  <c r="AD52"/>
  <c r="AD377"/>
  <c r="AD49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671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56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493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43" i="15"/>
  <c r="F4"/>
  <c r="E9"/>
  <c r="F130"/>
  <c r="G561"/>
  <c r="G566"/>
  <c r="G615"/>
</calcChain>
</file>

<file path=xl/sharedStrings.xml><?xml version="1.0" encoding="utf-8"?>
<sst xmlns="http://schemas.openxmlformats.org/spreadsheetml/2006/main" count="13483" uniqueCount="998">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</sst>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4992" activePane="bottomLeft" state="frozen"/>
      <selection pane="bottomLeft" activeCell="F5006" sqref="F500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7">
        <v>3.5</v>
      </c>
      <c r="K4" s="147">
        <v>3</v>
      </c>
      <c r="L4" s="147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2.8</v>
      </c>
      <c r="J5" s="147">
        <v>2.8</v>
      </c>
      <c r="K5" s="147">
        <v>2.8</v>
      </c>
      <c r="L5" s="147">
        <v>2.8</v>
      </c>
      <c r="M5" s="147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2.8</v>
      </c>
      <c r="J6" s="147">
        <v>2.8</v>
      </c>
      <c r="K6" s="147">
        <v>2.8</v>
      </c>
      <c r="L6" s="147">
        <v>2.8</v>
      </c>
      <c r="M6" s="147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7">
        <v>1.8</v>
      </c>
      <c r="AP6" s="147">
        <v>1.8</v>
      </c>
      <c r="AQ6" s="147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2.8</v>
      </c>
      <c r="J7" s="147">
        <v>2.8</v>
      </c>
      <c r="K7" s="147">
        <v>2.8</v>
      </c>
      <c r="L7" s="147">
        <v>2.8</v>
      </c>
      <c r="M7" s="147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7">
        <v>1.8</v>
      </c>
      <c r="AP7" s="147">
        <v>1.8</v>
      </c>
      <c r="AQ7" s="147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2.8</v>
      </c>
      <c r="J8" s="147">
        <v>2.8</v>
      </c>
      <c r="K8" s="147">
        <v>2.8</v>
      </c>
      <c r="L8" s="147">
        <v>2.8</v>
      </c>
      <c r="M8" s="147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7">
        <v>1.8</v>
      </c>
      <c r="AP8" s="147">
        <v>1.8</v>
      </c>
      <c r="AQ8" s="147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3</v>
      </c>
      <c r="J9" s="147">
        <v>3</v>
      </c>
      <c r="K9" s="147">
        <v>3</v>
      </c>
      <c r="L9" s="147">
        <v>3</v>
      </c>
      <c r="M9" s="147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5">
        <v>2</v>
      </c>
      <c r="AP9" s="145">
        <v>2</v>
      </c>
      <c r="AQ9" s="145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3</v>
      </c>
      <c r="J10" s="147">
        <v>3</v>
      </c>
      <c r="K10" s="147">
        <v>3</v>
      </c>
      <c r="L10" s="147">
        <v>3</v>
      </c>
      <c r="M10" s="147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5">
        <v>2</v>
      </c>
      <c r="AP10" s="145">
        <v>2</v>
      </c>
      <c r="AQ10" s="145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3</v>
      </c>
      <c r="J11" s="147">
        <v>3</v>
      </c>
      <c r="K11" s="147">
        <v>3</v>
      </c>
      <c r="L11" s="147">
        <v>3</v>
      </c>
      <c r="M11" s="147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5">
        <v>2</v>
      </c>
      <c r="AP11" s="145">
        <v>2</v>
      </c>
      <c r="AQ11" s="145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3</v>
      </c>
      <c r="J12" s="147">
        <v>3</v>
      </c>
      <c r="K12" s="147">
        <v>3</v>
      </c>
      <c r="L12" s="147">
        <v>3</v>
      </c>
      <c r="M12" s="147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5">
        <v>2</v>
      </c>
      <c r="AP12" s="145">
        <v>2</v>
      </c>
      <c r="AQ12" s="145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7">
        <v>3</v>
      </c>
      <c r="J13" s="147">
        <v>3</v>
      </c>
      <c r="K13" s="147">
        <v>3</v>
      </c>
      <c r="L13" s="147">
        <v>3</v>
      </c>
      <c r="M13" s="147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5">
        <v>2</v>
      </c>
      <c r="AP13" s="145">
        <v>2</v>
      </c>
      <c r="AQ13" s="145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7">
        <v>3</v>
      </c>
      <c r="J14" s="147">
        <v>3</v>
      </c>
      <c r="K14" s="147">
        <v>3</v>
      </c>
      <c r="L14" s="147">
        <v>3</v>
      </c>
      <c r="M14" s="147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5">
        <v>2</v>
      </c>
      <c r="AP14" s="145">
        <v>2</v>
      </c>
      <c r="AQ14" s="145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7">
        <v>3</v>
      </c>
      <c r="J15" s="147">
        <v>3</v>
      </c>
      <c r="K15" s="147">
        <v>3</v>
      </c>
      <c r="L15" s="147">
        <v>3</v>
      </c>
      <c r="M15" s="147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5">
        <v>2</v>
      </c>
      <c r="AP15" s="145">
        <v>2</v>
      </c>
      <c r="AQ15" s="145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4.5</v>
      </c>
      <c r="K16" s="147">
        <v>3</v>
      </c>
      <c r="L16" s="147">
        <v>3</v>
      </c>
      <c r="M16" s="147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7">
        <v>1</v>
      </c>
      <c r="K17" s="147">
        <v>3</v>
      </c>
      <c r="L17" s="147">
        <v>3</v>
      </c>
      <c r="M17" s="147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48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9">
        <v>3</v>
      </c>
      <c r="AP21" s="149">
        <v>2.5</v>
      </c>
      <c r="AQ21" s="149">
        <v>2.5</v>
      </c>
      <c r="AR21" s="65">
        <v>2.5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9">
        <v>2.2999999999999998</v>
      </c>
      <c r="AO22" s="149">
        <v>2.2999999999999998</v>
      </c>
      <c r="AP22" s="149">
        <v>2.2999999999999998</v>
      </c>
      <c r="AQ22" s="149">
        <v>2.2999999999999998</v>
      </c>
      <c r="AR22" s="149">
        <v>2.2999999999999998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9">
        <v>2.2999999999999998</v>
      </c>
      <c r="AO23" s="149">
        <v>2.2999999999999998</v>
      </c>
      <c r="AP23" s="149">
        <v>2.2999999999999998</v>
      </c>
      <c r="AQ23" s="149">
        <v>2.2999999999999998</v>
      </c>
      <c r="AR23" s="149">
        <v>2.2999999999999998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9">
        <v>2.2999999999999998</v>
      </c>
      <c r="AO24" s="149">
        <v>2.2999999999999998</v>
      </c>
      <c r="AP24" s="149">
        <v>2.2999999999999998</v>
      </c>
      <c r="AQ24" s="149">
        <v>2.2999999999999998</v>
      </c>
      <c r="AR24" s="149">
        <v>2.2999999999999998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9">
        <v>2.2999999999999998</v>
      </c>
      <c r="AO25" s="149">
        <v>2.2999999999999998</v>
      </c>
      <c r="AP25" s="149">
        <v>2.2999999999999998</v>
      </c>
      <c r="AQ25" s="149">
        <v>2.2999999999999998</v>
      </c>
      <c r="AR25" s="149">
        <v>2.2999999999999998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9">
        <v>2.5</v>
      </c>
      <c r="AO26" s="149">
        <v>2.5</v>
      </c>
      <c r="AP26" s="149">
        <v>2.5</v>
      </c>
      <c r="AQ26" s="149">
        <v>2.5</v>
      </c>
      <c r="AR26" s="149">
        <v>2.5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9">
        <v>2.5</v>
      </c>
      <c r="AO27" s="149">
        <v>2.5</v>
      </c>
      <c r="AP27" s="149">
        <v>2.5</v>
      </c>
      <c r="AQ27" s="149">
        <v>2.5</v>
      </c>
      <c r="AR27" s="149">
        <v>2.5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9">
        <v>2.5</v>
      </c>
      <c r="AO28" s="149">
        <v>2.5</v>
      </c>
      <c r="AP28" s="149">
        <v>2.5</v>
      </c>
      <c r="AQ28" s="149">
        <v>2.5</v>
      </c>
      <c r="AR28" s="149">
        <v>2.5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9">
        <v>2.5</v>
      </c>
      <c r="AO29" s="149">
        <v>2.5</v>
      </c>
      <c r="AP29" s="149">
        <v>2.5</v>
      </c>
      <c r="AQ29" s="149">
        <v>2.5</v>
      </c>
      <c r="AR29" s="149">
        <v>2.5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9">
        <v>2.5</v>
      </c>
      <c r="AO30" s="149">
        <v>2.5</v>
      </c>
      <c r="AP30" s="149">
        <v>2.5</v>
      </c>
      <c r="AQ30" s="149">
        <v>2.5</v>
      </c>
      <c r="AR30" s="149">
        <v>3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9">
        <v>2.5</v>
      </c>
      <c r="AO31" s="149">
        <v>2.5</v>
      </c>
      <c r="AP31" s="149">
        <v>2.5</v>
      </c>
      <c r="AQ31" s="149">
        <v>2.5</v>
      </c>
      <c r="AR31" s="149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9">
        <v>2.5</v>
      </c>
      <c r="AO32" s="149">
        <v>2.5</v>
      </c>
      <c r="AP32" s="149">
        <v>2.5</v>
      </c>
      <c r="AQ32" s="149">
        <v>2.5</v>
      </c>
      <c r="AR32" s="149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9">
        <v>4</v>
      </c>
      <c r="AP33" s="149">
        <v>2.5</v>
      </c>
      <c r="AQ33" s="149">
        <v>2.5</v>
      </c>
      <c r="AR33" s="149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9">
        <v>1</v>
      </c>
      <c r="AP34" s="149">
        <v>2.5</v>
      </c>
      <c r="AQ34" s="149">
        <v>2.5</v>
      </c>
      <c r="AR34" s="149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9">
        <v>3.5</v>
      </c>
      <c r="AP38" s="149">
        <v>3</v>
      </c>
      <c r="AQ38" s="149">
        <v>3</v>
      </c>
      <c r="AR38" s="65">
        <v>3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9">
        <v>2.8</v>
      </c>
      <c r="AO39" s="149">
        <v>2.8</v>
      </c>
      <c r="AP39" s="149">
        <v>2.8</v>
      </c>
      <c r="AQ39" s="149">
        <v>2.8</v>
      </c>
      <c r="AR39" s="149">
        <v>2.8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9">
        <v>2.8</v>
      </c>
      <c r="AO40" s="149">
        <v>2.8</v>
      </c>
      <c r="AP40" s="149">
        <v>2.8</v>
      </c>
      <c r="AQ40" s="149">
        <v>2.8</v>
      </c>
      <c r="AR40" s="149">
        <v>2.8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9">
        <v>2.8</v>
      </c>
      <c r="AO41" s="149">
        <v>2.8</v>
      </c>
      <c r="AP41" s="149">
        <v>2.8</v>
      </c>
      <c r="AQ41" s="149">
        <v>2.8</v>
      </c>
      <c r="AR41" s="149">
        <v>2.8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9">
        <v>2.8</v>
      </c>
      <c r="AO42" s="149">
        <v>2.8</v>
      </c>
      <c r="AP42" s="149">
        <v>2.8</v>
      </c>
      <c r="AQ42" s="149">
        <v>2.8</v>
      </c>
      <c r="AR42" s="149">
        <v>2.8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9">
        <v>3</v>
      </c>
      <c r="AO43" s="149">
        <v>3</v>
      </c>
      <c r="AP43" s="149">
        <v>3</v>
      </c>
      <c r="AQ43" s="149">
        <v>3</v>
      </c>
      <c r="AR43" s="149">
        <v>3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9">
        <v>3</v>
      </c>
      <c r="AO44" s="149">
        <v>3</v>
      </c>
      <c r="AP44" s="149">
        <v>3</v>
      </c>
      <c r="AQ44" s="149">
        <v>3</v>
      </c>
      <c r="AR44" s="149">
        <v>3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9">
        <v>3</v>
      </c>
      <c r="AO45" s="149">
        <v>3</v>
      </c>
      <c r="AP45" s="149">
        <v>3</v>
      </c>
      <c r="AQ45" s="149">
        <v>3</v>
      </c>
      <c r="AR45" s="149">
        <v>3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9">
        <v>3</v>
      </c>
      <c r="AO46" s="149">
        <v>3</v>
      </c>
      <c r="AP46" s="149">
        <v>3</v>
      </c>
      <c r="AQ46" s="149">
        <v>3</v>
      </c>
      <c r="AR46" s="149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9">
        <v>3</v>
      </c>
      <c r="AO47" s="149">
        <v>3</v>
      </c>
      <c r="AP47" s="149">
        <v>3</v>
      </c>
      <c r="AQ47" s="149">
        <v>3</v>
      </c>
      <c r="AR47" s="149">
        <v>4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9">
        <v>3</v>
      </c>
      <c r="AO48" s="149">
        <v>3</v>
      </c>
      <c r="AP48" s="149">
        <v>3</v>
      </c>
      <c r="AQ48" s="149">
        <v>3</v>
      </c>
      <c r="AR48" s="149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9">
        <v>3</v>
      </c>
      <c r="AO49" s="149">
        <v>3</v>
      </c>
      <c r="AP49" s="149">
        <v>3</v>
      </c>
      <c r="AQ49" s="149">
        <v>3</v>
      </c>
      <c r="AR49" s="149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9">
        <v>4.5</v>
      </c>
      <c r="AP50" s="149">
        <v>3</v>
      </c>
      <c r="AQ50" s="149">
        <v>3</v>
      </c>
      <c r="AR50" s="149">
        <v>3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9">
        <v>1</v>
      </c>
      <c r="AP51" s="149">
        <v>3</v>
      </c>
      <c r="AQ51" s="149">
        <v>3</v>
      </c>
      <c r="AR51" s="149">
        <v>3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51" t="s">
        <v>21</v>
      </c>
      <c r="C365" s="151"/>
      <c r="D365" s="151"/>
      <c r="E365" s="151"/>
      <c r="F365" s="151"/>
      <c r="G365" s="151"/>
      <c r="H365" s="151"/>
      <c r="I365" s="151"/>
      <c r="J365" s="151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  <c r="AA365" s="151"/>
      <c r="AB365" s="151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801</v>
      </c>
      <c r="AF531" s="60"/>
      <c r="AH531" s="59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801</v>
      </c>
      <c r="AF546" s="60"/>
      <c r="AH546" s="60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882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1022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1022</v>
      </c>
      <c r="AD571" s="48">
        <f>(ROUND(AC571-AC561,1)/AC561)</f>
        <v>0.27750000000000002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676.32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872.32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872.3</v>
      </c>
      <c r="AD572" s="48">
        <f>(ROUND(AC572-AC561,1)/AC561)</f>
        <v>9.0374999999999997E-2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676.32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872.32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872.3</v>
      </c>
      <c r="AD573" s="48">
        <f>(ROUND(AC573-AC561,1)/AC561)</f>
        <v>9.0374999999999997E-2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801</v>
      </c>
      <c r="AF726" s="60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802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801</v>
      </c>
      <c r="AF787" s="60"/>
      <c r="AH787" s="59"/>
    </row>
    <row r="788" spans="1:34">
      <c r="A788" s="99" t="s">
        <v>803</v>
      </c>
      <c r="B788" s="93">
        <v>15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51" t="s">
        <v>42</v>
      </c>
      <c r="C816" s="151"/>
      <c r="D816" s="151"/>
      <c r="E816" s="151"/>
      <c r="F816" s="151"/>
      <c r="G816" s="151"/>
      <c r="H816" s="151"/>
      <c r="I816" s="151"/>
      <c r="J816" s="151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  <c r="AA816" s="151"/>
      <c r="AB816" s="151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801</v>
      </c>
      <c r="AF937" s="60"/>
      <c r="AH937" s="59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801</v>
      </c>
      <c r="AF952" s="60"/>
      <c r="AH952" s="60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801</v>
      </c>
      <c r="AF1087" s="60"/>
      <c r="AH1087" s="59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801</v>
      </c>
      <c r="AF1117" s="60"/>
      <c r="AH1117" s="60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801</v>
      </c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801</v>
      </c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801</v>
      </c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801</v>
      </c>
      <c r="AF1208" s="60"/>
      <c r="AH1208" s="62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7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720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13">N1237+S1237</f>
        <v>960</v>
      </c>
      <c r="Y1237" s="52">
        <f t="shared" ref="Y1237:Y1251" si="414">O1237+T1237</f>
        <v>0</v>
      </c>
      <c r="Z1237" s="52">
        <f t="shared" ref="Z1237:Z1251" si="415">P1237+U1237</f>
        <v>0</v>
      </c>
      <c r="AA1237" s="52">
        <f t="shared" ref="AA1237:AA1251" si="416">Q1237+V1237</f>
        <v>0</v>
      </c>
      <c r="AB1237" s="52">
        <f t="shared" si="412"/>
        <v>0</v>
      </c>
      <c r="AC1237" s="53">
        <f>ROUND(X1237+Y1237+Z1237+AA1237+AB1237,1)</f>
        <v>960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940.8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13"/>
        <v>1132.8</v>
      </c>
      <c r="Y1238" s="14">
        <f t="shared" si="414"/>
        <v>0</v>
      </c>
      <c r="Z1238" s="14">
        <f t="shared" si="415"/>
        <v>0</v>
      </c>
      <c r="AA1238" s="14">
        <f t="shared" si="416"/>
        <v>0</v>
      </c>
      <c r="AB1238" s="14">
        <f>R1238+W1238</f>
        <v>0</v>
      </c>
      <c r="AC1238" s="15">
        <f>ROUND(X1238+Y1238+Z1238+AA1238+AB1238,1)</f>
        <v>1132.8</v>
      </c>
      <c r="AD1238" s="48">
        <f>(ROUND(AC1238-AC1237,1)/AC1237)</f>
        <v>0.18000000000000002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672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13"/>
        <v>912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 t="shared" ref="AC1239:AC1251" si="417">ROUND(X1239+Y1239+Z1239+AA1239+AB1239,1)</f>
        <v>912</v>
      </c>
      <c r="AD1239" s="48">
        <f>(ROUND(AC1239-AC1237,1)/AC1237)</f>
        <v>-0.05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672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13"/>
        <v>912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 t="shared" ref="AB1240:AB1251" si="418">R1240+W1240</f>
        <v>0</v>
      </c>
      <c r="AC1240" s="15">
        <f t="shared" si="417"/>
        <v>912</v>
      </c>
      <c r="AD1240" s="48">
        <f>(ROUND(AC1240-AC1237,1)/AC1237)</f>
        <v>-0.05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672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13"/>
        <v>912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si="418"/>
        <v>0</v>
      </c>
      <c r="AC1241" s="15">
        <f t="shared" si="417"/>
        <v>912</v>
      </c>
      <c r="AD1241" s="48">
        <f>(ROUND(AC1241-AC1237,1)/AC1237)</f>
        <v>-0.05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672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13"/>
        <v>912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912</v>
      </c>
      <c r="AD1242" s="48">
        <f>(ROUND(AC1242-AC1237,1)/AC1237)</f>
        <v>-0.05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234</v>
      </c>
      <c r="T1243" s="14">
        <f>(O1243/100)*(K1243*$K$9)</f>
        <v>594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13"/>
        <v>312</v>
      </c>
      <c r="Y1243" s="14">
        <f t="shared" si="414"/>
        <v>774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1086</v>
      </c>
      <c r="AD1243" s="48">
        <f>(ROUND(AC1243-AC1237,1)/AC1237)</f>
        <v>0.13125000000000001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234</v>
      </c>
      <c r="T1244" s="14">
        <f>(O1244/100)*(K1244*$J$10)</f>
        <v>0</v>
      </c>
      <c r="U1244" s="14">
        <f>(P1244/100)*(K1244*$K$10)+(P1244/100)*(L1244*$L$10)</f>
        <v>594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13"/>
        <v>312</v>
      </c>
      <c r="Y1244" s="14">
        <f t="shared" si="414"/>
        <v>0</v>
      </c>
      <c r="Z1244" s="14">
        <f t="shared" si="415"/>
        <v>774</v>
      </c>
      <c r="AA1244" s="14">
        <f t="shared" si="416"/>
        <v>0</v>
      </c>
      <c r="AB1244" s="14">
        <f t="shared" si="418"/>
        <v>0</v>
      </c>
      <c r="AC1244" s="15">
        <f t="shared" si="417"/>
        <v>1086</v>
      </c>
      <c r="AD1244" s="48">
        <f>(ROUND(AC1244-AC1237,1)/AC1237)</f>
        <v>0.13125000000000001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234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594</v>
      </c>
      <c r="W1245" s="14">
        <f>(R1245/100)*(K1245*$K$11)+(R1245/100)*(L1245*$L$11)</f>
        <v>0</v>
      </c>
      <c r="X1245" s="14">
        <f t="shared" si="413"/>
        <v>312</v>
      </c>
      <c r="Y1245" s="14">
        <f t="shared" si="414"/>
        <v>0</v>
      </c>
      <c r="Z1245" s="14">
        <f t="shared" si="415"/>
        <v>0</v>
      </c>
      <c r="AA1245" s="14">
        <f t="shared" si="416"/>
        <v>774</v>
      </c>
      <c r="AB1245" s="14">
        <f t="shared" si="418"/>
        <v>0</v>
      </c>
      <c r="AC1245" s="15">
        <f t="shared" si="417"/>
        <v>1086</v>
      </c>
      <c r="AD1245" s="48">
        <f>(ROUND(AC1245-AC1237,1)/AC1237)</f>
        <v>0.13125000000000001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234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594</v>
      </c>
      <c r="X1246" s="14">
        <f t="shared" si="413"/>
        <v>312</v>
      </c>
      <c r="Y1246" s="14">
        <f t="shared" si="414"/>
        <v>0</v>
      </c>
      <c r="Z1246" s="14">
        <f t="shared" si="415"/>
        <v>0</v>
      </c>
      <c r="AA1246" s="14">
        <f t="shared" si="416"/>
        <v>0</v>
      </c>
      <c r="AB1246" s="14">
        <f t="shared" si="418"/>
        <v>774</v>
      </c>
      <c r="AC1246" s="15">
        <f t="shared" si="417"/>
        <v>1086</v>
      </c>
      <c r="AD1246" s="48">
        <f>(ROUND(AC1246-AC1237,1)/AC1237)</f>
        <v>0.13125000000000001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168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907.2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13"/>
        <v>1075.2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0</v>
      </c>
      <c r="AC1247" s="15">
        <f t="shared" si="417"/>
        <v>1075.2</v>
      </c>
      <c r="AD1247" s="48">
        <f>(ROUND(AC1247-AC1237,1)/AC1237)</f>
        <v>0.12000000000000001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168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907.2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13"/>
        <v>1075.2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1075.2</v>
      </c>
      <c r="AD1248" s="48">
        <f>(ROUND(AC1248-AC1237,1)/AC1237)</f>
        <v>0.12000000000000001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168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907.2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13"/>
        <v>1075.2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1075.2</v>
      </c>
      <c r="AD1249" s="48">
        <f>(ROUND(AC1249-AC1237,1)/AC1237)</f>
        <v>0.12000000000000001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830.4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13"/>
        <v>1022.4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1022.4</v>
      </c>
      <c r="AD1250" s="48">
        <f>(ROUND(AC1250-AC1237,1)/AC1237)</f>
        <v>6.5000000000000002E-2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830.4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13"/>
        <v>1022.4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1022.4</v>
      </c>
      <c r="AD1251" s="48">
        <f>(ROUND(AC1251-AC1237,1)/AC1237)</f>
        <v>6.5000000000000002E-2</v>
      </c>
      <c r="AE1251" s="113"/>
      <c r="AF1251" s="60"/>
      <c r="AH1251" s="20"/>
    </row>
    <row r="1252" spans="1:34">
      <c r="A1252" s="107"/>
      <c r="B1252" s="151" t="s">
        <v>59</v>
      </c>
      <c r="C1252" s="151"/>
      <c r="D1252" s="151"/>
      <c r="E1252" s="151"/>
      <c r="F1252" s="151"/>
      <c r="G1252" s="151"/>
      <c r="H1252" s="151"/>
      <c r="I1252" s="151"/>
      <c r="J1252" s="151"/>
      <c r="K1252" s="151"/>
      <c r="L1252" s="151"/>
      <c r="M1252" s="151"/>
      <c r="N1252" s="151"/>
      <c r="O1252" s="151"/>
      <c r="P1252" s="151"/>
      <c r="Q1252" s="151"/>
      <c r="R1252" s="151"/>
      <c r="S1252" s="151"/>
      <c r="T1252" s="151"/>
      <c r="U1252" s="151"/>
      <c r="V1252" s="151"/>
      <c r="W1252" s="151"/>
      <c r="X1252" s="151"/>
      <c r="Y1252" s="151"/>
      <c r="Z1252" s="151"/>
      <c r="AA1252" s="151"/>
      <c r="AB1252" s="151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780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19">N1253+S1253</f>
        <v>1040</v>
      </c>
      <c r="Y1253" s="14">
        <f t="shared" ref="Y1253:Y1297" si="420">O1253+T1253</f>
        <v>0</v>
      </c>
      <c r="Z1253" s="14">
        <f t="shared" ref="Z1253:Z1297" si="421">P1253+U1253</f>
        <v>0</v>
      </c>
      <c r="AA1253" s="14">
        <f t="shared" ref="AA1253:AA1297" si="422">Q1253+V1253</f>
        <v>0</v>
      </c>
      <c r="AB1253" s="14">
        <f>R1253+W1253</f>
        <v>0</v>
      </c>
      <c r="AC1253" s="15">
        <f>ROUND(X1253+Y1253+Z1253+AA1253+AB1253,1)</f>
        <v>1040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968.24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9"/>
        <v>1176.24</v>
      </c>
      <c r="Y1254" s="14">
        <f t="shared" si="420"/>
        <v>0</v>
      </c>
      <c r="Z1254" s="14">
        <f t="shared" si="421"/>
        <v>0</v>
      </c>
      <c r="AA1254" s="14">
        <f t="shared" si="422"/>
        <v>0</v>
      </c>
      <c r="AB1254" s="14">
        <f>R1254+W1254</f>
        <v>0</v>
      </c>
      <c r="AC1254" s="15">
        <f>ROUND(X1254+Y1254+Z1254+AA1254+AB1254,1)</f>
        <v>1176.2</v>
      </c>
      <c r="AD1254" s="48">
        <f>(ROUND(AC1254-AC1253,1)/AC1253)</f>
        <v>0.13096153846153846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728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9"/>
        <v>988</v>
      </c>
      <c r="Y1255" s="14">
        <f t="shared" si="420"/>
        <v>0</v>
      </c>
      <c r="Z1255" s="14">
        <f t="shared" si="421"/>
        <v>0</v>
      </c>
      <c r="AA1255" s="14">
        <f t="shared" si="422"/>
        <v>0</v>
      </c>
      <c r="AB1255" s="14">
        <f>R1255+W1255</f>
        <v>0</v>
      </c>
      <c r="AC1255" s="15">
        <f t="shared" ref="AC1255:AC1267" si="423">ROUND(X1255+Y1255+Z1255+AA1255+AB1255,1)</f>
        <v>988</v>
      </c>
      <c r="AD1255" s="48">
        <f>(ROUND(AC1255-AC1253,1)/AC1253)</f>
        <v>-0.05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728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9"/>
        <v>988</v>
      </c>
      <c r="Y1256" s="14">
        <f t="shared" si="420"/>
        <v>0</v>
      </c>
      <c r="Z1256" s="14">
        <f t="shared" si="421"/>
        <v>0</v>
      </c>
      <c r="AA1256" s="14">
        <f t="shared" si="422"/>
        <v>0</v>
      </c>
      <c r="AB1256" s="14">
        <f t="shared" ref="AB1256:AB1268" si="424">R1256+W1256</f>
        <v>0</v>
      </c>
      <c r="AC1256" s="15">
        <f t="shared" si="423"/>
        <v>988</v>
      </c>
      <c r="AD1256" s="48">
        <f>(ROUND(AC1256-AC1253,1)/AC1253)</f>
        <v>-0.05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728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9"/>
        <v>988</v>
      </c>
      <c r="Y1257" s="14">
        <f t="shared" si="420"/>
        <v>0</v>
      </c>
      <c r="Z1257" s="14">
        <f t="shared" si="421"/>
        <v>0</v>
      </c>
      <c r="AA1257" s="14">
        <f t="shared" si="422"/>
        <v>0</v>
      </c>
      <c r="AB1257" s="14">
        <f t="shared" si="424"/>
        <v>0</v>
      </c>
      <c r="AC1257" s="15">
        <f t="shared" si="423"/>
        <v>988</v>
      </c>
      <c r="AD1257" s="48">
        <f>(ROUND(AC1257-AC1253,1)/AC1253)</f>
        <v>-0.05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728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9"/>
        <v>988</v>
      </c>
      <c r="Y1258" s="14">
        <f t="shared" si="420"/>
        <v>0</v>
      </c>
      <c r="Z1258" s="14">
        <f t="shared" si="421"/>
        <v>0</v>
      </c>
      <c r="AA1258" s="14">
        <f t="shared" si="422"/>
        <v>0</v>
      </c>
      <c r="AB1258" s="14">
        <f t="shared" si="424"/>
        <v>0</v>
      </c>
      <c r="AC1258" s="15">
        <f t="shared" si="423"/>
        <v>988</v>
      </c>
      <c r="AD1258" s="48">
        <f>(ROUND(AC1258-AC1253,1)/AC1253)</f>
        <v>-0.05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253.5</v>
      </c>
      <c r="T1259" s="14">
        <f>(O1259/100)*(K1259*$K$9)</f>
        <v>614.25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9"/>
        <v>338</v>
      </c>
      <c r="Y1259" s="14">
        <f t="shared" si="420"/>
        <v>809.25</v>
      </c>
      <c r="Z1259" s="14">
        <f t="shared" si="421"/>
        <v>0</v>
      </c>
      <c r="AA1259" s="14">
        <f t="shared" si="422"/>
        <v>0</v>
      </c>
      <c r="AB1259" s="14">
        <f t="shared" si="424"/>
        <v>0</v>
      </c>
      <c r="AC1259" s="15">
        <f t="shared" si="423"/>
        <v>1147.3</v>
      </c>
      <c r="AD1259" s="48">
        <f>(ROUND(AC1259-AC1253,1)/AC1253)</f>
        <v>0.10317307692307692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253.5</v>
      </c>
      <c r="T1260" s="14">
        <f>(O1260/100)*(K1260*$J$10)</f>
        <v>0</v>
      </c>
      <c r="U1260" s="14">
        <f>(P1260/100)*(K1260*$K$10)+(P1260/100)*(L1260*$L$10)</f>
        <v>614.25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9"/>
        <v>338</v>
      </c>
      <c r="Y1260" s="14">
        <f t="shared" si="420"/>
        <v>0</v>
      </c>
      <c r="Z1260" s="14">
        <f t="shared" si="421"/>
        <v>809.25</v>
      </c>
      <c r="AA1260" s="14">
        <f t="shared" si="422"/>
        <v>0</v>
      </c>
      <c r="AB1260" s="14">
        <f t="shared" si="424"/>
        <v>0</v>
      </c>
      <c r="AC1260" s="15">
        <f t="shared" si="423"/>
        <v>1147.3</v>
      </c>
      <c r="AD1260" s="48">
        <f>(ROUND(AC1260-AC1253,1)/AC1253)</f>
        <v>0.10317307692307692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253.5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614.25</v>
      </c>
      <c r="W1261" s="14">
        <f>(R1261/100)*(K1261*$K$11)+(R1261/100)*(L1261*$L$11)</f>
        <v>0</v>
      </c>
      <c r="X1261" s="14">
        <f t="shared" si="419"/>
        <v>338</v>
      </c>
      <c r="Y1261" s="14">
        <f t="shared" si="420"/>
        <v>0</v>
      </c>
      <c r="Z1261" s="14">
        <f t="shared" si="421"/>
        <v>0</v>
      </c>
      <c r="AA1261" s="14">
        <f t="shared" si="422"/>
        <v>809.25</v>
      </c>
      <c r="AB1261" s="14">
        <f t="shared" si="424"/>
        <v>0</v>
      </c>
      <c r="AC1261" s="15">
        <f t="shared" si="423"/>
        <v>1147.3</v>
      </c>
      <c r="AD1261" s="48">
        <f>(ROUND(AC1261-AC1253,1)/AC1253)</f>
        <v>0.10317307692307692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253.5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614.25</v>
      </c>
      <c r="X1262" s="14">
        <f t="shared" si="419"/>
        <v>338</v>
      </c>
      <c r="Y1262" s="14">
        <f t="shared" si="420"/>
        <v>0</v>
      </c>
      <c r="Z1262" s="14">
        <f t="shared" si="421"/>
        <v>0</v>
      </c>
      <c r="AA1262" s="14">
        <f t="shared" si="422"/>
        <v>0</v>
      </c>
      <c r="AB1262" s="14">
        <f t="shared" si="424"/>
        <v>809.25</v>
      </c>
      <c r="AC1262" s="15">
        <f t="shared" si="423"/>
        <v>1147.3</v>
      </c>
      <c r="AD1262" s="48">
        <f>(ROUND(AC1262-AC1253,1)/AC1253)</f>
        <v>0.10317307692307692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982.8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9"/>
        <v>1164.8</v>
      </c>
      <c r="Y1263" s="14">
        <f t="shared" si="420"/>
        <v>0</v>
      </c>
      <c r="Z1263" s="14">
        <f t="shared" si="421"/>
        <v>0</v>
      </c>
      <c r="AA1263" s="14">
        <f t="shared" si="422"/>
        <v>0</v>
      </c>
      <c r="AB1263" s="14">
        <f t="shared" si="424"/>
        <v>0</v>
      </c>
      <c r="AC1263" s="15">
        <f t="shared" si="423"/>
        <v>1164.8</v>
      </c>
      <c r="AD1263" s="48">
        <f>(ROUND(AC1263-AC1253,1)/AC1253)</f>
        <v>0.12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982.8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9"/>
        <v>1164.8</v>
      </c>
      <c r="Y1264" s="14">
        <f t="shared" si="420"/>
        <v>0</v>
      </c>
      <c r="Z1264" s="14">
        <f t="shared" si="421"/>
        <v>0</v>
      </c>
      <c r="AA1264" s="14">
        <f t="shared" si="422"/>
        <v>0</v>
      </c>
      <c r="AB1264" s="14">
        <f t="shared" si="424"/>
        <v>0</v>
      </c>
      <c r="AC1264" s="15">
        <f t="shared" si="423"/>
        <v>1164.8</v>
      </c>
      <c r="AD1264" s="48">
        <f>(ROUND(AC1264-AC1253,1)/AC1253)</f>
        <v>0.12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982.8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9"/>
        <v>1164.8</v>
      </c>
      <c r="Y1265" s="14">
        <f t="shared" si="420"/>
        <v>0</v>
      </c>
      <c r="Z1265" s="14">
        <f t="shared" si="421"/>
        <v>0</v>
      </c>
      <c r="AA1265" s="14">
        <f t="shared" si="422"/>
        <v>0</v>
      </c>
      <c r="AB1265" s="14">
        <f t="shared" si="424"/>
        <v>0</v>
      </c>
      <c r="AC1265" s="15">
        <f t="shared" si="423"/>
        <v>1164.8</v>
      </c>
      <c r="AD1265" s="48">
        <f>(ROUND(AC1265-AC1253,1)/AC1253)</f>
        <v>0.12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782.08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9"/>
        <v>990.08</v>
      </c>
      <c r="Y1266" s="14">
        <f t="shared" si="420"/>
        <v>0</v>
      </c>
      <c r="Z1266" s="14">
        <f t="shared" si="421"/>
        <v>0</v>
      </c>
      <c r="AA1266" s="14">
        <f t="shared" si="422"/>
        <v>0</v>
      </c>
      <c r="AB1266" s="14">
        <f t="shared" si="424"/>
        <v>0</v>
      </c>
      <c r="AC1266" s="15">
        <f t="shared" si="423"/>
        <v>990.1</v>
      </c>
      <c r="AD1266" s="48">
        <f>(ROUND(AC1266-AC1253,1)/AC1253)</f>
        <v>-4.798076923076923E-2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979.68000000000006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9"/>
        <v>1187.68</v>
      </c>
      <c r="Y1267" s="14">
        <f t="shared" si="420"/>
        <v>0</v>
      </c>
      <c r="Z1267" s="14">
        <f t="shared" si="421"/>
        <v>0</v>
      </c>
      <c r="AA1267" s="14">
        <f t="shared" si="422"/>
        <v>0</v>
      </c>
      <c r="AB1267" s="14">
        <f t="shared" si="424"/>
        <v>0</v>
      </c>
      <c r="AC1267" s="15">
        <f t="shared" si="423"/>
        <v>1187.7</v>
      </c>
      <c r="AD1267" s="48">
        <f>(ROUND(AC1267-AC1253,1)/AC1253)</f>
        <v>0.14201923076923076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756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9"/>
        <v>1036</v>
      </c>
      <c r="Y1268" s="52">
        <f t="shared" si="420"/>
        <v>0</v>
      </c>
      <c r="Z1268" s="52">
        <f t="shared" si="421"/>
        <v>0</v>
      </c>
      <c r="AA1268" s="52">
        <f t="shared" si="422"/>
        <v>0</v>
      </c>
      <c r="AB1268" s="52">
        <f t="shared" si="424"/>
        <v>0</v>
      </c>
      <c r="AC1268" s="53">
        <f>ROUND(X1268+Y1268+Z1268+AA1268+AB1268,1)</f>
        <v>1036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956.48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9"/>
        <v>1180.48</v>
      </c>
      <c r="Y1269" s="14">
        <f t="shared" si="420"/>
        <v>0</v>
      </c>
      <c r="Z1269" s="14">
        <f t="shared" si="421"/>
        <v>0</v>
      </c>
      <c r="AA1269" s="14">
        <f t="shared" si="422"/>
        <v>0</v>
      </c>
      <c r="AB1269" s="14">
        <f>R1269+W1269</f>
        <v>0</v>
      </c>
      <c r="AC1269" s="15">
        <f>ROUND(X1269+Y1269+Z1269+AA1269+AB1269,1)</f>
        <v>1180.5</v>
      </c>
      <c r="AD1269" s="48">
        <f>(ROUND(AC1269-AC1268,1)/AC1268)</f>
        <v>0.13947876447876448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705.59999999999991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9"/>
        <v>985.59999999999991</v>
      </c>
      <c r="Y1270" s="14">
        <f t="shared" si="420"/>
        <v>0</v>
      </c>
      <c r="Z1270" s="14">
        <f t="shared" si="421"/>
        <v>0</v>
      </c>
      <c r="AA1270" s="14">
        <f t="shared" si="422"/>
        <v>0</v>
      </c>
      <c r="AB1270" s="14">
        <f>R1270+W1270</f>
        <v>0</v>
      </c>
      <c r="AC1270" s="15">
        <f t="shared" ref="AC1270:AC1282" si="425">ROUND(X1270+Y1270+Z1270+AA1270+AB1270,1)</f>
        <v>985.6</v>
      </c>
      <c r="AD1270" s="48">
        <f>(ROUND(AC1270-AC1268,1)/AC1268)</f>
        <v>-4.8648648648648644E-2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705.59999999999991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9"/>
        <v>985.59999999999991</v>
      </c>
      <c r="Y1271" s="14">
        <f t="shared" si="420"/>
        <v>0</v>
      </c>
      <c r="Z1271" s="14">
        <f t="shared" si="421"/>
        <v>0</v>
      </c>
      <c r="AA1271" s="14">
        <f t="shared" si="422"/>
        <v>0</v>
      </c>
      <c r="AB1271" s="14">
        <f t="shared" ref="AB1271:AB1283" si="426">R1271+W1271</f>
        <v>0</v>
      </c>
      <c r="AC1271" s="15">
        <f t="shared" si="425"/>
        <v>985.6</v>
      </c>
      <c r="AD1271" s="48">
        <f>(ROUND(AC1271-AC1268,1)/AC1268)</f>
        <v>-4.8648648648648644E-2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705.59999999999991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9"/>
        <v>985.59999999999991</v>
      </c>
      <c r="Y1272" s="14">
        <f t="shared" si="420"/>
        <v>0</v>
      </c>
      <c r="Z1272" s="14">
        <f t="shared" si="421"/>
        <v>0</v>
      </c>
      <c r="AA1272" s="14">
        <f t="shared" si="422"/>
        <v>0</v>
      </c>
      <c r="AB1272" s="14">
        <f t="shared" si="426"/>
        <v>0</v>
      </c>
      <c r="AC1272" s="15">
        <f t="shared" si="425"/>
        <v>985.6</v>
      </c>
      <c r="AD1272" s="48">
        <f>(ROUND(AC1272-AC1268,1)/AC1268)</f>
        <v>-4.8648648648648644E-2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705.59999999999991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9"/>
        <v>985.59999999999991</v>
      </c>
      <c r="Y1273" s="14">
        <f t="shared" si="420"/>
        <v>0</v>
      </c>
      <c r="Z1273" s="14">
        <f t="shared" si="421"/>
        <v>0</v>
      </c>
      <c r="AA1273" s="14">
        <f t="shared" si="422"/>
        <v>0</v>
      </c>
      <c r="AB1273" s="14">
        <f t="shared" si="426"/>
        <v>0</v>
      </c>
      <c r="AC1273" s="15">
        <f t="shared" si="425"/>
        <v>985.6</v>
      </c>
      <c r="AD1273" s="48">
        <f>(ROUND(AC1273-AC1268,1)/AC1268)</f>
        <v>-4.8648648648648644E-2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245.70000000000002</v>
      </c>
      <c r="T1274" s="14">
        <f>(O1274/100)*(K1274*$K$9)</f>
        <v>598.5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9"/>
        <v>336.70000000000005</v>
      </c>
      <c r="Y1274" s="14">
        <f t="shared" si="420"/>
        <v>808.5</v>
      </c>
      <c r="Z1274" s="14">
        <f t="shared" si="421"/>
        <v>0</v>
      </c>
      <c r="AA1274" s="14">
        <f t="shared" si="422"/>
        <v>0</v>
      </c>
      <c r="AB1274" s="14">
        <f t="shared" si="426"/>
        <v>0</v>
      </c>
      <c r="AC1274" s="15">
        <f t="shared" si="425"/>
        <v>1145.2</v>
      </c>
      <c r="AD1274" s="48">
        <f>(ROUND(AC1274-AC1268,1)/AC1268)</f>
        <v>0.10540540540540541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245.70000000000002</v>
      </c>
      <c r="T1275" s="14">
        <f>(O1275/100)*(K1275*$J$10)</f>
        <v>0</v>
      </c>
      <c r="U1275" s="14">
        <f>(P1275/100)*(K1275*$K$10)+(P1275/100)*(L1275*$L$10)</f>
        <v>598.5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9"/>
        <v>336.70000000000005</v>
      </c>
      <c r="Y1275" s="14">
        <f t="shared" si="420"/>
        <v>0</v>
      </c>
      <c r="Z1275" s="14">
        <f t="shared" si="421"/>
        <v>808.5</v>
      </c>
      <c r="AA1275" s="14">
        <f t="shared" si="422"/>
        <v>0</v>
      </c>
      <c r="AB1275" s="14">
        <f t="shared" si="426"/>
        <v>0</v>
      </c>
      <c r="AC1275" s="15">
        <f t="shared" si="425"/>
        <v>1145.2</v>
      </c>
      <c r="AD1275" s="48">
        <f>(ROUND(AC1275-AC1268,1)/AC1268)</f>
        <v>0.10540540540540541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245.70000000000002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598.5</v>
      </c>
      <c r="W1276" s="14">
        <f>(R1276/100)*(K1276*$K$11)+(R1276/100)*(L1276*$L$11)</f>
        <v>0</v>
      </c>
      <c r="X1276" s="14">
        <f t="shared" si="419"/>
        <v>336.70000000000005</v>
      </c>
      <c r="Y1276" s="14">
        <f t="shared" si="420"/>
        <v>0</v>
      </c>
      <c r="Z1276" s="14">
        <f t="shared" si="421"/>
        <v>0</v>
      </c>
      <c r="AA1276" s="14">
        <f t="shared" si="422"/>
        <v>808.5</v>
      </c>
      <c r="AB1276" s="14">
        <f t="shared" si="426"/>
        <v>0</v>
      </c>
      <c r="AC1276" s="15">
        <f t="shared" si="425"/>
        <v>1145.2</v>
      </c>
      <c r="AD1276" s="48">
        <f>(ROUND(AC1276-AC1268,1)/AC1268)</f>
        <v>0.10540540540540541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245.70000000000002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598.5</v>
      </c>
      <c r="X1277" s="14">
        <f t="shared" si="419"/>
        <v>336.70000000000005</v>
      </c>
      <c r="Y1277" s="14">
        <f t="shared" si="420"/>
        <v>0</v>
      </c>
      <c r="Z1277" s="14">
        <f t="shared" si="421"/>
        <v>0</v>
      </c>
      <c r="AA1277" s="14">
        <f t="shared" si="422"/>
        <v>0</v>
      </c>
      <c r="AB1277" s="14">
        <f t="shared" si="426"/>
        <v>808.5</v>
      </c>
      <c r="AC1277" s="15">
        <f t="shared" si="425"/>
        <v>1145.2</v>
      </c>
      <c r="AD1277" s="48">
        <f>(ROUND(AC1277-AC1268,1)/AC1268)</f>
        <v>0.10540540540540541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196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970.19999999999993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9"/>
        <v>1166.1999999999998</v>
      </c>
      <c r="Y1278" s="14">
        <f t="shared" si="420"/>
        <v>0</v>
      </c>
      <c r="Z1278" s="14">
        <f t="shared" si="421"/>
        <v>0</v>
      </c>
      <c r="AA1278" s="14">
        <f t="shared" si="422"/>
        <v>0</v>
      </c>
      <c r="AB1278" s="14">
        <f t="shared" si="426"/>
        <v>0</v>
      </c>
      <c r="AC1278" s="15">
        <f t="shared" si="425"/>
        <v>1166.2</v>
      </c>
      <c r="AD1278" s="48">
        <f>(ROUND(AC1278-AC1268,1)/AC1268)</f>
        <v>0.12567567567567567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196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970.19999999999993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9"/>
        <v>1166.1999999999998</v>
      </c>
      <c r="Y1279" s="14">
        <f t="shared" si="420"/>
        <v>0</v>
      </c>
      <c r="Z1279" s="14">
        <f t="shared" si="421"/>
        <v>0</v>
      </c>
      <c r="AA1279" s="14">
        <f t="shared" si="422"/>
        <v>0</v>
      </c>
      <c r="AB1279" s="14">
        <f t="shared" si="426"/>
        <v>0</v>
      </c>
      <c r="AC1279" s="15">
        <f t="shared" si="425"/>
        <v>1166.2</v>
      </c>
      <c r="AD1279" s="48">
        <f>(ROUND(AC1279-AC1268,1)/AC1268)</f>
        <v>0.12567567567567567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196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970.19999999999993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9"/>
        <v>1166.1999999999998</v>
      </c>
      <c r="Y1280" s="14">
        <f t="shared" si="420"/>
        <v>0</v>
      </c>
      <c r="Z1280" s="14">
        <f t="shared" si="421"/>
        <v>0</v>
      </c>
      <c r="AA1280" s="14">
        <f t="shared" si="422"/>
        <v>0</v>
      </c>
      <c r="AB1280" s="14">
        <f t="shared" si="426"/>
        <v>0</v>
      </c>
      <c r="AC1280" s="15">
        <f t="shared" si="425"/>
        <v>1166.2</v>
      </c>
      <c r="AD1280" s="48">
        <f>(ROUND(AC1280-AC1268,1)/AC1268)</f>
        <v>0.12567567567567567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733.60000000000014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9"/>
        <v>957.60000000000014</v>
      </c>
      <c r="Y1281" s="14">
        <f t="shared" si="420"/>
        <v>0</v>
      </c>
      <c r="Z1281" s="14">
        <f t="shared" si="421"/>
        <v>0</v>
      </c>
      <c r="AA1281" s="14">
        <f t="shared" si="422"/>
        <v>0</v>
      </c>
      <c r="AB1281" s="14">
        <f t="shared" si="426"/>
        <v>0</v>
      </c>
      <c r="AC1281" s="15">
        <f t="shared" si="425"/>
        <v>957.6</v>
      </c>
      <c r="AD1281" s="48">
        <f>(ROUND(AC1281-AC1268,1)/AC1268)</f>
        <v>-7.567567567567568E-2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1000.1600000000001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9"/>
        <v>1224.1600000000001</v>
      </c>
      <c r="Y1282" s="14">
        <f t="shared" si="420"/>
        <v>0</v>
      </c>
      <c r="Z1282" s="14">
        <f t="shared" si="421"/>
        <v>0</v>
      </c>
      <c r="AA1282" s="14">
        <f t="shared" si="422"/>
        <v>0</v>
      </c>
      <c r="AB1282" s="14">
        <f t="shared" si="426"/>
        <v>0</v>
      </c>
      <c r="AC1282" s="15">
        <f t="shared" si="425"/>
        <v>1224.2</v>
      </c>
      <c r="AD1282" s="48">
        <f>(ROUND(AC1282-AC1268,1)/AC1268)</f>
        <v>0.18166023166023165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766.8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9"/>
        <v>1050.8</v>
      </c>
      <c r="Y1283" s="52">
        <f t="shared" si="420"/>
        <v>0</v>
      </c>
      <c r="Z1283" s="52">
        <f t="shared" si="421"/>
        <v>0</v>
      </c>
      <c r="AA1283" s="52">
        <f t="shared" si="422"/>
        <v>0</v>
      </c>
      <c r="AB1283" s="52">
        <f t="shared" si="426"/>
        <v>0</v>
      </c>
      <c r="AC1283" s="53">
        <f>ROUND(X1283+Y1283+Z1283+AA1283+AB1283,1)</f>
        <v>1050.8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970.14400000000012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9"/>
        <v>1197.3440000000001</v>
      </c>
      <c r="Y1284" s="14">
        <f t="shared" si="420"/>
        <v>0</v>
      </c>
      <c r="Z1284" s="14">
        <f t="shared" si="421"/>
        <v>0</v>
      </c>
      <c r="AA1284" s="14">
        <f t="shared" si="422"/>
        <v>0</v>
      </c>
      <c r="AB1284" s="14">
        <f>R1284+W1284</f>
        <v>0</v>
      </c>
      <c r="AC1284" s="15">
        <f>ROUND(X1284+Y1284+Z1284+AA1284+AB1284,1)</f>
        <v>1197.3</v>
      </c>
      <c r="AD1284" s="48">
        <f>(ROUND(AC1284-AC1283,1)/AC1283)</f>
        <v>0.13941758660068521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715.68000000000006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9"/>
        <v>999.68000000000006</v>
      </c>
      <c r="Y1285" s="14">
        <f t="shared" si="420"/>
        <v>0</v>
      </c>
      <c r="Z1285" s="14">
        <f t="shared" si="421"/>
        <v>0</v>
      </c>
      <c r="AA1285" s="14">
        <f t="shared" si="422"/>
        <v>0</v>
      </c>
      <c r="AB1285" s="14">
        <f>R1285+W1285</f>
        <v>0</v>
      </c>
      <c r="AC1285" s="15">
        <f t="shared" ref="AC1285:AC1297" si="427">ROUND(X1285+Y1285+Z1285+AA1285+AB1285,1)</f>
        <v>999.7</v>
      </c>
      <c r="AD1285" s="48">
        <f>(ROUND(AC1285-AC1283,1)/AC1283)</f>
        <v>-4.8629615531023983E-2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715.68000000000006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9"/>
        <v>999.68000000000006</v>
      </c>
      <c r="Y1286" s="14">
        <f t="shared" si="420"/>
        <v>0</v>
      </c>
      <c r="Z1286" s="14">
        <f t="shared" si="421"/>
        <v>0</v>
      </c>
      <c r="AA1286" s="14">
        <f t="shared" si="422"/>
        <v>0</v>
      </c>
      <c r="AB1286" s="14">
        <f t="shared" ref="AB1286:AB1298" si="428">R1286+W1286</f>
        <v>0</v>
      </c>
      <c r="AC1286" s="15">
        <f t="shared" si="427"/>
        <v>999.7</v>
      </c>
      <c r="AD1286" s="48">
        <f>(ROUND(AC1286-AC1283,1)/AC1283)</f>
        <v>-4.8629615531023983E-2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715.68000000000006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9"/>
        <v>999.68000000000006</v>
      </c>
      <c r="Y1287" s="14">
        <f t="shared" si="420"/>
        <v>0</v>
      </c>
      <c r="Z1287" s="14">
        <f t="shared" si="421"/>
        <v>0</v>
      </c>
      <c r="AA1287" s="14">
        <f t="shared" si="422"/>
        <v>0</v>
      </c>
      <c r="AB1287" s="14">
        <f t="shared" si="428"/>
        <v>0</v>
      </c>
      <c r="AC1287" s="15">
        <f t="shared" si="427"/>
        <v>999.7</v>
      </c>
      <c r="AD1287" s="48">
        <f>(ROUND(AC1287-AC1283,1)/AC1283)</f>
        <v>-4.8629615531023983E-2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715.68000000000006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9"/>
        <v>999.68000000000006</v>
      </c>
      <c r="Y1288" s="14">
        <f t="shared" si="420"/>
        <v>0</v>
      </c>
      <c r="Z1288" s="14">
        <f t="shared" si="421"/>
        <v>0</v>
      </c>
      <c r="AA1288" s="14">
        <f t="shared" si="422"/>
        <v>0</v>
      </c>
      <c r="AB1288" s="14">
        <f t="shared" si="428"/>
        <v>0</v>
      </c>
      <c r="AC1288" s="15">
        <f t="shared" si="427"/>
        <v>999.7</v>
      </c>
      <c r="AD1288" s="48">
        <f>(ROUND(AC1288-AC1283,1)/AC1283)</f>
        <v>-4.8629615531023983E-2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249.20999999999998</v>
      </c>
      <c r="T1289" s="14">
        <f>(O1289/100)*(K1289*$K$9)</f>
        <v>607.04999999999995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9"/>
        <v>341.51</v>
      </c>
      <c r="Y1289" s="14">
        <f t="shared" si="420"/>
        <v>820.05</v>
      </c>
      <c r="Z1289" s="14">
        <f t="shared" si="421"/>
        <v>0</v>
      </c>
      <c r="AA1289" s="14">
        <f t="shared" si="422"/>
        <v>0</v>
      </c>
      <c r="AB1289" s="14">
        <f t="shared" si="428"/>
        <v>0</v>
      </c>
      <c r="AC1289" s="15">
        <f t="shared" si="427"/>
        <v>1161.5999999999999</v>
      </c>
      <c r="AD1289" s="48">
        <f>(ROUND(AC1289-AC1283,1)/AC1283)</f>
        <v>0.10544347164065473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249.20999999999998</v>
      </c>
      <c r="T1290" s="14">
        <f>(O1290/100)*(K1290*$J$10)</f>
        <v>0</v>
      </c>
      <c r="U1290" s="14">
        <f>(P1290/100)*(K1290*$K$10)+(P1290/100)*(L1290*$L$10)</f>
        <v>607.04999999999995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9"/>
        <v>341.51</v>
      </c>
      <c r="Y1290" s="14">
        <f t="shared" si="420"/>
        <v>0</v>
      </c>
      <c r="Z1290" s="14">
        <f t="shared" si="421"/>
        <v>820.05</v>
      </c>
      <c r="AA1290" s="14">
        <f t="shared" si="422"/>
        <v>0</v>
      </c>
      <c r="AB1290" s="14">
        <f t="shared" si="428"/>
        <v>0</v>
      </c>
      <c r="AC1290" s="15">
        <f t="shared" si="427"/>
        <v>1161.5999999999999</v>
      </c>
      <c r="AD1290" s="48">
        <f>(ROUND(AC1290-AC1283,1)/AC1283)</f>
        <v>0.10544347164065473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249.20999999999998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607.04999999999995</v>
      </c>
      <c r="W1291" s="14">
        <f>(R1291/100)*(K1291*$K$11)+(R1291/100)*(L1291*$L$11)</f>
        <v>0</v>
      </c>
      <c r="X1291" s="14">
        <f t="shared" si="419"/>
        <v>341.51</v>
      </c>
      <c r="Y1291" s="14">
        <f t="shared" si="420"/>
        <v>0</v>
      </c>
      <c r="Z1291" s="14">
        <f t="shared" si="421"/>
        <v>0</v>
      </c>
      <c r="AA1291" s="14">
        <f t="shared" si="422"/>
        <v>820.05</v>
      </c>
      <c r="AB1291" s="14">
        <f t="shared" si="428"/>
        <v>0</v>
      </c>
      <c r="AC1291" s="15">
        <f t="shared" si="427"/>
        <v>1161.5999999999999</v>
      </c>
      <c r="AD1291" s="48">
        <f>(ROUND(AC1291-AC1283,1)/AC1283)</f>
        <v>0.10544347164065473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249.20999999999998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607.04999999999995</v>
      </c>
      <c r="X1292" s="14">
        <f t="shared" si="419"/>
        <v>341.51</v>
      </c>
      <c r="Y1292" s="14">
        <f t="shared" si="420"/>
        <v>0</v>
      </c>
      <c r="Z1292" s="14">
        <f t="shared" si="421"/>
        <v>0</v>
      </c>
      <c r="AA1292" s="14">
        <f t="shared" si="422"/>
        <v>0</v>
      </c>
      <c r="AB1292" s="14">
        <f t="shared" si="428"/>
        <v>820.05</v>
      </c>
      <c r="AC1292" s="15">
        <f t="shared" si="427"/>
        <v>1161.5999999999999</v>
      </c>
      <c r="AD1292" s="48">
        <f>(ROUND(AC1292-AC1283,1)/AC1283)</f>
        <v>0.10544347164065473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198.79999999999998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984.06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9"/>
        <v>1182.8599999999999</v>
      </c>
      <c r="Y1293" s="14">
        <f t="shared" si="420"/>
        <v>0</v>
      </c>
      <c r="Z1293" s="14">
        <f t="shared" si="421"/>
        <v>0</v>
      </c>
      <c r="AA1293" s="14">
        <f t="shared" si="422"/>
        <v>0</v>
      </c>
      <c r="AB1293" s="14">
        <f t="shared" si="428"/>
        <v>0</v>
      </c>
      <c r="AC1293" s="15">
        <f t="shared" si="427"/>
        <v>1182.9000000000001</v>
      </c>
      <c r="AD1293" s="48">
        <f>(ROUND(AC1293-AC1283,1)/AC1283)</f>
        <v>0.12571374191092502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198.79999999999998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984.06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9"/>
        <v>1182.8599999999999</v>
      </c>
      <c r="Y1294" s="14">
        <f t="shared" si="420"/>
        <v>0</v>
      </c>
      <c r="Z1294" s="14">
        <f t="shared" si="421"/>
        <v>0</v>
      </c>
      <c r="AA1294" s="14">
        <f t="shared" si="422"/>
        <v>0</v>
      </c>
      <c r="AB1294" s="14">
        <f t="shared" si="428"/>
        <v>0</v>
      </c>
      <c r="AC1294" s="15">
        <f t="shared" si="427"/>
        <v>1182.9000000000001</v>
      </c>
      <c r="AD1294" s="48">
        <f>(ROUND(AC1294-AC1283,1)/AC1283)</f>
        <v>0.12571374191092502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198.79999999999998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984.06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9"/>
        <v>1182.8599999999999</v>
      </c>
      <c r="Y1295" s="14">
        <f t="shared" si="420"/>
        <v>0</v>
      </c>
      <c r="Z1295" s="14">
        <f t="shared" si="421"/>
        <v>0</v>
      </c>
      <c r="AA1295" s="14">
        <f t="shared" si="422"/>
        <v>0</v>
      </c>
      <c r="AB1295" s="14">
        <f t="shared" si="428"/>
        <v>0</v>
      </c>
      <c r="AC1295" s="15">
        <f t="shared" si="427"/>
        <v>1182.9000000000001</v>
      </c>
      <c r="AD1295" s="48">
        <f>(ROUND(AC1295-AC1283,1)/AC1283)</f>
        <v>0.12571374191092502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967.87200000000007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9"/>
        <v>1195.0720000000001</v>
      </c>
      <c r="Y1296" s="14">
        <f t="shared" si="420"/>
        <v>0</v>
      </c>
      <c r="Z1296" s="14">
        <f t="shared" si="421"/>
        <v>0</v>
      </c>
      <c r="AA1296" s="14">
        <f t="shared" si="422"/>
        <v>0</v>
      </c>
      <c r="AB1296" s="14">
        <f t="shared" si="428"/>
        <v>0</v>
      </c>
      <c r="AC1296" s="15">
        <f t="shared" si="427"/>
        <v>1195.0999999999999</v>
      </c>
      <c r="AD1296" s="48">
        <f>(ROUND(AC1296-AC1283,1)/AC1283)</f>
        <v>0.13732394366197184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780.43200000000013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9"/>
        <v>1007.6320000000002</v>
      </c>
      <c r="Y1297" s="14">
        <f t="shared" si="420"/>
        <v>0</v>
      </c>
      <c r="Z1297" s="14">
        <f t="shared" si="421"/>
        <v>0</v>
      </c>
      <c r="AA1297" s="14">
        <f t="shared" si="422"/>
        <v>0</v>
      </c>
      <c r="AB1297" s="14">
        <f t="shared" si="428"/>
        <v>0</v>
      </c>
      <c r="AC1297" s="15">
        <f t="shared" si="427"/>
        <v>1007.6</v>
      </c>
      <c r="AD1297" s="48">
        <f>(ROUND(AC1297-AC1283,1)/AC1283)</f>
        <v>-4.1111534069280552E-2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554.4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108</v>
      </c>
      <c r="W1298" s="52">
        <f>(R1298/100)*(K1298*$K$3)+(R1298/100)*(L1298*$L$3)</f>
        <v>0</v>
      </c>
      <c r="X1298" s="52">
        <f t="shared" ref="X1298:X1433" si="429">N1298+S1298</f>
        <v>818.4</v>
      </c>
      <c r="Y1298" s="52">
        <f t="shared" ref="Y1298:Y1433" si="430">O1298+T1298</f>
        <v>0</v>
      </c>
      <c r="Z1298" s="52">
        <f t="shared" ref="Z1298:Z1433" si="431">P1298+U1298</f>
        <v>0</v>
      </c>
      <c r="AA1298" s="52">
        <f t="shared" ref="AA1298:AA1433" si="432">Q1298+V1298</f>
        <v>288</v>
      </c>
      <c r="AB1298" s="52">
        <f t="shared" si="428"/>
        <v>0</v>
      </c>
      <c r="AC1298" s="53">
        <f>ROUND(X1298+Y1298+Z1298+AA1298+AB1298,1)</f>
        <v>1106.4000000000001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805.72800000000007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86.399999999999991</v>
      </c>
      <c r="W1299" s="14">
        <f>(R1299/100)*(K1299*$K$4)+(R1299/100)*(L1299*$L$4)</f>
        <v>0</v>
      </c>
      <c r="X1299" s="14">
        <f t="shared" si="429"/>
        <v>1016.9280000000001</v>
      </c>
      <c r="Y1299" s="14">
        <f t="shared" si="430"/>
        <v>0</v>
      </c>
      <c r="Z1299" s="14">
        <f t="shared" si="431"/>
        <v>0</v>
      </c>
      <c r="AA1299" s="14">
        <f t="shared" si="432"/>
        <v>230.39999999999998</v>
      </c>
      <c r="AB1299" s="14">
        <f>R1299+W1299</f>
        <v>0</v>
      </c>
      <c r="AC1299" s="15">
        <f>ROUND(X1299+Y1299+Z1299+AA1299+AB1299,1)</f>
        <v>1247.3</v>
      </c>
      <c r="AD1299" s="48">
        <f>(ROUND(AC1299-AC1298,1)/AC1298)</f>
        <v>0.12734996384671005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517.44000000000005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100.8</v>
      </c>
      <c r="W1300" s="14">
        <f>(R1300/100)*(K1300*$K$5)+(R1300/100)*(L1300*$L$5)</f>
        <v>0</v>
      </c>
      <c r="X1300" s="14">
        <f t="shared" si="429"/>
        <v>781.44</v>
      </c>
      <c r="Y1300" s="14">
        <f t="shared" si="430"/>
        <v>0</v>
      </c>
      <c r="Z1300" s="14">
        <f t="shared" si="431"/>
        <v>0</v>
      </c>
      <c r="AA1300" s="14">
        <f t="shared" si="432"/>
        <v>280.8</v>
      </c>
      <c r="AB1300" s="14">
        <f>R1300+W1300</f>
        <v>0</v>
      </c>
      <c r="AC1300" s="15">
        <f t="shared" ref="AC1300:AC1312" si="433">ROUND(X1300+Y1300+Z1300+AA1300+AB1300,1)</f>
        <v>1062.2</v>
      </c>
      <c r="AD1300" s="48">
        <f>(ROUND(AC1300-AC1298,1)/AC1298)</f>
        <v>-3.9949385394070863E-2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517.44000000000005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100.8</v>
      </c>
      <c r="W1301" s="14">
        <f>(R1301/100)*(K1301*$K$6)+(R1301/100)*(L1301*$L$6)</f>
        <v>0</v>
      </c>
      <c r="X1301" s="14">
        <f t="shared" si="429"/>
        <v>781.44</v>
      </c>
      <c r="Y1301" s="14">
        <f t="shared" si="430"/>
        <v>0</v>
      </c>
      <c r="Z1301" s="14">
        <f t="shared" si="431"/>
        <v>0</v>
      </c>
      <c r="AA1301" s="14">
        <f t="shared" si="432"/>
        <v>280.8</v>
      </c>
      <c r="AB1301" s="14">
        <f t="shared" ref="AB1301:AB1313" si="434">R1301+W1301</f>
        <v>0</v>
      </c>
      <c r="AC1301" s="15">
        <f t="shared" si="433"/>
        <v>1062.2</v>
      </c>
      <c r="AD1301" s="48">
        <f>(ROUND(AC1301-AC1298,1)/AC1298)</f>
        <v>-3.9949385394070863E-2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517.44000000000005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100.8</v>
      </c>
      <c r="W1302" s="14">
        <f>(R1302/100)*(K1302*$K$7)+(R1302/100)*(L1302*$L$7)</f>
        <v>0</v>
      </c>
      <c r="X1302" s="14">
        <f t="shared" si="429"/>
        <v>781.44</v>
      </c>
      <c r="Y1302" s="14">
        <f t="shared" si="430"/>
        <v>0</v>
      </c>
      <c r="Z1302" s="14">
        <f t="shared" si="431"/>
        <v>0</v>
      </c>
      <c r="AA1302" s="14">
        <f t="shared" si="432"/>
        <v>280.8</v>
      </c>
      <c r="AB1302" s="14">
        <f t="shared" si="434"/>
        <v>0</v>
      </c>
      <c r="AC1302" s="15">
        <f t="shared" si="433"/>
        <v>1062.2</v>
      </c>
      <c r="AD1302" s="48">
        <f>(ROUND(AC1302-AC1298,1)/AC1298)</f>
        <v>-3.9949385394070863E-2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517.44000000000005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100.8</v>
      </c>
      <c r="W1303" s="14">
        <f>(R1303/100)*(K1303*$K$8)+(R1303/100)*(L1303*$L$8)</f>
        <v>0</v>
      </c>
      <c r="X1303" s="14">
        <f t="shared" si="429"/>
        <v>781.44</v>
      </c>
      <c r="Y1303" s="14">
        <f t="shared" si="430"/>
        <v>0</v>
      </c>
      <c r="Z1303" s="14">
        <f t="shared" si="431"/>
        <v>0</v>
      </c>
      <c r="AA1303" s="14">
        <f t="shared" si="432"/>
        <v>280.8</v>
      </c>
      <c r="AB1303" s="14">
        <f t="shared" si="434"/>
        <v>0</v>
      </c>
      <c r="AC1303" s="15">
        <f t="shared" si="433"/>
        <v>1062.2</v>
      </c>
      <c r="AD1303" s="48">
        <f>(ROUND(AC1303-AC1298,1)/AC1298)</f>
        <v>-3.9949385394070863E-2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177.45</v>
      </c>
      <c r="T1304" s="14">
        <f>(O1304/100)*(K1304*$K$9)</f>
        <v>589.67999999999995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9"/>
        <v>261.95</v>
      </c>
      <c r="Y1304" s="14">
        <f t="shared" si="430"/>
        <v>862.68</v>
      </c>
      <c r="Z1304" s="14">
        <f t="shared" si="431"/>
        <v>0</v>
      </c>
      <c r="AA1304" s="14">
        <f t="shared" si="432"/>
        <v>0</v>
      </c>
      <c r="AB1304" s="14">
        <f t="shared" si="434"/>
        <v>0</v>
      </c>
      <c r="AC1304" s="15">
        <f t="shared" si="433"/>
        <v>1124.5999999999999</v>
      </c>
      <c r="AD1304" s="48">
        <f>(ROUND(AC1304-AC1298,1)/AC1298)</f>
        <v>1.6449746926970352E-2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177.45</v>
      </c>
      <c r="T1305" s="14">
        <f>(O1305/100)*(K1305*$J$10)</f>
        <v>0</v>
      </c>
      <c r="U1305" s="14">
        <f>(P1305/100)*(K1305*$K$10)+(P1305/100)*(L1305*$L$10)</f>
        <v>589.67999999999995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9"/>
        <v>261.95</v>
      </c>
      <c r="Y1305" s="14">
        <f t="shared" si="430"/>
        <v>0</v>
      </c>
      <c r="Z1305" s="14">
        <f t="shared" si="431"/>
        <v>862.68</v>
      </c>
      <c r="AA1305" s="14">
        <f t="shared" si="432"/>
        <v>0</v>
      </c>
      <c r="AB1305" s="14">
        <f t="shared" si="434"/>
        <v>0</v>
      </c>
      <c r="AC1305" s="15">
        <f t="shared" si="433"/>
        <v>1124.5999999999999</v>
      </c>
      <c r="AD1305" s="48">
        <f>(ROUND(AC1305-AC1298,1)/AC1298)</f>
        <v>1.6449746926970352E-2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177.45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589.67999999999995</v>
      </c>
      <c r="W1306" s="14">
        <f>(R1306/100)*(K1306*$K$11)+(R1306/100)*(L1306*$L$11)</f>
        <v>0</v>
      </c>
      <c r="X1306" s="14">
        <f t="shared" si="429"/>
        <v>261.95</v>
      </c>
      <c r="Y1306" s="14">
        <f t="shared" si="430"/>
        <v>0</v>
      </c>
      <c r="Z1306" s="14">
        <f t="shared" si="431"/>
        <v>0</v>
      </c>
      <c r="AA1306" s="14">
        <f t="shared" si="432"/>
        <v>862.68</v>
      </c>
      <c r="AB1306" s="14">
        <f t="shared" si="434"/>
        <v>0</v>
      </c>
      <c r="AC1306" s="15">
        <f t="shared" si="433"/>
        <v>1124.5999999999999</v>
      </c>
      <c r="AD1306" s="48">
        <f>(ROUND(AC1306-AC1298,1)/AC1298)</f>
        <v>1.6449746926970352E-2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177.45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589.67999999999995</v>
      </c>
      <c r="X1307" s="14">
        <f t="shared" si="429"/>
        <v>261.95</v>
      </c>
      <c r="Y1307" s="14">
        <f t="shared" si="430"/>
        <v>0</v>
      </c>
      <c r="Z1307" s="14">
        <f t="shared" si="431"/>
        <v>0</v>
      </c>
      <c r="AA1307" s="14">
        <f t="shared" si="432"/>
        <v>0</v>
      </c>
      <c r="AB1307" s="14">
        <f t="shared" si="434"/>
        <v>862.68</v>
      </c>
      <c r="AC1307" s="15">
        <f t="shared" si="433"/>
        <v>1124.5999999999999</v>
      </c>
      <c r="AD1307" s="48">
        <f>(ROUND(AC1307-AC1298,1)/AC1298)</f>
        <v>1.6449746926970352E-2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184.79999999999998</v>
      </c>
      <c r="O1308" s="14">
        <f>E1308*$E$13</f>
        <v>0</v>
      </c>
      <c r="P1308" s="14">
        <f>F1308*$F$13</f>
        <v>0</v>
      </c>
      <c r="Q1308" s="14">
        <f>G1308*$G$13</f>
        <v>125.99999999999999</v>
      </c>
      <c r="R1308" s="14">
        <f>H1308*$H$13</f>
        <v>0</v>
      </c>
      <c r="S1308" s="14">
        <f>(N1308/100)*(I1308*$I$14)+(N1308/100)*(J1308*$J$14)+(N1308/100)*(M1308*$M$14)</f>
        <v>582.12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207.89999999999998</v>
      </c>
      <c r="W1308" s="14">
        <f>(R1308/100)*(K1308*$K$13)+(R1308/100)*(L1308*$L$13)+(R1308/100)*(M1308*$M$13)</f>
        <v>0</v>
      </c>
      <c r="X1308" s="14">
        <f t="shared" si="429"/>
        <v>766.92</v>
      </c>
      <c r="Y1308" s="14">
        <f t="shared" si="430"/>
        <v>0</v>
      </c>
      <c r="Z1308" s="14">
        <f t="shared" si="431"/>
        <v>0</v>
      </c>
      <c r="AA1308" s="14">
        <f t="shared" si="432"/>
        <v>333.9</v>
      </c>
      <c r="AB1308" s="14">
        <f t="shared" si="434"/>
        <v>0</v>
      </c>
      <c r="AC1308" s="15">
        <f t="shared" si="433"/>
        <v>1100.8</v>
      </c>
      <c r="AD1308" s="48">
        <f>(ROUND(AC1308-AC1298,1)/AC1298)</f>
        <v>-5.0614605929139543E-3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224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940.80000000000018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9"/>
        <v>1164.8000000000002</v>
      </c>
      <c r="Y1309" s="14">
        <f t="shared" si="430"/>
        <v>0</v>
      </c>
      <c r="Z1309" s="14">
        <f t="shared" si="431"/>
        <v>0</v>
      </c>
      <c r="AA1309" s="14">
        <f t="shared" si="432"/>
        <v>0</v>
      </c>
      <c r="AB1309" s="14">
        <f t="shared" si="434"/>
        <v>0</v>
      </c>
      <c r="AC1309" s="15">
        <f t="shared" si="433"/>
        <v>1164.8</v>
      </c>
      <c r="AD1309" s="48">
        <f>(ROUND(AC1309-AC1298,1)/AC1298)</f>
        <v>5.278380332610267E-2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224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940.80000000000018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9"/>
        <v>1164.8000000000002</v>
      </c>
      <c r="Y1310" s="14">
        <f t="shared" si="430"/>
        <v>0</v>
      </c>
      <c r="Z1310" s="14">
        <f t="shared" si="431"/>
        <v>0</v>
      </c>
      <c r="AA1310" s="14">
        <f t="shared" si="432"/>
        <v>0</v>
      </c>
      <c r="AB1310" s="14">
        <f t="shared" si="434"/>
        <v>0</v>
      </c>
      <c r="AC1310" s="15">
        <f t="shared" si="433"/>
        <v>1164.8</v>
      </c>
      <c r="AD1310" s="48">
        <f>(ROUND(AC1310-AC1298,1)/AC1298)</f>
        <v>5.278380332610267E-2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831.072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86.399999999999991</v>
      </c>
      <c r="W1311" s="14">
        <f>(R1311/100)*(K1311*$K$16)+(R1311/100)*(L1311*$L$16)</f>
        <v>0</v>
      </c>
      <c r="X1311" s="14">
        <f t="shared" si="429"/>
        <v>1042.2719999999999</v>
      </c>
      <c r="Y1311" s="14">
        <f t="shared" si="430"/>
        <v>0</v>
      </c>
      <c r="Z1311" s="14">
        <f t="shared" si="431"/>
        <v>0</v>
      </c>
      <c r="AA1311" s="14">
        <f t="shared" si="432"/>
        <v>230.39999999999998</v>
      </c>
      <c r="AB1311" s="14">
        <f t="shared" si="434"/>
        <v>0</v>
      </c>
      <c r="AC1311" s="15">
        <f t="shared" si="433"/>
        <v>1272.7</v>
      </c>
      <c r="AD1311" s="48">
        <f>(ROUND(AC1311-AC1298,1)/AC1298)</f>
        <v>0.15030730296456976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647.32800000000009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86.399999999999991</v>
      </c>
      <c r="W1312" s="14">
        <f>(R1312/100)*(K1312*$K$17)+(R1312/100)*(L1312*$L$17)</f>
        <v>0</v>
      </c>
      <c r="X1312" s="14">
        <f t="shared" si="429"/>
        <v>858.52800000000013</v>
      </c>
      <c r="Y1312" s="14">
        <f t="shared" si="430"/>
        <v>0</v>
      </c>
      <c r="Z1312" s="14">
        <f t="shared" si="431"/>
        <v>0</v>
      </c>
      <c r="AA1312" s="14">
        <f t="shared" si="432"/>
        <v>230.39999999999998</v>
      </c>
      <c r="AB1312" s="14">
        <f t="shared" si="434"/>
        <v>0</v>
      </c>
      <c r="AC1312" s="15">
        <f t="shared" si="433"/>
        <v>1088.9000000000001</v>
      </c>
      <c r="AD1312" s="48">
        <f>(ROUND(AC1312-AC1298,1)/AC1298)</f>
        <v>-1.5817064352856108E-2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766.8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9"/>
        <v>1050.8</v>
      </c>
      <c r="Y1313" s="52">
        <f t="shared" si="430"/>
        <v>0</v>
      </c>
      <c r="Z1313" s="52">
        <f t="shared" si="431"/>
        <v>0</v>
      </c>
      <c r="AA1313" s="52">
        <f t="shared" si="432"/>
        <v>0</v>
      </c>
      <c r="AB1313" s="52">
        <f t="shared" si="434"/>
        <v>0</v>
      </c>
      <c r="AC1313" s="53">
        <f>ROUND(X1313+Y1313+Z1313+AA1313+AB1313,1)</f>
        <v>1050.8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970.14400000000012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9"/>
        <v>1197.3440000000001</v>
      </c>
      <c r="Y1314" s="14">
        <f t="shared" si="430"/>
        <v>0</v>
      </c>
      <c r="Z1314" s="14">
        <f t="shared" si="431"/>
        <v>0</v>
      </c>
      <c r="AA1314" s="14">
        <f t="shared" si="432"/>
        <v>0</v>
      </c>
      <c r="AB1314" s="14">
        <f t="shared" ref="AB1314:AB1330" si="435">R1314+W1314</f>
        <v>0</v>
      </c>
      <c r="AC1314" s="15">
        <f>ROUND(X1314+Y1314+Z1314+AA1314+AB1314,1)</f>
        <v>1197.3</v>
      </c>
      <c r="AD1314" s="48">
        <f>(ROUND(AC1314-AC1313,1)/AC1313)</f>
        <v>0.13941758660068521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715.68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9"/>
        <v>999.68</v>
      </c>
      <c r="Y1315" s="14">
        <f t="shared" si="430"/>
        <v>0</v>
      </c>
      <c r="Z1315" s="14">
        <f t="shared" si="431"/>
        <v>0</v>
      </c>
      <c r="AA1315" s="14">
        <f t="shared" si="432"/>
        <v>0</v>
      </c>
      <c r="AB1315" s="14">
        <f t="shared" si="435"/>
        <v>0</v>
      </c>
      <c r="AC1315" s="15">
        <f t="shared" ref="AC1315:AC1327" si="436">ROUND(X1315+Y1315+Z1315+AA1315+AB1315,1)</f>
        <v>999.7</v>
      </c>
      <c r="AD1315" s="48">
        <f>(ROUND(AC1315-AC1313,1)/AC1313)</f>
        <v>-4.8629615531023983E-2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715.68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9"/>
        <v>999.68</v>
      </c>
      <c r="Y1316" s="14">
        <f t="shared" si="430"/>
        <v>0</v>
      </c>
      <c r="Z1316" s="14">
        <f t="shared" si="431"/>
        <v>0</v>
      </c>
      <c r="AA1316" s="14">
        <f t="shared" si="432"/>
        <v>0</v>
      </c>
      <c r="AB1316" s="14">
        <f t="shared" si="435"/>
        <v>0</v>
      </c>
      <c r="AC1316" s="15">
        <f t="shared" si="436"/>
        <v>999.7</v>
      </c>
      <c r="AD1316" s="48">
        <f>(ROUND(AC1316-AC1313,1)/AC1313)</f>
        <v>-4.8629615531023983E-2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715.68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9"/>
        <v>999.68</v>
      </c>
      <c r="Y1317" s="14">
        <f t="shared" si="430"/>
        <v>0</v>
      </c>
      <c r="Z1317" s="14">
        <f t="shared" si="431"/>
        <v>0</v>
      </c>
      <c r="AA1317" s="14">
        <f t="shared" si="432"/>
        <v>0</v>
      </c>
      <c r="AB1317" s="14">
        <f t="shared" si="435"/>
        <v>0</v>
      </c>
      <c r="AC1317" s="15">
        <f t="shared" si="436"/>
        <v>999.7</v>
      </c>
      <c r="AD1317" s="48">
        <f>(ROUND(AC1317-AC1313,1)/AC1313)</f>
        <v>-4.8629615531023983E-2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715.68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9"/>
        <v>999.68</v>
      </c>
      <c r="Y1318" s="14">
        <f t="shared" si="430"/>
        <v>0</v>
      </c>
      <c r="Z1318" s="14">
        <f t="shared" si="431"/>
        <v>0</v>
      </c>
      <c r="AA1318" s="14">
        <f t="shared" si="432"/>
        <v>0</v>
      </c>
      <c r="AB1318" s="14">
        <f t="shared" si="435"/>
        <v>0</v>
      </c>
      <c r="AC1318" s="15">
        <f t="shared" si="436"/>
        <v>999.7</v>
      </c>
      <c r="AD1318" s="48">
        <f>(ROUND(AC1318-AC1313,1)/AC1313)</f>
        <v>-4.8629615531023983E-2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249.20999999999998</v>
      </c>
      <c r="T1319" s="14">
        <f>(O1319/100)*(K1319*$K$9)</f>
        <v>607.04999999999995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9"/>
        <v>341.51</v>
      </c>
      <c r="Y1319" s="14">
        <f t="shared" si="430"/>
        <v>820.05</v>
      </c>
      <c r="Z1319" s="14">
        <f t="shared" si="431"/>
        <v>0</v>
      </c>
      <c r="AA1319" s="14">
        <f t="shared" si="432"/>
        <v>0</v>
      </c>
      <c r="AB1319" s="14">
        <f t="shared" si="435"/>
        <v>0</v>
      </c>
      <c r="AC1319" s="15">
        <f t="shared" si="436"/>
        <v>1161.5999999999999</v>
      </c>
      <c r="AD1319" s="48">
        <f>(ROUND(AC1319-AC1313,1)/AC1313)</f>
        <v>0.10544347164065473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249.20999999999998</v>
      </c>
      <c r="T1320" s="14">
        <f>(O1320/100)*(K1320*$J$10)</f>
        <v>0</v>
      </c>
      <c r="U1320" s="14">
        <f>(P1320/100)*(K1320*$K$10)+(P1320/100)*(L1320*$L$10)</f>
        <v>607.04999999999995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9"/>
        <v>341.51</v>
      </c>
      <c r="Y1320" s="14">
        <f t="shared" si="430"/>
        <v>0</v>
      </c>
      <c r="Z1320" s="14">
        <f t="shared" si="431"/>
        <v>820.05</v>
      </c>
      <c r="AA1320" s="14">
        <f t="shared" si="432"/>
        <v>0</v>
      </c>
      <c r="AB1320" s="14">
        <f t="shared" si="435"/>
        <v>0</v>
      </c>
      <c r="AC1320" s="15">
        <f t="shared" si="436"/>
        <v>1161.5999999999999</v>
      </c>
      <c r="AD1320" s="48">
        <f>(ROUND(AC1320-AC1313,1)/AC1313)</f>
        <v>0.10544347164065473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249.20999999999998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607.04999999999995</v>
      </c>
      <c r="W1321" s="14">
        <f>(R1321/100)*(K1321*$K$11)+(R1321/100)*(L1321*$L$11)</f>
        <v>0</v>
      </c>
      <c r="X1321" s="14">
        <f t="shared" si="429"/>
        <v>341.51</v>
      </c>
      <c r="Y1321" s="14">
        <f t="shared" si="430"/>
        <v>0</v>
      </c>
      <c r="Z1321" s="14">
        <f t="shared" si="431"/>
        <v>0</v>
      </c>
      <c r="AA1321" s="14">
        <f t="shared" si="432"/>
        <v>820.05</v>
      </c>
      <c r="AB1321" s="14">
        <f t="shared" si="435"/>
        <v>0</v>
      </c>
      <c r="AC1321" s="15">
        <f t="shared" si="436"/>
        <v>1161.5999999999999</v>
      </c>
      <c r="AD1321" s="48">
        <f>(ROUND(AC1321-AC1313,1)/AC1313)</f>
        <v>0.10544347164065473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249.20999999999998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607.04999999999995</v>
      </c>
      <c r="X1322" s="14">
        <f t="shared" si="429"/>
        <v>341.51</v>
      </c>
      <c r="Y1322" s="14">
        <f t="shared" si="430"/>
        <v>0</v>
      </c>
      <c r="Z1322" s="14">
        <f t="shared" si="431"/>
        <v>0</v>
      </c>
      <c r="AA1322" s="14">
        <f t="shared" si="432"/>
        <v>0</v>
      </c>
      <c r="AB1322" s="14">
        <f t="shared" si="435"/>
        <v>820.05</v>
      </c>
      <c r="AC1322" s="15">
        <f t="shared" si="436"/>
        <v>1161.5999999999999</v>
      </c>
      <c r="AD1322" s="48">
        <f>(ROUND(AC1322-AC1313,1)/AC1313)</f>
        <v>0.10544347164065473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198.79999999999998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984.06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9"/>
        <v>1182.8599999999999</v>
      </c>
      <c r="Y1323" s="14">
        <f t="shared" si="430"/>
        <v>0</v>
      </c>
      <c r="Z1323" s="14">
        <f t="shared" si="431"/>
        <v>0</v>
      </c>
      <c r="AA1323" s="14">
        <f t="shared" si="432"/>
        <v>0</v>
      </c>
      <c r="AB1323" s="14">
        <f t="shared" si="435"/>
        <v>0</v>
      </c>
      <c r="AC1323" s="15">
        <f t="shared" si="436"/>
        <v>1182.9000000000001</v>
      </c>
      <c r="AD1323" s="48">
        <f>(ROUND(AC1323-AC1313,1)/AC1313)</f>
        <v>0.12571374191092502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198.79999999999998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984.06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9"/>
        <v>1182.8599999999999</v>
      </c>
      <c r="Y1324" s="14">
        <f t="shared" si="430"/>
        <v>0</v>
      </c>
      <c r="Z1324" s="14">
        <f t="shared" si="431"/>
        <v>0</v>
      </c>
      <c r="AA1324" s="14">
        <f t="shared" si="432"/>
        <v>0</v>
      </c>
      <c r="AB1324" s="14">
        <f t="shared" si="435"/>
        <v>0</v>
      </c>
      <c r="AC1324" s="15">
        <f t="shared" si="436"/>
        <v>1182.9000000000001</v>
      </c>
      <c r="AD1324" s="48">
        <f>(ROUND(AC1324-AC1313,1)/AC1313)</f>
        <v>0.12571374191092502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198.79999999999998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984.06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9"/>
        <v>1182.8599999999999</v>
      </c>
      <c r="Y1325" s="14">
        <f t="shared" si="430"/>
        <v>0</v>
      </c>
      <c r="Z1325" s="14">
        <f t="shared" si="431"/>
        <v>0</v>
      </c>
      <c r="AA1325" s="14">
        <f t="shared" si="432"/>
        <v>0</v>
      </c>
      <c r="AB1325" s="14">
        <f t="shared" si="435"/>
        <v>0</v>
      </c>
      <c r="AC1325" s="15">
        <f t="shared" si="436"/>
        <v>1182.9000000000001</v>
      </c>
      <c r="AD1325" s="48">
        <f>(ROUND(AC1325-AC1313,1)/AC1313)</f>
        <v>0.12571374191092502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762.25600000000009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9"/>
        <v>989.45600000000013</v>
      </c>
      <c r="Y1326" s="14">
        <f t="shared" si="430"/>
        <v>0</v>
      </c>
      <c r="Z1326" s="14">
        <f t="shared" si="431"/>
        <v>0</v>
      </c>
      <c r="AA1326" s="14">
        <f t="shared" si="432"/>
        <v>0</v>
      </c>
      <c r="AB1326" s="14">
        <f t="shared" si="435"/>
        <v>0</v>
      </c>
      <c r="AC1326" s="15">
        <f t="shared" si="436"/>
        <v>989.5</v>
      </c>
      <c r="AD1326" s="48">
        <f>(ROUND(AC1326-AC1313,1)/AC1313)</f>
        <v>-5.8336505519604114E-2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996.27200000000016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9"/>
        <v>1223.4720000000002</v>
      </c>
      <c r="Y1327" s="14">
        <f t="shared" si="430"/>
        <v>0</v>
      </c>
      <c r="Z1327" s="14">
        <f t="shared" si="431"/>
        <v>0</v>
      </c>
      <c r="AA1327" s="14">
        <f t="shared" si="432"/>
        <v>0</v>
      </c>
      <c r="AB1327" s="14">
        <f t="shared" si="435"/>
        <v>0</v>
      </c>
      <c r="AC1327" s="15">
        <f t="shared" si="436"/>
        <v>1223.5</v>
      </c>
      <c r="AD1327" s="48">
        <f>(ROUND(AC1327-AC1313,1)/AC1313)</f>
        <v>0.16435097068899884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700.8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9"/>
        <v>992.8</v>
      </c>
      <c r="Y1328" s="52">
        <f t="shared" si="430"/>
        <v>0</v>
      </c>
      <c r="Z1328" s="52">
        <f t="shared" si="431"/>
        <v>0</v>
      </c>
      <c r="AA1328" s="52">
        <f t="shared" si="432"/>
        <v>0</v>
      </c>
      <c r="AB1328" s="52">
        <f t="shared" si="435"/>
        <v>0</v>
      </c>
      <c r="AC1328" s="53">
        <f>ROUND(X1328+Y1328+Z1328+AA1328+AB1328,1)</f>
        <v>992.8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899.36000000000013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9"/>
        <v>1132.96</v>
      </c>
      <c r="Y1329" s="14">
        <f t="shared" si="430"/>
        <v>0</v>
      </c>
      <c r="Z1329" s="14">
        <f t="shared" si="431"/>
        <v>0</v>
      </c>
      <c r="AA1329" s="14">
        <f t="shared" si="432"/>
        <v>0</v>
      </c>
      <c r="AB1329" s="14">
        <f t="shared" si="435"/>
        <v>0</v>
      </c>
      <c r="AC1329" s="15">
        <f>ROUND(X1329+Y1329+Z1329+AA1329+AB1329,1)</f>
        <v>1133</v>
      </c>
      <c r="AD1329" s="48">
        <f>(ROUND(AC1329-AC1328,1)/AC1328)</f>
        <v>0.14121676067687347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654.07999999999993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9"/>
        <v>946.07999999999993</v>
      </c>
      <c r="Y1330" s="14">
        <f t="shared" si="430"/>
        <v>0</v>
      </c>
      <c r="Z1330" s="14">
        <f t="shared" si="431"/>
        <v>0</v>
      </c>
      <c r="AA1330" s="14">
        <f t="shared" si="432"/>
        <v>0</v>
      </c>
      <c r="AB1330" s="14">
        <f t="shared" si="435"/>
        <v>0</v>
      </c>
      <c r="AC1330" s="15">
        <f t="shared" ref="AC1330:AC1342" si="437">ROUND(X1330+Y1330+Z1330+AA1330+AB1330,1)</f>
        <v>946.1</v>
      </c>
      <c r="AD1330" s="48">
        <f>(ROUND(AC1330-AC1328,1)/AC1328)</f>
        <v>-4.7038678485092675E-2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654.07999999999993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9"/>
        <v>946.07999999999993</v>
      </c>
      <c r="Y1331" s="14">
        <f t="shared" si="430"/>
        <v>0</v>
      </c>
      <c r="Z1331" s="14">
        <f t="shared" si="431"/>
        <v>0</v>
      </c>
      <c r="AA1331" s="14">
        <f t="shared" si="432"/>
        <v>0</v>
      </c>
      <c r="AB1331" s="14">
        <f t="shared" ref="AB1331:AB1342" si="438">R1331+W1331</f>
        <v>0</v>
      </c>
      <c r="AC1331" s="15">
        <f t="shared" si="437"/>
        <v>946.1</v>
      </c>
      <c r="AD1331" s="48">
        <f>(ROUND(AC1331-AC1328,1)/AC1328)</f>
        <v>-4.7038678485092675E-2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654.07999999999993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9"/>
        <v>946.07999999999993</v>
      </c>
      <c r="Y1332" s="14">
        <f t="shared" si="430"/>
        <v>0</v>
      </c>
      <c r="Z1332" s="14">
        <f t="shared" si="431"/>
        <v>0</v>
      </c>
      <c r="AA1332" s="14">
        <f t="shared" si="432"/>
        <v>0</v>
      </c>
      <c r="AB1332" s="14">
        <f t="shared" si="438"/>
        <v>0</v>
      </c>
      <c r="AC1332" s="15">
        <f t="shared" si="437"/>
        <v>946.1</v>
      </c>
      <c r="AD1332" s="48">
        <f>(ROUND(AC1332-AC1328,1)/AC1328)</f>
        <v>-4.7038678485092675E-2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654.07999999999993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9"/>
        <v>946.07999999999993</v>
      </c>
      <c r="Y1333" s="14">
        <f t="shared" si="430"/>
        <v>0</v>
      </c>
      <c r="Z1333" s="14">
        <f t="shared" si="431"/>
        <v>0</v>
      </c>
      <c r="AA1333" s="14">
        <f t="shared" si="432"/>
        <v>0</v>
      </c>
      <c r="AB1333" s="14">
        <f t="shared" si="438"/>
        <v>0</v>
      </c>
      <c r="AC1333" s="15">
        <f t="shared" si="437"/>
        <v>946.1</v>
      </c>
      <c r="AD1333" s="48">
        <f>(ROUND(AC1333-AC1328,1)/AC1328)</f>
        <v>-4.7038678485092675E-2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227.76000000000002</v>
      </c>
      <c r="T1334" s="14">
        <f>(O1334/100)*(K1334*$K$9)</f>
        <v>558.44999999999993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9"/>
        <v>322.66000000000003</v>
      </c>
      <c r="Y1334" s="14">
        <f t="shared" si="430"/>
        <v>777.44999999999993</v>
      </c>
      <c r="Z1334" s="14">
        <f t="shared" si="431"/>
        <v>0</v>
      </c>
      <c r="AA1334" s="14">
        <f t="shared" si="432"/>
        <v>0</v>
      </c>
      <c r="AB1334" s="14">
        <f t="shared" si="438"/>
        <v>0</v>
      </c>
      <c r="AC1334" s="15">
        <f t="shared" si="437"/>
        <v>1100.0999999999999</v>
      </c>
      <c r="AD1334" s="48">
        <f>(ROUND(AC1334-AC1328,1)/AC1328)</f>
        <v>0.1080781627719581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227.76000000000002</v>
      </c>
      <c r="T1335" s="14">
        <f>(O1335/100)*(K1335*$J$10)</f>
        <v>0</v>
      </c>
      <c r="U1335" s="14">
        <f>(P1335/100)*(K1335*$K$10)+(P1335/100)*(L1335*$L$10)</f>
        <v>558.44999999999993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9"/>
        <v>322.66000000000003</v>
      </c>
      <c r="Y1335" s="14">
        <f t="shared" si="430"/>
        <v>0</v>
      </c>
      <c r="Z1335" s="14">
        <f t="shared" si="431"/>
        <v>777.44999999999993</v>
      </c>
      <c r="AA1335" s="14">
        <f t="shared" si="432"/>
        <v>0</v>
      </c>
      <c r="AB1335" s="14">
        <f t="shared" si="438"/>
        <v>0</v>
      </c>
      <c r="AC1335" s="15">
        <f t="shared" si="437"/>
        <v>1100.0999999999999</v>
      </c>
      <c r="AD1335" s="48">
        <f>(ROUND(AC1335-AC1328,1)/AC1328)</f>
        <v>0.1080781627719581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227.76000000000002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558.44999999999993</v>
      </c>
      <c r="W1336" s="14">
        <f>(R1336/100)*(K1336*$K$11)+(R1336/100)*(L1336*$L$11)</f>
        <v>0</v>
      </c>
      <c r="X1336" s="14">
        <f t="shared" si="429"/>
        <v>322.66000000000003</v>
      </c>
      <c r="Y1336" s="14">
        <f t="shared" si="430"/>
        <v>0</v>
      </c>
      <c r="Z1336" s="14">
        <f t="shared" si="431"/>
        <v>0</v>
      </c>
      <c r="AA1336" s="14">
        <f t="shared" si="432"/>
        <v>777.44999999999993</v>
      </c>
      <c r="AB1336" s="14">
        <f t="shared" si="438"/>
        <v>0</v>
      </c>
      <c r="AC1336" s="15">
        <f t="shared" si="437"/>
        <v>1100.0999999999999</v>
      </c>
      <c r="AD1336" s="48">
        <f>(ROUND(AC1336-AC1328,1)/AC1328)</f>
        <v>0.1080781627719581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227.76000000000002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558.44999999999993</v>
      </c>
      <c r="X1337" s="14">
        <f t="shared" si="429"/>
        <v>322.66000000000003</v>
      </c>
      <c r="Y1337" s="14">
        <f t="shared" si="430"/>
        <v>0</v>
      </c>
      <c r="Z1337" s="14">
        <f t="shared" si="431"/>
        <v>0</v>
      </c>
      <c r="AA1337" s="14">
        <f t="shared" si="432"/>
        <v>0</v>
      </c>
      <c r="AB1337" s="14">
        <f t="shared" si="438"/>
        <v>777.44999999999993</v>
      </c>
      <c r="AC1337" s="15">
        <f t="shared" si="437"/>
        <v>1100.0999999999999</v>
      </c>
      <c r="AD1337" s="48">
        <f>(ROUND(AC1337-AC1328,1)/AC1328)</f>
        <v>0.1080781627719581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204.39999999999998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919.79999999999973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9"/>
        <v>1124.1999999999998</v>
      </c>
      <c r="Y1338" s="14">
        <f t="shared" si="430"/>
        <v>0</v>
      </c>
      <c r="Z1338" s="14">
        <f t="shared" si="431"/>
        <v>0</v>
      </c>
      <c r="AA1338" s="14">
        <f t="shared" si="432"/>
        <v>0</v>
      </c>
      <c r="AB1338" s="14">
        <f t="shared" si="438"/>
        <v>0</v>
      </c>
      <c r="AC1338" s="15">
        <f t="shared" si="437"/>
        <v>1124.2</v>
      </c>
      <c r="AD1338" s="48">
        <f>(ROUND(AC1338-AC1328,1)/AC1328)</f>
        <v>0.13235294117647059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204.39999999999998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919.79999999999973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9"/>
        <v>1124.1999999999998</v>
      </c>
      <c r="Y1339" s="14">
        <f t="shared" si="430"/>
        <v>0</v>
      </c>
      <c r="Z1339" s="14">
        <f t="shared" si="431"/>
        <v>0</v>
      </c>
      <c r="AA1339" s="14">
        <f t="shared" si="432"/>
        <v>0</v>
      </c>
      <c r="AB1339" s="14">
        <f t="shared" si="438"/>
        <v>0</v>
      </c>
      <c r="AC1339" s="15">
        <f t="shared" si="437"/>
        <v>1124.2</v>
      </c>
      <c r="AD1339" s="48">
        <f>(ROUND(AC1339-AC1328,1)/AC1328)</f>
        <v>0.13235294117647059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204.39999999999998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919.79999999999973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9"/>
        <v>1124.1999999999998</v>
      </c>
      <c r="Y1340" s="14">
        <f t="shared" si="430"/>
        <v>0</v>
      </c>
      <c r="Z1340" s="14">
        <f t="shared" si="431"/>
        <v>0</v>
      </c>
      <c r="AA1340" s="14">
        <f t="shared" si="432"/>
        <v>0</v>
      </c>
      <c r="AB1340" s="14">
        <f t="shared" si="438"/>
        <v>0</v>
      </c>
      <c r="AC1340" s="15">
        <f t="shared" si="437"/>
        <v>1124.2</v>
      </c>
      <c r="AD1340" s="48">
        <f>(ROUND(AC1340-AC1328,1)/AC1328)</f>
        <v>0.13235294117647059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670.43200000000013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9"/>
        <v>904.03200000000015</v>
      </c>
      <c r="Y1341" s="14">
        <f t="shared" si="430"/>
        <v>0</v>
      </c>
      <c r="Z1341" s="14">
        <f t="shared" si="431"/>
        <v>0</v>
      </c>
      <c r="AA1341" s="14">
        <f t="shared" si="432"/>
        <v>0</v>
      </c>
      <c r="AB1341" s="14">
        <f t="shared" si="438"/>
        <v>0</v>
      </c>
      <c r="AC1341" s="15">
        <f t="shared" si="437"/>
        <v>904</v>
      </c>
      <c r="AD1341" s="48">
        <f>(ROUND(AC1341-AC1328,1)/AC1328)</f>
        <v>-8.9443996776792906E-2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967.10400000000016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9"/>
        <v>1200.7040000000002</v>
      </c>
      <c r="Y1342" s="14">
        <f t="shared" si="430"/>
        <v>0</v>
      </c>
      <c r="Z1342" s="14">
        <f t="shared" si="431"/>
        <v>0</v>
      </c>
      <c r="AA1342" s="14">
        <f t="shared" si="432"/>
        <v>0</v>
      </c>
      <c r="AB1342" s="14">
        <f t="shared" si="438"/>
        <v>0</v>
      </c>
      <c r="AC1342" s="15">
        <f t="shared" si="437"/>
        <v>1200.7</v>
      </c>
      <c r="AD1342" s="48">
        <f>(ROUND(AC1342-AC1328,1)/AC1328)</f>
        <v>0.20940773569701854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735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9"/>
        <v>1085</v>
      </c>
      <c r="Y1343" s="52">
        <f t="shared" si="430"/>
        <v>0</v>
      </c>
      <c r="Z1343" s="52">
        <f t="shared" si="431"/>
        <v>0</v>
      </c>
      <c r="AA1343" s="52">
        <f t="shared" si="432"/>
        <v>0</v>
      </c>
      <c r="AB1343" s="52">
        <f>R1343+W1343</f>
        <v>0</v>
      </c>
      <c r="AC1343" s="53">
        <f>ROUND(X1343+Y1343+Z1343+AA1343+AB1343,1)</f>
        <v>1085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970.2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29"/>
        <v>1250.2</v>
      </c>
      <c r="Y1344" s="14">
        <f t="shared" si="430"/>
        <v>0</v>
      </c>
      <c r="Z1344" s="14">
        <f t="shared" si="431"/>
        <v>0</v>
      </c>
      <c r="AA1344" s="14">
        <f t="shared" si="432"/>
        <v>0</v>
      </c>
      <c r="AB1344" s="14">
        <f>R1344+W1344</f>
        <v>0</v>
      </c>
      <c r="AC1344" s="15">
        <f>ROUND(X1344+Y1344+Z1344+AA1344+AB1344,1)</f>
        <v>1250.2</v>
      </c>
      <c r="AD1344" s="48">
        <f>(ROUND(AC1344-AC1343,1)/AC1343)</f>
        <v>0.15225806451612903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686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29"/>
        <v>1036</v>
      </c>
      <c r="Y1345" s="14">
        <f t="shared" si="430"/>
        <v>0</v>
      </c>
      <c r="Z1345" s="14">
        <f t="shared" si="431"/>
        <v>0</v>
      </c>
      <c r="AA1345" s="14">
        <f t="shared" si="432"/>
        <v>0</v>
      </c>
      <c r="AB1345" s="14">
        <f>R1345+W1345</f>
        <v>0</v>
      </c>
      <c r="AC1345" s="15">
        <f t="shared" ref="AC1345:AC1357" si="439">ROUND(X1345+Y1345+Z1345+AA1345+AB1345,1)</f>
        <v>1036</v>
      </c>
      <c r="AD1345" s="48">
        <f>(ROUND(AC1345-AC1343,1)/AC1343)</f>
        <v>-4.5161290322580643E-2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686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29"/>
        <v>1036</v>
      </c>
      <c r="Y1346" s="14">
        <f t="shared" si="430"/>
        <v>0</v>
      </c>
      <c r="Z1346" s="14">
        <f t="shared" si="431"/>
        <v>0</v>
      </c>
      <c r="AA1346" s="14">
        <f t="shared" si="432"/>
        <v>0</v>
      </c>
      <c r="AB1346" s="14">
        <f t="shared" ref="AB1346:AB1357" si="440">R1346+W1346</f>
        <v>0</v>
      </c>
      <c r="AC1346" s="15">
        <f t="shared" si="439"/>
        <v>1036</v>
      </c>
      <c r="AD1346" s="48">
        <f>(ROUND(AC1346-AC1343,1)/AC1343)</f>
        <v>-4.5161290322580643E-2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686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29"/>
        <v>1036</v>
      </c>
      <c r="Y1347" s="14">
        <f t="shared" si="430"/>
        <v>0</v>
      </c>
      <c r="Z1347" s="14">
        <f t="shared" si="431"/>
        <v>0</v>
      </c>
      <c r="AA1347" s="14">
        <f t="shared" si="432"/>
        <v>0</v>
      </c>
      <c r="AB1347" s="14">
        <f t="shared" si="440"/>
        <v>0</v>
      </c>
      <c r="AC1347" s="15">
        <f t="shared" si="439"/>
        <v>1036</v>
      </c>
      <c r="AD1347" s="48">
        <f>(ROUND(AC1347-AC1343,1)/AC1343)</f>
        <v>-4.5161290322580643E-2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686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29"/>
        <v>1036</v>
      </c>
      <c r="Y1348" s="14">
        <f t="shared" si="430"/>
        <v>0</v>
      </c>
      <c r="Z1348" s="14">
        <f t="shared" si="431"/>
        <v>0</v>
      </c>
      <c r="AA1348" s="14">
        <f t="shared" si="432"/>
        <v>0</v>
      </c>
      <c r="AB1348" s="14">
        <f t="shared" si="440"/>
        <v>0</v>
      </c>
      <c r="AC1348" s="15">
        <f t="shared" si="439"/>
        <v>1036</v>
      </c>
      <c r="AD1348" s="48">
        <f>(ROUND(AC1348-AC1343,1)/AC1343)</f>
        <v>-4.5161290322580643E-2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240.24000000000004</v>
      </c>
      <c r="T1349" s="14">
        <f>(O1349/100)*(K1349*$K$9)</f>
        <v>590.625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29"/>
        <v>354.64000000000004</v>
      </c>
      <c r="Y1349" s="14">
        <f t="shared" si="430"/>
        <v>853.125</v>
      </c>
      <c r="Z1349" s="14">
        <f t="shared" si="431"/>
        <v>0</v>
      </c>
      <c r="AA1349" s="14">
        <f t="shared" si="432"/>
        <v>0</v>
      </c>
      <c r="AB1349" s="14">
        <f t="shared" si="440"/>
        <v>0</v>
      </c>
      <c r="AC1349" s="15">
        <f t="shared" si="439"/>
        <v>1207.8</v>
      </c>
      <c r="AD1349" s="48">
        <f>(ROUND(AC1349-AC1343,1)/AC1343)</f>
        <v>0.11317972350230414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240.24000000000004</v>
      </c>
      <c r="T1350" s="14">
        <f>(O1350/100)*(K1350*$J$10)</f>
        <v>0</v>
      </c>
      <c r="U1350" s="14">
        <f>(P1350/100)*(K1350*$K$10)+(P1350/100)*(L1350*$L$10)</f>
        <v>590.625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29"/>
        <v>354.64000000000004</v>
      </c>
      <c r="Y1350" s="14">
        <f t="shared" si="430"/>
        <v>0</v>
      </c>
      <c r="Z1350" s="14">
        <f t="shared" si="431"/>
        <v>853.125</v>
      </c>
      <c r="AA1350" s="14">
        <f t="shared" si="432"/>
        <v>0</v>
      </c>
      <c r="AB1350" s="14">
        <f t="shared" si="440"/>
        <v>0</v>
      </c>
      <c r="AC1350" s="15">
        <f t="shared" si="439"/>
        <v>1207.8</v>
      </c>
      <c r="AD1350" s="48">
        <f>(ROUND(AC1350-AC1343,1)/AC1343)</f>
        <v>0.11317972350230414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240.24000000000004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590.625</v>
      </c>
      <c r="W1351" s="14">
        <f>(R1351/100)*(K1351*$K$11)+(R1351/100)*(L1351*$L$11)</f>
        <v>0</v>
      </c>
      <c r="X1351" s="14">
        <f t="shared" si="429"/>
        <v>354.64000000000004</v>
      </c>
      <c r="Y1351" s="14">
        <f t="shared" si="430"/>
        <v>0</v>
      </c>
      <c r="Z1351" s="14">
        <f t="shared" si="431"/>
        <v>0</v>
      </c>
      <c r="AA1351" s="14">
        <f t="shared" si="432"/>
        <v>853.125</v>
      </c>
      <c r="AB1351" s="14">
        <f t="shared" si="440"/>
        <v>0</v>
      </c>
      <c r="AC1351" s="15">
        <f t="shared" si="439"/>
        <v>1207.8</v>
      </c>
      <c r="AD1351" s="48">
        <f>(ROUND(AC1351-AC1343,1)/AC1343)</f>
        <v>0.11317972350230414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240.24000000000004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590.625</v>
      </c>
      <c r="X1352" s="14">
        <f t="shared" si="429"/>
        <v>354.64000000000004</v>
      </c>
      <c r="Y1352" s="14">
        <f t="shared" si="430"/>
        <v>0</v>
      </c>
      <c r="Z1352" s="14">
        <f t="shared" si="431"/>
        <v>0</v>
      </c>
      <c r="AA1352" s="14">
        <f t="shared" si="432"/>
        <v>0</v>
      </c>
      <c r="AB1352" s="14">
        <f t="shared" si="440"/>
        <v>853.125</v>
      </c>
      <c r="AC1352" s="15">
        <f t="shared" si="439"/>
        <v>1207.8</v>
      </c>
      <c r="AD1352" s="48">
        <f>(ROUND(AC1352-AC1343,1)/AC1343)</f>
        <v>0.11317972350230414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244.99999999999997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992.25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29"/>
        <v>1237.25</v>
      </c>
      <c r="Y1353" s="14">
        <f t="shared" si="430"/>
        <v>0</v>
      </c>
      <c r="Z1353" s="14">
        <f t="shared" si="431"/>
        <v>0</v>
      </c>
      <c r="AA1353" s="14">
        <f t="shared" si="432"/>
        <v>0</v>
      </c>
      <c r="AB1353" s="14">
        <f t="shared" si="440"/>
        <v>0</v>
      </c>
      <c r="AC1353" s="15">
        <f t="shared" si="439"/>
        <v>1237.3</v>
      </c>
      <c r="AD1353" s="48">
        <f>(ROUND(AC1353-AC1343,1)/AC1343)</f>
        <v>0.14036866359447006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244.99999999999997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992.25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29"/>
        <v>1237.25</v>
      </c>
      <c r="Y1354" s="14">
        <f t="shared" si="430"/>
        <v>0</v>
      </c>
      <c r="Z1354" s="14">
        <f t="shared" si="431"/>
        <v>0</v>
      </c>
      <c r="AA1354" s="14">
        <f t="shared" si="432"/>
        <v>0</v>
      </c>
      <c r="AB1354" s="14">
        <f t="shared" si="440"/>
        <v>0</v>
      </c>
      <c r="AC1354" s="15">
        <f t="shared" si="439"/>
        <v>1237.3</v>
      </c>
      <c r="AD1354" s="48">
        <f>(ROUND(AC1354-AC1343,1)/AC1343)</f>
        <v>0.14036866359447006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244.99999999999997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992.25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29"/>
        <v>1237.25</v>
      </c>
      <c r="Y1355" s="14">
        <f t="shared" si="430"/>
        <v>0</v>
      </c>
      <c r="Z1355" s="14">
        <f t="shared" si="431"/>
        <v>0</v>
      </c>
      <c r="AA1355" s="14">
        <f t="shared" si="432"/>
        <v>0</v>
      </c>
      <c r="AB1355" s="14">
        <f t="shared" si="440"/>
        <v>0</v>
      </c>
      <c r="AC1355" s="15">
        <f t="shared" si="439"/>
        <v>1237.3</v>
      </c>
      <c r="AD1355" s="48">
        <f>(ROUND(AC1355-AC1343,1)/AC1343)</f>
        <v>0.14036866359447006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725.19999999999993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29"/>
        <v>1005.1999999999999</v>
      </c>
      <c r="Y1356" s="14">
        <f t="shared" si="430"/>
        <v>0</v>
      </c>
      <c r="Z1356" s="14">
        <f t="shared" si="431"/>
        <v>0</v>
      </c>
      <c r="AA1356" s="14">
        <f t="shared" si="432"/>
        <v>0</v>
      </c>
      <c r="AB1356" s="14">
        <f t="shared" si="440"/>
        <v>0</v>
      </c>
      <c r="AC1356" s="15">
        <f t="shared" si="439"/>
        <v>1005.2</v>
      </c>
      <c r="AD1356" s="48">
        <f>(ROUND(AC1356-AC1343,1)/AC1343)</f>
        <v>-7.3548387096774193E-2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1045.8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29"/>
        <v>1325.8</v>
      </c>
      <c r="Y1357" s="14">
        <f t="shared" si="430"/>
        <v>0</v>
      </c>
      <c r="Z1357" s="14">
        <f t="shared" si="431"/>
        <v>0</v>
      </c>
      <c r="AA1357" s="14">
        <f t="shared" si="432"/>
        <v>0</v>
      </c>
      <c r="AB1357" s="14">
        <f t="shared" si="440"/>
        <v>0</v>
      </c>
      <c r="AC1357" s="15">
        <f t="shared" si="439"/>
        <v>1325.8</v>
      </c>
      <c r="AD1357" s="48">
        <f>(ROUND(AC1357-AC1343,1)/AC1343)</f>
        <v>0.22193548387096776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852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9"/>
        <v>1136</v>
      </c>
      <c r="Y1358" s="52">
        <f t="shared" si="430"/>
        <v>0</v>
      </c>
      <c r="Z1358" s="52">
        <f t="shared" si="431"/>
        <v>0</v>
      </c>
      <c r="AA1358" s="52">
        <f t="shared" si="432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1057.616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1">N1359+S1359</f>
        <v>1284.816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0</v>
      </c>
      <c r="AC1359" s="15">
        <f>ROUND(X1359+Y1359+Z1359+AA1359+AB1359,1)</f>
        <v>1284.8</v>
      </c>
      <c r="AD1359" s="48">
        <f>(ROUND(AC1359-AC1358,1)/AC1358)</f>
        <v>0.13098591549295777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795.2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1"/>
        <v>1079.2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0</v>
      </c>
      <c r="AC1360" s="15">
        <f t="shared" ref="AC1360:AC1372" si="445">ROUND(X1360+Y1360+Z1360+AA1360+AB1360,1)</f>
        <v>1079.2</v>
      </c>
      <c r="AD1360" s="48">
        <f>(ROUND(AC1360-AC1358,1)/AC1358)</f>
        <v>-4.9999999999999996E-2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795.2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1"/>
        <v>1079.2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0</v>
      </c>
      <c r="AC1361" s="15">
        <f t="shared" si="445"/>
        <v>1079.2</v>
      </c>
      <c r="AD1361" s="48">
        <f>(ROUND(AC1361-AC1358,1)/AC1358)</f>
        <v>-4.9999999999999996E-2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795.2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1"/>
        <v>1079.2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0</v>
      </c>
      <c r="AC1362" s="15">
        <f t="shared" si="445"/>
        <v>1079.2</v>
      </c>
      <c r="AD1362" s="48">
        <f>(ROUND(AC1362-AC1358,1)/AC1358)</f>
        <v>-4.9999999999999996E-2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795.2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1"/>
        <v>1079.2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0</v>
      </c>
      <c r="AC1363" s="15">
        <f t="shared" si="445"/>
        <v>1079.2</v>
      </c>
      <c r="AD1363" s="48">
        <f>(ROUND(AC1363-AC1358,1)/AC1358)</f>
        <v>-4.9999999999999996E-2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276.89999999999998</v>
      </c>
      <c r="T1364" s="14">
        <f>(O1364/100)*(K1364*$K$9)</f>
        <v>670.94999999999993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369.2</v>
      </c>
      <c r="Y1364" s="14">
        <f t="shared" si="442"/>
        <v>883.94999999999993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1253.2</v>
      </c>
      <c r="AD1364" s="48">
        <f>(ROUND(AC1364-AC1358,1)/AC1358)</f>
        <v>0.10316901408450704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276.89999999999998</v>
      </c>
      <c r="T1365" s="14">
        <f>(O1365/100)*(K1365*$J$10)</f>
        <v>0</v>
      </c>
      <c r="U1365" s="14">
        <f>(P1365/100)*(K1365*$K$10)+(P1365/100)*(L1365*$L$10)</f>
        <v>670.94999999999993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369.2</v>
      </c>
      <c r="Y1365" s="14">
        <f t="shared" si="442"/>
        <v>0</v>
      </c>
      <c r="Z1365" s="14">
        <f t="shared" si="443"/>
        <v>883.94999999999993</v>
      </c>
      <c r="AA1365" s="14">
        <f t="shared" si="444"/>
        <v>0</v>
      </c>
      <c r="AB1365" s="14">
        <f t="shared" si="446"/>
        <v>0</v>
      </c>
      <c r="AC1365" s="15">
        <f t="shared" si="445"/>
        <v>1253.2</v>
      </c>
      <c r="AD1365" s="48">
        <f>(ROUND(AC1365-AC1358,1)/AC1358)</f>
        <v>0.10316901408450704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276.89999999999998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670.94999999999993</v>
      </c>
      <c r="W1366" s="14">
        <f>(R1366/100)*(K1366*$K$11)+(R1366/100)*(L1366*$L$11)</f>
        <v>0</v>
      </c>
      <c r="X1366" s="14">
        <f t="shared" si="441"/>
        <v>369.2</v>
      </c>
      <c r="Y1366" s="14">
        <f t="shared" si="442"/>
        <v>0</v>
      </c>
      <c r="Z1366" s="14">
        <f t="shared" si="443"/>
        <v>0</v>
      </c>
      <c r="AA1366" s="14">
        <f t="shared" si="444"/>
        <v>883.94999999999993</v>
      </c>
      <c r="AB1366" s="14">
        <f t="shared" si="446"/>
        <v>0</v>
      </c>
      <c r="AC1366" s="15">
        <f t="shared" si="445"/>
        <v>1253.2</v>
      </c>
      <c r="AD1366" s="48">
        <f>(ROUND(AC1366-AC1358,1)/AC1358)</f>
        <v>0.10316901408450704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276.89999999999998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670.94999999999993</v>
      </c>
      <c r="X1367" s="14">
        <f t="shared" si="441"/>
        <v>369.2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883.94999999999993</v>
      </c>
      <c r="AC1367" s="15">
        <f t="shared" si="445"/>
        <v>1253.2</v>
      </c>
      <c r="AD1367" s="48">
        <f>(ROUND(AC1367-AC1358,1)/AC1358)</f>
        <v>0.10316901408450704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198.79999999999998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1073.52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1"/>
        <v>1272.32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0</v>
      </c>
      <c r="AC1368" s="15">
        <f t="shared" si="445"/>
        <v>1272.3</v>
      </c>
      <c r="AD1368" s="48">
        <f>(ROUND(AC1368-AC1358,1)/AC1358)</f>
        <v>0.11998239436619719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198.79999999999998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1073.52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1272.32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1272.3</v>
      </c>
      <c r="AD1369" s="48">
        <f>(ROUND(AC1369-AC1358,1)/AC1358)</f>
        <v>0.11998239436619719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198.79999999999998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1073.52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1272.32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1272.3</v>
      </c>
      <c r="AD1370" s="48">
        <f>(ROUND(AC1370-AC1358,1)/AC1358)</f>
        <v>0.11998239436619719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854.27200000000016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1"/>
        <v>1081.4720000000002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0</v>
      </c>
      <c r="AC1371" s="15">
        <f t="shared" si="445"/>
        <v>1081.5</v>
      </c>
      <c r="AD1371" s="48">
        <f>(ROUND(AC1371-AC1358,1)/AC1358)</f>
        <v>-4.7975352112676055E-2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1070.1120000000001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1"/>
        <v>1297.3120000000001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0</v>
      </c>
      <c r="AC1372" s="15">
        <f t="shared" si="445"/>
        <v>1297.3</v>
      </c>
      <c r="AD1372" s="48">
        <f>(ROUND(AC1372-AC1358,1)/AC1358)</f>
        <v>0.14198943661971833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486</v>
      </c>
      <c r="T1373" s="52">
        <f>(O1373/100)*(K1373*$K$3)</f>
        <v>0</v>
      </c>
      <c r="U1373" s="52">
        <f>(P1373/100)*(K1373*$K$3)+(P1373/100)*(L1373*$L$3)</f>
        <v>180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9"/>
        <v>756</v>
      </c>
      <c r="Y1373" s="52">
        <f t="shared" si="430"/>
        <v>0</v>
      </c>
      <c r="Z1373" s="52">
        <f t="shared" si="431"/>
        <v>380</v>
      </c>
      <c r="AA1373" s="52">
        <f t="shared" si="432"/>
        <v>0</v>
      </c>
      <c r="AB1373" s="52">
        <f>R1373+W1373</f>
        <v>0</v>
      </c>
      <c r="AC1373" s="53">
        <f>ROUND(X1373+Y1373+Z1373+AA1373+AB1373,1)</f>
        <v>1136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771.12000000000012</v>
      </c>
      <c r="T1374" s="14">
        <f>(O1374/100)*(K1374*$K$4)</f>
        <v>0</v>
      </c>
      <c r="U1374" s="14">
        <f>(P1374/100)*(K1374*$K$4)+(P1374/100)*(L1374*$L$4)</f>
        <v>144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29"/>
        <v>987.12000000000012</v>
      </c>
      <c r="Y1374" s="14">
        <f t="shared" si="430"/>
        <v>0</v>
      </c>
      <c r="Z1374" s="14">
        <f t="shared" si="431"/>
        <v>304</v>
      </c>
      <c r="AA1374" s="14">
        <f t="shared" si="432"/>
        <v>0</v>
      </c>
      <c r="AB1374" s="14">
        <f>R1374+W1374</f>
        <v>0</v>
      </c>
      <c r="AC1374" s="15">
        <f>ROUND(X1374+Y1374+Z1374+AA1374+AB1374,1)</f>
        <v>1291.0999999999999</v>
      </c>
      <c r="AD1374" s="48">
        <f>(ROUND(AC1374-AC1373,1)/AC1373)</f>
        <v>0.13653169014084507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453.6</v>
      </c>
      <c r="T1375" s="14">
        <f>(O1375/100)*(K1375*$K$5)</f>
        <v>0</v>
      </c>
      <c r="U1375" s="14">
        <f>(P1375/100)*(K1375*$K$5)+(P1375/100)*(L1375*$L$5)</f>
        <v>168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29"/>
        <v>723.6</v>
      </c>
      <c r="Y1375" s="14">
        <f t="shared" si="430"/>
        <v>0</v>
      </c>
      <c r="Z1375" s="14">
        <f t="shared" si="431"/>
        <v>368</v>
      </c>
      <c r="AA1375" s="14">
        <f t="shared" si="432"/>
        <v>0</v>
      </c>
      <c r="AB1375" s="14">
        <f>R1375+W1375</f>
        <v>0</v>
      </c>
      <c r="AC1375" s="15">
        <f t="shared" ref="AC1375:AC1387" si="447">ROUND(X1375+Y1375+Z1375+AA1375+AB1375,1)</f>
        <v>1091.5999999999999</v>
      </c>
      <c r="AD1375" s="48">
        <f>(ROUND(AC1375-AC1373,1)/AC1373)</f>
        <v>-3.9084507042253518E-2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453.6</v>
      </c>
      <c r="T1376" s="14">
        <f>(O1376/100)*(K1376*$K$6)</f>
        <v>0</v>
      </c>
      <c r="U1376" s="14">
        <f>(P1376/100)*(K1376*$K$6)+(P1376/100)*(L1376*$L$6)</f>
        <v>168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29"/>
        <v>723.6</v>
      </c>
      <c r="Y1376" s="14">
        <f t="shared" si="430"/>
        <v>0</v>
      </c>
      <c r="Z1376" s="14">
        <f t="shared" si="431"/>
        <v>368</v>
      </c>
      <c r="AA1376" s="14">
        <f t="shared" si="432"/>
        <v>0</v>
      </c>
      <c r="AB1376" s="14">
        <f t="shared" ref="AB1376:AB1387" si="448">R1376+W1376</f>
        <v>0</v>
      </c>
      <c r="AC1376" s="15">
        <f t="shared" si="447"/>
        <v>1091.5999999999999</v>
      </c>
      <c r="AD1376" s="48">
        <f>(ROUND(AC1376-AC1373,1)/AC1373)</f>
        <v>-3.9084507042253518E-2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453.6</v>
      </c>
      <c r="T1377" s="14">
        <f>(O1377/100)*(K1377*$K$7)</f>
        <v>0</v>
      </c>
      <c r="U1377" s="14">
        <f>(P1377/100)*(K1377*$K$7)+(P1377/100)*(L1377*$L$7)</f>
        <v>168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29"/>
        <v>723.6</v>
      </c>
      <c r="Y1377" s="14">
        <f t="shared" si="430"/>
        <v>0</v>
      </c>
      <c r="Z1377" s="14">
        <f t="shared" si="431"/>
        <v>368</v>
      </c>
      <c r="AA1377" s="14">
        <f t="shared" si="432"/>
        <v>0</v>
      </c>
      <c r="AB1377" s="14">
        <f t="shared" si="448"/>
        <v>0</v>
      </c>
      <c r="AC1377" s="15">
        <f t="shared" si="447"/>
        <v>1091.5999999999999</v>
      </c>
      <c r="AD1377" s="48">
        <f>(ROUND(AC1377-AC1373,1)/AC1373)</f>
        <v>-3.9084507042253518E-2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453.6</v>
      </c>
      <c r="T1378" s="14">
        <f>(O1378/100)*(K1378*$K$8)</f>
        <v>0</v>
      </c>
      <c r="U1378" s="14">
        <f>(P1378/100)*(K1378*$K$8)+(P1378/100)*(L1378*$L$8)</f>
        <v>168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29"/>
        <v>723.6</v>
      </c>
      <c r="Y1378" s="14">
        <f t="shared" si="430"/>
        <v>0</v>
      </c>
      <c r="Z1378" s="14">
        <f t="shared" si="431"/>
        <v>368</v>
      </c>
      <c r="AA1378" s="14">
        <f t="shared" si="432"/>
        <v>0</v>
      </c>
      <c r="AB1378" s="14">
        <f t="shared" si="448"/>
        <v>0</v>
      </c>
      <c r="AC1378" s="15">
        <f t="shared" si="447"/>
        <v>1091.5999999999999</v>
      </c>
      <c r="AD1378" s="48">
        <f>(ROUND(AC1378-AC1373,1)/AC1373)</f>
        <v>-3.9084507042253518E-2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159.12</v>
      </c>
      <c r="T1379" s="14">
        <f>(O1379/100)*(K1379*$K$9)</f>
        <v>612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29"/>
        <v>247.52</v>
      </c>
      <c r="Y1379" s="14">
        <f t="shared" si="430"/>
        <v>912</v>
      </c>
      <c r="Z1379" s="14">
        <f t="shared" si="431"/>
        <v>0</v>
      </c>
      <c r="AA1379" s="14">
        <f t="shared" si="432"/>
        <v>0</v>
      </c>
      <c r="AB1379" s="14">
        <f t="shared" si="448"/>
        <v>0</v>
      </c>
      <c r="AC1379" s="15">
        <f t="shared" si="447"/>
        <v>1159.5</v>
      </c>
      <c r="AD1379" s="48">
        <f>(ROUND(AC1379-AC1373,1)/AC1373)</f>
        <v>2.0686619718309859E-2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159.12</v>
      </c>
      <c r="T1380" s="14">
        <f>(O1380/100)*(K1380*$J$10)</f>
        <v>0</v>
      </c>
      <c r="U1380" s="14">
        <f>(P1380/100)*(K1380*$K$10)+(P1380/100)*(L1380*$L$10)</f>
        <v>612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29"/>
        <v>247.52</v>
      </c>
      <c r="Y1380" s="14">
        <f t="shared" si="430"/>
        <v>0</v>
      </c>
      <c r="Z1380" s="14">
        <f t="shared" si="431"/>
        <v>912</v>
      </c>
      <c r="AA1380" s="14">
        <f t="shared" si="432"/>
        <v>0</v>
      </c>
      <c r="AB1380" s="14">
        <f t="shared" si="448"/>
        <v>0</v>
      </c>
      <c r="AC1380" s="15">
        <f t="shared" si="447"/>
        <v>1159.5</v>
      </c>
      <c r="AD1380" s="48">
        <f>(ROUND(AC1380-AC1373,1)/AC1373)</f>
        <v>2.0686619718309859E-2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159.12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612</v>
      </c>
      <c r="W1381" s="14">
        <f>(R1381/100)*(K1381*$K$11)+(R1381/100)*(L1381*$L$11)</f>
        <v>0</v>
      </c>
      <c r="X1381" s="14">
        <f t="shared" si="429"/>
        <v>247.52</v>
      </c>
      <c r="Y1381" s="14">
        <f t="shared" si="430"/>
        <v>0</v>
      </c>
      <c r="Z1381" s="14">
        <f t="shared" si="431"/>
        <v>0</v>
      </c>
      <c r="AA1381" s="14">
        <f t="shared" si="432"/>
        <v>912</v>
      </c>
      <c r="AB1381" s="14">
        <f t="shared" si="448"/>
        <v>0</v>
      </c>
      <c r="AC1381" s="15">
        <f t="shared" si="447"/>
        <v>1159.5</v>
      </c>
      <c r="AD1381" s="48">
        <f>(ROUND(AC1381-AC1373,1)/AC1373)</f>
        <v>2.0686619718309859E-2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159.12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612</v>
      </c>
      <c r="X1382" s="14">
        <f t="shared" si="429"/>
        <v>247.52</v>
      </c>
      <c r="Y1382" s="14">
        <f t="shared" si="430"/>
        <v>0</v>
      </c>
      <c r="Z1382" s="14">
        <f t="shared" si="431"/>
        <v>0</v>
      </c>
      <c r="AA1382" s="14">
        <f t="shared" si="432"/>
        <v>0</v>
      </c>
      <c r="AB1382" s="14">
        <f t="shared" si="448"/>
        <v>912</v>
      </c>
      <c r="AC1382" s="15">
        <f t="shared" si="447"/>
        <v>1159.5</v>
      </c>
      <c r="AD1382" s="48">
        <f>(ROUND(AC1382-AC1373,1)/AC1373)</f>
        <v>2.0686619718309859E-2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189</v>
      </c>
      <c r="O1383" s="14">
        <f>E1383*$E$13</f>
        <v>0</v>
      </c>
      <c r="P1383" s="14">
        <f>F1383*$F$13</f>
        <v>140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538.65</v>
      </c>
      <c r="T1383" s="14">
        <f>(O1383/100)*(K1383*$K$13)+(O1383/100)*(M1383*$M$13)</f>
        <v>0</v>
      </c>
      <c r="U1383" s="14">
        <f>(P1383/100)*(K1383*$K$13)+(P1383/100)*(L1383*$L$13)+(P1383/100)*(M1383*$M$13)</f>
        <v>273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29"/>
        <v>727.65</v>
      </c>
      <c r="Y1383" s="14">
        <f t="shared" si="430"/>
        <v>0</v>
      </c>
      <c r="Z1383" s="14">
        <f t="shared" si="431"/>
        <v>413</v>
      </c>
      <c r="AA1383" s="14">
        <f t="shared" si="432"/>
        <v>0</v>
      </c>
      <c r="AB1383" s="14">
        <f t="shared" si="448"/>
        <v>0</v>
      </c>
      <c r="AC1383" s="15">
        <f t="shared" si="447"/>
        <v>1140.7</v>
      </c>
      <c r="AD1383" s="48">
        <f>(ROUND(AC1383-AC1373,1)/AC1373)</f>
        <v>4.1373239436619724E-3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233.79999999999998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981.95999999999981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29"/>
        <v>1215.7599999999998</v>
      </c>
      <c r="Y1384" s="14">
        <f t="shared" si="430"/>
        <v>0</v>
      </c>
      <c r="Z1384" s="14">
        <f t="shared" si="431"/>
        <v>0</v>
      </c>
      <c r="AA1384" s="14">
        <f t="shared" si="432"/>
        <v>0</v>
      </c>
      <c r="AB1384" s="14">
        <f t="shared" si="448"/>
        <v>0</v>
      </c>
      <c r="AC1384" s="15">
        <f t="shared" si="447"/>
        <v>1215.8</v>
      </c>
      <c r="AD1384" s="48">
        <f>(ROUND(AC1384-AC1373,1)/AC1373)</f>
        <v>7.024647887323944E-2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233.79999999999998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981.95999999999981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29"/>
        <v>1215.7599999999998</v>
      </c>
      <c r="Y1385" s="14">
        <f t="shared" si="430"/>
        <v>0</v>
      </c>
      <c r="Z1385" s="14">
        <f t="shared" si="431"/>
        <v>0</v>
      </c>
      <c r="AA1385" s="14">
        <f t="shared" si="432"/>
        <v>0</v>
      </c>
      <c r="AB1385" s="14">
        <f t="shared" si="448"/>
        <v>0</v>
      </c>
      <c r="AC1385" s="15">
        <f t="shared" si="447"/>
        <v>1215.8</v>
      </c>
      <c r="AD1385" s="48">
        <f>(ROUND(AC1385-AC1373,1)/AC1373)</f>
        <v>7.024647887323944E-2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630.72</v>
      </c>
      <c r="T1386" s="14">
        <f>(O1386/100)*(K1386*$K$16)</f>
        <v>0</v>
      </c>
      <c r="U1386" s="14">
        <f>(P1386/100)*(K1386*$K$16)+(P1386/100)*(L1386*$L$16)</f>
        <v>144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29"/>
        <v>846.72</v>
      </c>
      <c r="Y1386" s="14">
        <f t="shared" si="430"/>
        <v>0</v>
      </c>
      <c r="Z1386" s="14">
        <f t="shared" si="431"/>
        <v>304</v>
      </c>
      <c r="AA1386" s="14">
        <f t="shared" si="432"/>
        <v>0</v>
      </c>
      <c r="AB1386" s="14">
        <f t="shared" si="448"/>
        <v>0</v>
      </c>
      <c r="AC1386" s="15">
        <f t="shared" si="447"/>
        <v>1150.7</v>
      </c>
      <c r="AD1386" s="48">
        <f>(ROUND(AC1386-AC1373,1)/AC1373)</f>
        <v>1.2940140845070423E-2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801.36000000000013</v>
      </c>
      <c r="T1387" s="14">
        <f>(O1387/100)*(K1387*$K$17)</f>
        <v>0</v>
      </c>
      <c r="U1387" s="14">
        <f>(P1387/100)*(K1387*$K$17)+(P1387/100)*(L1387*$L$17)</f>
        <v>144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29"/>
        <v>1017.3600000000001</v>
      </c>
      <c r="Y1387" s="14">
        <f t="shared" si="430"/>
        <v>0</v>
      </c>
      <c r="Z1387" s="14">
        <f t="shared" si="431"/>
        <v>304</v>
      </c>
      <c r="AA1387" s="14">
        <f t="shared" si="432"/>
        <v>0</v>
      </c>
      <c r="AB1387" s="14">
        <f t="shared" si="448"/>
        <v>0</v>
      </c>
      <c r="AC1387" s="15">
        <f t="shared" si="447"/>
        <v>1321.4</v>
      </c>
      <c r="AD1387" s="48">
        <f>(ROUND(AC1387-AC1373,1)/AC1373)</f>
        <v>0.16320422535211268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630</v>
      </c>
      <c r="T1388" s="52">
        <f>(O1388/100)*(K1388*$K$3)</f>
        <v>0</v>
      </c>
      <c r="U1388" s="52">
        <f>(P1388/100)*(K1388*$K$3)+(P1388/100)*(L1388*$L$3)</f>
        <v>96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9"/>
        <v>930</v>
      </c>
      <c r="Y1388" s="52">
        <f t="shared" si="430"/>
        <v>0</v>
      </c>
      <c r="Z1388" s="52">
        <f t="shared" si="431"/>
        <v>256</v>
      </c>
      <c r="AA1388" s="52">
        <f t="shared" si="432"/>
        <v>0</v>
      </c>
      <c r="AB1388" s="52">
        <f>R1388+W1388</f>
        <v>0</v>
      </c>
      <c r="AC1388" s="53">
        <f>ROUND(X1388+Y1388+Z1388+AA1388+AB1388,1)</f>
        <v>1186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890.4</v>
      </c>
      <c r="T1389" s="14">
        <f>(O1389/100)*(K1389*$K$4)</f>
        <v>0</v>
      </c>
      <c r="U1389" s="14">
        <f>(P1389/100)*(K1389*$K$4)+(P1389/100)*(L1389*$L$4)</f>
        <v>76.8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49">N1389+S1389</f>
        <v>1130.4000000000001</v>
      </c>
      <c r="Y1389" s="14">
        <f t="shared" ref="Y1389:Y1402" si="450">O1389+T1389</f>
        <v>0</v>
      </c>
      <c r="Z1389" s="14">
        <f t="shared" ref="Z1389:Z1402" si="451">P1389+U1389</f>
        <v>204.8</v>
      </c>
      <c r="AA1389" s="14">
        <f t="shared" ref="AA1389:AA1402" si="452">Q1389+V1389</f>
        <v>0</v>
      </c>
      <c r="AB1389" s="14">
        <f>R1389+W1389</f>
        <v>0</v>
      </c>
      <c r="AC1389" s="15">
        <f>ROUND(X1389+Y1389+Z1389+AA1389+AB1389,1)</f>
        <v>1335.2</v>
      </c>
      <c r="AD1389" s="48">
        <f>(ROUND(AC1389-AC1388,1)/AC1388)</f>
        <v>0.12580101180438447</v>
      </c>
      <c r="AE1389" s="113"/>
      <c r="AF1389" s="60"/>
      <c r="AH1389" s="20"/>
    </row>
    <row r="1390" spans="1:34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588</v>
      </c>
      <c r="T1390" s="14">
        <f>(O1390/100)*(K1390*$K$5)</f>
        <v>0</v>
      </c>
      <c r="U1390" s="14">
        <f>(P1390/100)*(K1390*$K$5)+(P1390/100)*(L1390*$L$5)</f>
        <v>89.600000000000009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49"/>
        <v>888</v>
      </c>
      <c r="Y1390" s="14">
        <f t="shared" si="450"/>
        <v>0</v>
      </c>
      <c r="Z1390" s="14">
        <f t="shared" si="451"/>
        <v>249.60000000000002</v>
      </c>
      <c r="AA1390" s="14">
        <f t="shared" si="452"/>
        <v>0</v>
      </c>
      <c r="AB1390" s="14">
        <f>R1390+W1390</f>
        <v>0</v>
      </c>
      <c r="AC1390" s="15">
        <f t="shared" ref="AC1390:AC1402" si="453">ROUND(X1390+Y1390+Z1390+AA1390+AB1390,1)</f>
        <v>1137.5999999999999</v>
      </c>
      <c r="AD1390" s="48">
        <f>(ROUND(AC1390-AC1388,1)/AC1388)</f>
        <v>-4.0809443507588535E-2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588</v>
      </c>
      <c r="T1391" s="14">
        <f>(O1391/100)*(K1391*$K$6)</f>
        <v>0</v>
      </c>
      <c r="U1391" s="14">
        <f>(P1391/100)*(K1391*$K$6)+(P1391/100)*(L1391*$L$6)</f>
        <v>89.600000000000009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49"/>
        <v>888</v>
      </c>
      <c r="Y1391" s="14">
        <f t="shared" si="450"/>
        <v>0</v>
      </c>
      <c r="Z1391" s="14">
        <f t="shared" si="451"/>
        <v>249.60000000000002</v>
      </c>
      <c r="AA1391" s="14">
        <f t="shared" si="452"/>
        <v>0</v>
      </c>
      <c r="AB1391" s="14">
        <f t="shared" ref="AB1391:AB1402" si="454">R1391+W1391</f>
        <v>0</v>
      </c>
      <c r="AC1391" s="15">
        <f t="shared" si="453"/>
        <v>1137.5999999999999</v>
      </c>
      <c r="AD1391" s="48">
        <f>(ROUND(AC1391-AC1388,1)/AC1388)</f>
        <v>-4.0809443507588535E-2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588</v>
      </c>
      <c r="T1392" s="14">
        <f>(O1392/100)*(K1392*$K$7)</f>
        <v>0</v>
      </c>
      <c r="U1392" s="14">
        <f>(P1392/100)*(K1392*$K$7)+(P1392/100)*(L1392*$L$7)</f>
        <v>89.600000000000009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49"/>
        <v>888</v>
      </c>
      <c r="Y1392" s="14">
        <f t="shared" si="450"/>
        <v>0</v>
      </c>
      <c r="Z1392" s="14">
        <f t="shared" si="451"/>
        <v>249.60000000000002</v>
      </c>
      <c r="AA1392" s="14">
        <f t="shared" si="452"/>
        <v>0</v>
      </c>
      <c r="AB1392" s="14">
        <f t="shared" si="454"/>
        <v>0</v>
      </c>
      <c r="AC1392" s="15">
        <f t="shared" si="453"/>
        <v>1137.5999999999999</v>
      </c>
      <c r="AD1392" s="48">
        <f>(ROUND(AC1392-AC1388,1)/AC1388)</f>
        <v>-4.0809443507588535E-2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588</v>
      </c>
      <c r="T1393" s="14">
        <f>(O1393/100)*(K1393*$K$8)</f>
        <v>0</v>
      </c>
      <c r="U1393" s="14">
        <f>(P1393/100)*(K1393*$K$8)+(P1393/100)*(L1393*$L$8)</f>
        <v>89.600000000000009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49"/>
        <v>888</v>
      </c>
      <c r="Y1393" s="14">
        <f t="shared" si="450"/>
        <v>0</v>
      </c>
      <c r="Z1393" s="14">
        <f t="shared" si="451"/>
        <v>249.60000000000002</v>
      </c>
      <c r="AA1393" s="14">
        <f t="shared" si="452"/>
        <v>0</v>
      </c>
      <c r="AB1393" s="14">
        <f t="shared" si="454"/>
        <v>0</v>
      </c>
      <c r="AC1393" s="15">
        <f t="shared" si="453"/>
        <v>1137.5999999999999</v>
      </c>
      <c r="AD1393" s="48">
        <f>(ROUND(AC1393-AC1388,1)/AC1388)</f>
        <v>-4.0809443507588535E-2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204.75</v>
      </c>
      <c r="T1394" s="14">
        <f>(O1394/100)*(K1394*$K$9)</f>
        <v>615.6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49"/>
        <v>302.25</v>
      </c>
      <c r="Y1394" s="14">
        <f t="shared" si="450"/>
        <v>900.6</v>
      </c>
      <c r="Z1394" s="14">
        <f t="shared" si="451"/>
        <v>0</v>
      </c>
      <c r="AA1394" s="14">
        <f t="shared" si="452"/>
        <v>0</v>
      </c>
      <c r="AB1394" s="14">
        <f t="shared" si="454"/>
        <v>0</v>
      </c>
      <c r="AC1394" s="15">
        <f t="shared" si="453"/>
        <v>1202.9000000000001</v>
      </c>
      <c r="AD1394" s="48">
        <f>(ROUND(AC1394-AC1388,1)/AC1388)</f>
        <v>1.4249578414839797E-2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204.75</v>
      </c>
      <c r="T1395" s="14">
        <f>(O1395/100)*(K1395*$J$10)</f>
        <v>0</v>
      </c>
      <c r="U1395" s="14">
        <f>(P1395/100)*(K1395*$K$10)+(P1395/100)*(L1395*$L$10)</f>
        <v>615.6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49"/>
        <v>302.25</v>
      </c>
      <c r="Y1395" s="14">
        <f t="shared" si="450"/>
        <v>0</v>
      </c>
      <c r="Z1395" s="14">
        <f t="shared" si="451"/>
        <v>900.6</v>
      </c>
      <c r="AA1395" s="14">
        <f t="shared" si="452"/>
        <v>0</v>
      </c>
      <c r="AB1395" s="14">
        <f t="shared" si="454"/>
        <v>0</v>
      </c>
      <c r="AC1395" s="15">
        <f t="shared" si="453"/>
        <v>1202.9000000000001</v>
      </c>
      <c r="AD1395" s="48">
        <f>(ROUND(AC1395-AC1388,1)/AC1388)</f>
        <v>1.4249578414839797E-2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204.75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615.6</v>
      </c>
      <c r="W1396" s="14">
        <f>(R1396/100)*(K1396*$K$11)+(R1396/100)*(L1396*$L$11)</f>
        <v>0</v>
      </c>
      <c r="X1396" s="14">
        <f t="shared" si="449"/>
        <v>302.25</v>
      </c>
      <c r="Y1396" s="14">
        <f t="shared" si="450"/>
        <v>0</v>
      </c>
      <c r="Z1396" s="14">
        <f t="shared" si="451"/>
        <v>0</v>
      </c>
      <c r="AA1396" s="14">
        <f t="shared" si="452"/>
        <v>900.6</v>
      </c>
      <c r="AB1396" s="14">
        <f t="shared" si="454"/>
        <v>0</v>
      </c>
      <c r="AC1396" s="15">
        <f t="shared" si="453"/>
        <v>1202.9000000000001</v>
      </c>
      <c r="AD1396" s="48">
        <f>(ROUND(AC1396-AC1388,1)/AC1388)</f>
        <v>1.4249578414839797E-2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204.75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615.6</v>
      </c>
      <c r="X1397" s="14">
        <f t="shared" si="449"/>
        <v>302.25</v>
      </c>
      <c r="Y1397" s="14">
        <f t="shared" si="450"/>
        <v>0</v>
      </c>
      <c r="Z1397" s="14">
        <f t="shared" si="451"/>
        <v>0</v>
      </c>
      <c r="AA1397" s="14">
        <f t="shared" si="452"/>
        <v>0</v>
      </c>
      <c r="AB1397" s="14">
        <f t="shared" si="454"/>
        <v>900.6</v>
      </c>
      <c r="AC1397" s="15">
        <f t="shared" si="453"/>
        <v>1202.9000000000001</v>
      </c>
      <c r="AD1397" s="48">
        <f>(ROUND(AC1397-AC1388,1)/AC1388)</f>
        <v>1.4249578414839797E-2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210</v>
      </c>
      <c r="O1398" s="14">
        <f>E1398*$E$13</f>
        <v>0</v>
      </c>
      <c r="P1398" s="14">
        <f>F1398*$F$13</f>
        <v>112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661.5</v>
      </c>
      <c r="T1398" s="14">
        <f>(O1398/100)*(K1398*$K$13)+(O1398/100)*(M1398*$M$13)</f>
        <v>0</v>
      </c>
      <c r="U1398" s="14">
        <f>(P1398/100)*(K1398*$K$13)+(P1398/100)*(L1398*$L$13)+(P1398/100)*(M1398*$M$13)</f>
        <v>184.8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49"/>
        <v>871.5</v>
      </c>
      <c r="Y1398" s="14">
        <f t="shared" si="450"/>
        <v>0</v>
      </c>
      <c r="Z1398" s="14">
        <f t="shared" si="451"/>
        <v>296.8</v>
      </c>
      <c r="AA1398" s="14">
        <f t="shared" si="452"/>
        <v>0</v>
      </c>
      <c r="AB1398" s="14">
        <f t="shared" si="454"/>
        <v>0</v>
      </c>
      <c r="AC1398" s="15">
        <f t="shared" si="453"/>
        <v>1168.3</v>
      </c>
      <c r="AD1398" s="48">
        <f>(ROUND(AC1398-AC1388,1)/AC1388)</f>
        <v>-1.4924114671163575E-2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251.99999999999997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982.79999999999984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49"/>
        <v>1234.7999999999997</v>
      </c>
      <c r="Y1399" s="14">
        <f t="shared" si="450"/>
        <v>0</v>
      </c>
      <c r="Z1399" s="14">
        <f t="shared" si="451"/>
        <v>0</v>
      </c>
      <c r="AA1399" s="14">
        <f t="shared" si="452"/>
        <v>0</v>
      </c>
      <c r="AB1399" s="14">
        <f t="shared" si="454"/>
        <v>0</v>
      </c>
      <c r="AC1399" s="15">
        <f t="shared" si="453"/>
        <v>1234.8</v>
      </c>
      <c r="AD1399" s="48">
        <f>(ROUND(AC1399-AC1388,1)/AC1388)</f>
        <v>4.114671163575042E-2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251.99999999999997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982.79999999999984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49"/>
        <v>1234.7999999999997</v>
      </c>
      <c r="Y1400" s="14">
        <f t="shared" si="450"/>
        <v>0</v>
      </c>
      <c r="Z1400" s="14">
        <f t="shared" si="451"/>
        <v>0</v>
      </c>
      <c r="AA1400" s="14">
        <f t="shared" si="452"/>
        <v>0</v>
      </c>
      <c r="AB1400" s="14">
        <f t="shared" si="454"/>
        <v>0</v>
      </c>
      <c r="AC1400" s="15">
        <f t="shared" si="453"/>
        <v>1234.8</v>
      </c>
      <c r="AD1400" s="48">
        <f>(ROUND(AC1400-AC1388,1)/AC1388)</f>
        <v>4.114671163575042E-2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714</v>
      </c>
      <c r="T1401" s="14">
        <f>(O1401/100)*(K1401*$K$16)</f>
        <v>0</v>
      </c>
      <c r="U1401" s="14">
        <f>(P1401/100)*(K1401*$K$16)+(P1401/100)*(L1401*$L$16)</f>
        <v>76.8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49"/>
        <v>954</v>
      </c>
      <c r="Y1401" s="14">
        <f t="shared" si="450"/>
        <v>0</v>
      </c>
      <c r="Z1401" s="14">
        <f t="shared" si="451"/>
        <v>204.8</v>
      </c>
      <c r="AA1401" s="14">
        <f t="shared" si="452"/>
        <v>0</v>
      </c>
      <c r="AB1401" s="14">
        <f t="shared" si="454"/>
        <v>0</v>
      </c>
      <c r="AC1401" s="15">
        <f t="shared" si="453"/>
        <v>1158.8</v>
      </c>
      <c r="AD1401" s="48">
        <f>(ROUND(AC1401-AC1388,1)/AC1388)</f>
        <v>-2.293423271500843E-2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912</v>
      </c>
      <c r="T1402" s="14">
        <f>(O1402/100)*(K1402*$K$17)</f>
        <v>0</v>
      </c>
      <c r="U1402" s="14">
        <f>(P1402/100)*(K1402*$K$17)+(P1402/100)*(L1402*$L$17)</f>
        <v>76.8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49"/>
        <v>1152</v>
      </c>
      <c r="Y1402" s="14">
        <f t="shared" si="450"/>
        <v>0</v>
      </c>
      <c r="Z1402" s="14">
        <f t="shared" si="451"/>
        <v>204.8</v>
      </c>
      <c r="AA1402" s="14">
        <f t="shared" si="452"/>
        <v>0</v>
      </c>
      <c r="AB1402" s="14">
        <f t="shared" si="454"/>
        <v>0</v>
      </c>
      <c r="AC1402" s="15">
        <f t="shared" si="453"/>
        <v>1356.8</v>
      </c>
      <c r="AD1402" s="48">
        <f>(ROUND(AC1402-AC1388,1)/AC1388)</f>
        <v>0.14401349072512648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840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29"/>
        <v>1120</v>
      </c>
      <c r="Y1403" s="52">
        <f t="shared" si="430"/>
        <v>0</v>
      </c>
      <c r="Z1403" s="52">
        <f t="shared" si="431"/>
        <v>0</v>
      </c>
      <c r="AA1403" s="52">
        <f t="shared" si="432"/>
        <v>0</v>
      </c>
      <c r="AB1403" s="52">
        <f>R1403+W1403</f>
        <v>0</v>
      </c>
      <c r="AC1403" s="53">
        <f>ROUND(X1403+Y1403+Z1403+AA1403+AB1403,1)</f>
        <v>1120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1042.72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29"/>
        <v>1266.72</v>
      </c>
      <c r="Y1404" s="14">
        <f t="shared" si="430"/>
        <v>0</v>
      </c>
      <c r="Z1404" s="14">
        <f t="shared" si="431"/>
        <v>0</v>
      </c>
      <c r="AA1404" s="14">
        <f t="shared" si="432"/>
        <v>0</v>
      </c>
      <c r="AB1404" s="14">
        <f>R1404+W1404</f>
        <v>0</v>
      </c>
      <c r="AC1404" s="15">
        <f>ROUND(X1404+Y1404+Z1404+AA1404+AB1404,1)</f>
        <v>1266.7</v>
      </c>
      <c r="AD1404" s="48">
        <f>(ROUND(AC1404-AC1403,1)/AC1403)</f>
        <v>0.13098214285714285</v>
      </c>
      <c r="AE1404" s="113"/>
      <c r="AF1404" s="60"/>
      <c r="AH1404" s="20"/>
    </row>
    <row r="1405" spans="1:34" ht="14.25" customHeight="1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783.99999999999989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29"/>
        <v>1064</v>
      </c>
      <c r="Y1405" s="14">
        <f t="shared" si="430"/>
        <v>0</v>
      </c>
      <c r="Z1405" s="14">
        <f t="shared" si="431"/>
        <v>0</v>
      </c>
      <c r="AA1405" s="14">
        <f t="shared" si="432"/>
        <v>0</v>
      </c>
      <c r="AB1405" s="14">
        <f>R1405+W1405</f>
        <v>0</v>
      </c>
      <c r="AC1405" s="15">
        <f t="shared" ref="AC1405:AC1417" si="455">ROUND(X1405+Y1405+Z1405+AA1405+AB1405,1)</f>
        <v>1064</v>
      </c>
      <c r="AD1405" s="48">
        <f>(ROUND(AC1405-AC1403,1)/AC1403)</f>
        <v>-0.05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783.99999999999989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29"/>
        <v>1064</v>
      </c>
      <c r="Y1406" s="14">
        <f t="shared" si="430"/>
        <v>0</v>
      </c>
      <c r="Z1406" s="14">
        <f t="shared" si="431"/>
        <v>0</v>
      </c>
      <c r="AA1406" s="14">
        <f t="shared" si="432"/>
        <v>0</v>
      </c>
      <c r="AB1406" s="14">
        <f t="shared" ref="AB1406:AB1417" si="456">R1406+W1406</f>
        <v>0</v>
      </c>
      <c r="AC1406" s="15">
        <f t="shared" si="455"/>
        <v>1064</v>
      </c>
      <c r="AD1406" s="48">
        <f>(ROUND(AC1406-AC1403,1)/AC1403)</f>
        <v>-0.05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783.99999999999989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29"/>
        <v>1064</v>
      </c>
      <c r="Y1407" s="14">
        <f t="shared" si="430"/>
        <v>0</v>
      </c>
      <c r="Z1407" s="14">
        <f t="shared" si="431"/>
        <v>0</v>
      </c>
      <c r="AA1407" s="14">
        <f t="shared" si="432"/>
        <v>0</v>
      </c>
      <c r="AB1407" s="14">
        <f t="shared" si="456"/>
        <v>0</v>
      </c>
      <c r="AC1407" s="15">
        <f t="shared" si="455"/>
        <v>1064</v>
      </c>
      <c r="AD1407" s="48">
        <f>(ROUND(AC1407-AC1403,1)/AC1403)</f>
        <v>-0.05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783.99999999999989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29"/>
        <v>1064</v>
      </c>
      <c r="Y1408" s="14">
        <f t="shared" si="430"/>
        <v>0</v>
      </c>
      <c r="Z1408" s="14">
        <f t="shared" si="431"/>
        <v>0</v>
      </c>
      <c r="AA1408" s="14">
        <f t="shared" si="432"/>
        <v>0</v>
      </c>
      <c r="AB1408" s="14">
        <f t="shared" si="456"/>
        <v>0</v>
      </c>
      <c r="AC1408" s="15">
        <f t="shared" si="455"/>
        <v>1064</v>
      </c>
      <c r="AD1408" s="48">
        <f>(ROUND(AC1408-AC1403,1)/AC1403)</f>
        <v>-0.05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273</v>
      </c>
      <c r="T1409" s="14">
        <f>(O1409/100)*(K1409*$K$9)</f>
        <v>661.5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29"/>
        <v>364</v>
      </c>
      <c r="Y1409" s="14">
        <f t="shared" si="430"/>
        <v>871.5</v>
      </c>
      <c r="Z1409" s="14">
        <f t="shared" si="431"/>
        <v>0</v>
      </c>
      <c r="AA1409" s="14">
        <f t="shared" si="432"/>
        <v>0</v>
      </c>
      <c r="AB1409" s="14">
        <f t="shared" si="456"/>
        <v>0</v>
      </c>
      <c r="AC1409" s="15">
        <f t="shared" si="455"/>
        <v>1235.5</v>
      </c>
      <c r="AD1409" s="48">
        <f>(ROUND(AC1409-AC1403,1)/AC1403)</f>
        <v>0.10312499999999999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273</v>
      </c>
      <c r="T1410" s="14">
        <f>(O1410/100)*(K1410*$J$10)</f>
        <v>0</v>
      </c>
      <c r="U1410" s="14">
        <f>(P1410/100)*(K1410*$K$10)+(P1410/100)*(L1410*$L$10)</f>
        <v>661.5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29"/>
        <v>364</v>
      </c>
      <c r="Y1410" s="14">
        <f t="shared" si="430"/>
        <v>0</v>
      </c>
      <c r="Z1410" s="14">
        <f t="shared" si="431"/>
        <v>871.5</v>
      </c>
      <c r="AA1410" s="14">
        <f t="shared" si="432"/>
        <v>0</v>
      </c>
      <c r="AB1410" s="14">
        <f t="shared" si="456"/>
        <v>0</v>
      </c>
      <c r="AC1410" s="15">
        <f t="shared" si="455"/>
        <v>1235.5</v>
      </c>
      <c r="AD1410" s="48">
        <f>(ROUND(AC1410-AC1403,1)/AC1403)</f>
        <v>0.10312499999999999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273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661.5</v>
      </c>
      <c r="W1411" s="14">
        <f>(R1411/100)*(K1411*$K$11)+(R1411/100)*(L1411*$L$11)</f>
        <v>0</v>
      </c>
      <c r="X1411" s="14">
        <f t="shared" si="429"/>
        <v>364</v>
      </c>
      <c r="Y1411" s="14">
        <f t="shared" si="430"/>
        <v>0</v>
      </c>
      <c r="Z1411" s="14">
        <f t="shared" si="431"/>
        <v>0</v>
      </c>
      <c r="AA1411" s="14">
        <f t="shared" si="432"/>
        <v>871.5</v>
      </c>
      <c r="AB1411" s="14">
        <f t="shared" si="456"/>
        <v>0</v>
      </c>
      <c r="AC1411" s="15">
        <f t="shared" si="455"/>
        <v>1235.5</v>
      </c>
      <c r="AD1411" s="48">
        <f>(ROUND(AC1411-AC1403,1)/AC1403)</f>
        <v>0.10312499999999999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273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661.5</v>
      </c>
      <c r="X1412" s="14">
        <f t="shared" si="429"/>
        <v>364</v>
      </c>
      <c r="Y1412" s="14">
        <f t="shared" si="430"/>
        <v>0</v>
      </c>
      <c r="Z1412" s="14">
        <f t="shared" si="431"/>
        <v>0</v>
      </c>
      <c r="AA1412" s="14">
        <f t="shared" si="432"/>
        <v>0</v>
      </c>
      <c r="AB1412" s="14">
        <f t="shared" si="456"/>
        <v>871.5</v>
      </c>
      <c r="AC1412" s="15">
        <f t="shared" si="455"/>
        <v>1235.5</v>
      </c>
      <c r="AD1412" s="48">
        <f>(ROUND(AC1412-AC1403,1)/AC1403)</f>
        <v>0.10312499999999999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196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1058.4000000000001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29"/>
        <v>1254.4000000000001</v>
      </c>
      <c r="Y1413" s="14">
        <f t="shared" si="430"/>
        <v>0</v>
      </c>
      <c r="Z1413" s="14">
        <f t="shared" si="431"/>
        <v>0</v>
      </c>
      <c r="AA1413" s="14">
        <f t="shared" si="432"/>
        <v>0</v>
      </c>
      <c r="AB1413" s="14">
        <f t="shared" si="456"/>
        <v>0</v>
      </c>
      <c r="AC1413" s="15">
        <f t="shared" si="455"/>
        <v>1254.4000000000001</v>
      </c>
      <c r="AD1413" s="48">
        <f>(ROUND(AC1413-AC1403,1)/AC1403)</f>
        <v>0.12000000000000001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196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1058.4000000000001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29"/>
        <v>1254.4000000000001</v>
      </c>
      <c r="Y1414" s="14">
        <f t="shared" si="430"/>
        <v>0</v>
      </c>
      <c r="Z1414" s="14">
        <f t="shared" si="431"/>
        <v>0</v>
      </c>
      <c r="AA1414" s="14">
        <f t="shared" si="432"/>
        <v>0</v>
      </c>
      <c r="AB1414" s="14">
        <f t="shared" si="456"/>
        <v>0</v>
      </c>
      <c r="AC1414" s="15">
        <f t="shared" si="455"/>
        <v>1254.4000000000001</v>
      </c>
      <c r="AD1414" s="48">
        <f>(ROUND(AC1414-AC1403,1)/AC1403)</f>
        <v>0.12000000000000001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196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1058.4000000000001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29"/>
        <v>1254.4000000000001</v>
      </c>
      <c r="Y1415" s="14">
        <f t="shared" si="430"/>
        <v>0</v>
      </c>
      <c r="Z1415" s="14">
        <f t="shared" si="431"/>
        <v>0</v>
      </c>
      <c r="AA1415" s="14">
        <f t="shared" si="432"/>
        <v>0</v>
      </c>
      <c r="AB1415" s="14">
        <f t="shared" si="456"/>
        <v>0</v>
      </c>
      <c r="AC1415" s="15">
        <f t="shared" si="455"/>
        <v>1254.4000000000001</v>
      </c>
      <c r="AD1415" s="48">
        <f>(ROUND(AC1415-AC1403,1)/AC1403)</f>
        <v>0.12000000000000001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1072.96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29"/>
        <v>1296.96</v>
      </c>
      <c r="Y1416" s="14">
        <f t="shared" si="430"/>
        <v>0</v>
      </c>
      <c r="Z1416" s="14">
        <f t="shared" si="431"/>
        <v>0</v>
      </c>
      <c r="AA1416" s="14">
        <f t="shared" si="432"/>
        <v>0</v>
      </c>
      <c r="AB1416" s="14">
        <f t="shared" si="456"/>
        <v>0</v>
      </c>
      <c r="AC1416" s="15">
        <f t="shared" si="455"/>
        <v>1297</v>
      </c>
      <c r="AD1416" s="48">
        <f>(ROUND(AC1416-AC1403,1)/AC1403)</f>
        <v>0.15803571428571428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814.24000000000012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29"/>
        <v>1038.2400000000002</v>
      </c>
      <c r="Y1417" s="14">
        <f t="shared" si="430"/>
        <v>0</v>
      </c>
      <c r="Z1417" s="14">
        <f t="shared" si="431"/>
        <v>0</v>
      </c>
      <c r="AA1417" s="14">
        <f t="shared" si="432"/>
        <v>0</v>
      </c>
      <c r="AB1417" s="14">
        <f t="shared" si="456"/>
        <v>0</v>
      </c>
      <c r="AC1417" s="15">
        <f t="shared" si="455"/>
        <v>1038.2</v>
      </c>
      <c r="AD1417" s="48">
        <f>(ROUND(AC1417-AC1403,1)/AC1403)</f>
        <v>-7.3035714285714287E-2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475.20000000000005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120</v>
      </c>
      <c r="X1418" s="52">
        <f t="shared" si="429"/>
        <v>739.2</v>
      </c>
      <c r="Y1418" s="52">
        <f t="shared" si="430"/>
        <v>0</v>
      </c>
      <c r="Z1418" s="52">
        <f t="shared" si="431"/>
        <v>0</v>
      </c>
      <c r="AA1418" s="52">
        <f t="shared" si="432"/>
        <v>0</v>
      </c>
      <c r="AB1418" s="52">
        <f>R1418+W1418</f>
        <v>320</v>
      </c>
      <c r="AC1418" s="53">
        <f>ROUND(X1418+Y1418+Z1418+AA1418+AB1418,1)</f>
        <v>1059.2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761.37599999999998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96</v>
      </c>
      <c r="X1419" s="14">
        <f t="shared" ref="X1419:X1432" si="457">N1419+S1419</f>
        <v>972.57600000000002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256</v>
      </c>
      <c r="AC1419" s="15">
        <f>ROUND(X1419+Y1419+Z1419+AA1419+AB1419,1)</f>
        <v>1228.5999999999999</v>
      </c>
      <c r="AD1419" s="48">
        <f>(ROUND(AC1419-AC1418,1)/AC1418)</f>
        <v>0.15993202416918428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443.52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112</v>
      </c>
      <c r="X1420" s="14">
        <f t="shared" si="457"/>
        <v>707.52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312</v>
      </c>
      <c r="AC1420" s="15">
        <f t="shared" ref="AC1420:AC1432" si="461">ROUND(X1420+Y1420+Z1420+AA1420+AB1420,1)</f>
        <v>1019.5</v>
      </c>
      <c r="AD1420" s="48">
        <f>(ROUND(AC1420-AC1418,1)/AC1418)</f>
        <v>-3.7481117824773418E-2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443.52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112</v>
      </c>
      <c r="X1421" s="14">
        <f t="shared" si="457"/>
        <v>707.52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312</v>
      </c>
      <c r="AC1421" s="15">
        <f t="shared" si="461"/>
        <v>1019.5</v>
      </c>
      <c r="AD1421" s="48">
        <f>(ROUND(AC1421-AC1418,1)/AC1418)</f>
        <v>-3.7481117824773418E-2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443.52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112</v>
      </c>
      <c r="X1422" s="14">
        <f t="shared" si="457"/>
        <v>707.52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312</v>
      </c>
      <c r="AC1422" s="15">
        <f t="shared" si="461"/>
        <v>1019.5</v>
      </c>
      <c r="AD1422" s="48">
        <f>(ROUND(AC1422-AC1418,1)/AC1418)</f>
        <v>-3.7481117824773418E-2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443.52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112</v>
      </c>
      <c r="X1423" s="14">
        <f t="shared" si="457"/>
        <v>707.52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312</v>
      </c>
      <c r="AC1423" s="15">
        <f t="shared" si="461"/>
        <v>1019.5</v>
      </c>
      <c r="AD1423" s="48">
        <f>(ROUND(AC1423-AC1418,1)/AC1418)</f>
        <v>-3.7481117824773418E-2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154.44</v>
      </c>
      <c r="T1424" s="14">
        <f>(O1424/100)*(K1424*$K$9)</f>
        <v>598.5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240.24</v>
      </c>
      <c r="Y1424" s="14">
        <f t="shared" si="458"/>
        <v>883.5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1123.7</v>
      </c>
      <c r="AD1424" s="48">
        <f>(ROUND(AC1424-AC1418,1)/AC1418)</f>
        <v>6.0895015105740177E-2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154.44</v>
      </c>
      <c r="T1425" s="14">
        <f>(O1425/100)*(K1425*$J$10)</f>
        <v>0</v>
      </c>
      <c r="U1425" s="14">
        <f>(P1425/100)*(K1425*$K$10)+(P1425/100)*(L1425*$L$10)</f>
        <v>598.5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240.24</v>
      </c>
      <c r="Y1425" s="14">
        <f t="shared" si="458"/>
        <v>0</v>
      </c>
      <c r="Z1425" s="14">
        <f t="shared" si="459"/>
        <v>883.5</v>
      </c>
      <c r="AA1425" s="14">
        <f t="shared" si="460"/>
        <v>0</v>
      </c>
      <c r="AB1425" s="14">
        <f t="shared" si="462"/>
        <v>0</v>
      </c>
      <c r="AC1425" s="15">
        <f t="shared" si="461"/>
        <v>1123.7</v>
      </c>
      <c r="AD1425" s="48">
        <f>(ROUND(AC1425-AC1418,1)/AC1418)</f>
        <v>6.0895015105740177E-2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154.44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598.5</v>
      </c>
      <c r="W1426" s="14">
        <f>(R1426/100)*(K1426*$K$11)+(R1426/100)*(L1426*$L$11)</f>
        <v>0</v>
      </c>
      <c r="X1426" s="14">
        <f t="shared" si="457"/>
        <v>240.24</v>
      </c>
      <c r="Y1426" s="14">
        <f t="shared" si="458"/>
        <v>0</v>
      </c>
      <c r="Z1426" s="14">
        <f t="shared" si="459"/>
        <v>0</v>
      </c>
      <c r="AA1426" s="14">
        <f t="shared" si="460"/>
        <v>883.5</v>
      </c>
      <c r="AB1426" s="14">
        <f t="shared" si="462"/>
        <v>0</v>
      </c>
      <c r="AC1426" s="15">
        <f t="shared" si="461"/>
        <v>1123.7</v>
      </c>
      <c r="AD1426" s="48">
        <f>(ROUND(AC1426-AC1418,1)/AC1418)</f>
        <v>6.0895015105740177E-2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154.44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598.5</v>
      </c>
      <c r="X1427" s="14">
        <f t="shared" si="457"/>
        <v>240.24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883.5</v>
      </c>
      <c r="AC1427" s="15">
        <f t="shared" si="461"/>
        <v>1123.7</v>
      </c>
      <c r="AD1427" s="48">
        <f>(ROUND(AC1427-AC1418,1)/AC1418)</f>
        <v>6.0895015105740177E-2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184.79999999999998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140</v>
      </c>
      <c r="S1428" s="14">
        <f>(N1428/100)*(I1428*$I$14)+(N1428/100)*(J1428*$J$14)+(N1428/100)*(M1428*$M$14)</f>
        <v>498.96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210</v>
      </c>
      <c r="X1428" s="14">
        <f t="shared" si="457"/>
        <v>683.76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350</v>
      </c>
      <c r="AC1428" s="15">
        <f t="shared" si="461"/>
        <v>1033.8</v>
      </c>
      <c r="AD1428" s="48">
        <f>(ROUND(AC1428-AC1418,1)/AC1418)</f>
        <v>-2.3980362537764349E-2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224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940.80000000000007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1164.8000000000002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1164.8</v>
      </c>
      <c r="AD1429" s="48">
        <f>(ROUND(AC1429-AC1418,1)/AC1418)</f>
        <v>9.9697885196374611E-2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224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940.80000000000007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1164.8000000000002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1164.8</v>
      </c>
      <c r="AD1430" s="48">
        <f>(ROUND(AC1430-AC1418,1)/AC1418)</f>
        <v>9.9697885196374611E-2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616.70400000000006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96</v>
      </c>
      <c r="X1431" s="14">
        <f t="shared" si="457"/>
        <v>827.90400000000011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256</v>
      </c>
      <c r="AC1431" s="15">
        <f t="shared" si="461"/>
        <v>1083.9000000000001</v>
      </c>
      <c r="AD1431" s="48">
        <f>(ROUND(AC1431-AC1418,1)/AC1418)</f>
        <v>2.3319486404833834E-2</v>
      </c>
      <c r="AE1431" s="113"/>
      <c r="AF1431" s="60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793.05600000000004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96</v>
      </c>
      <c r="X1432" s="14">
        <f t="shared" si="457"/>
        <v>1004.2560000000001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256</v>
      </c>
      <c r="AC1432" s="15">
        <f t="shared" si="461"/>
        <v>1260.3</v>
      </c>
      <c r="AD1432" s="48">
        <f>(ROUND(AC1432-AC1418,1)/AC1418)</f>
        <v>0.18986027190332325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777.6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29"/>
        <v>1101.5999999999999</v>
      </c>
      <c r="Y1433" s="52">
        <f t="shared" si="430"/>
        <v>0</v>
      </c>
      <c r="Z1433" s="52">
        <f t="shared" si="431"/>
        <v>0</v>
      </c>
      <c r="AA1433" s="52">
        <f t="shared" si="432"/>
        <v>0</v>
      </c>
      <c r="AB1433" s="52">
        <f>R1433+W1433</f>
        <v>0</v>
      </c>
      <c r="AC1433" s="53">
        <f>ROUND(X1433+Y1433+Z1433+AA1433+AB1433,1)</f>
        <v>1101.5999999999999</v>
      </c>
      <c r="AD1433" s="58"/>
      <c r="AE1433" s="113" t="s">
        <v>801</v>
      </c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997.92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63">N1434+S1434</f>
        <v>1257.1199999999999</v>
      </c>
      <c r="Y1434" s="14">
        <f t="shared" ref="Y1434:Y1447" si="464">O1434+T1434</f>
        <v>0</v>
      </c>
      <c r="Z1434" s="14">
        <f t="shared" ref="Z1434:Z1447" si="465">P1434+U1434</f>
        <v>0</v>
      </c>
      <c r="AA1434" s="14">
        <f t="shared" ref="AA1434:AA1447" si="466">Q1434+V1434</f>
        <v>0</v>
      </c>
      <c r="AB1434" s="14">
        <f>R1434+W1434</f>
        <v>0</v>
      </c>
      <c r="AC1434" s="15">
        <f>ROUND(X1434+Y1434+Z1434+AA1434+AB1434,1)</f>
        <v>1257.0999999999999</v>
      </c>
      <c r="AD1434" s="48">
        <f>(ROUND(AC1434-AC1433,1)/AC1433)</f>
        <v>0.14115831517792304</v>
      </c>
      <c r="AE1434" s="113"/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725.76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1049.76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1049.8</v>
      </c>
      <c r="AD1435" s="48">
        <f>(ROUND(AC1435-AC1433,1)/AC1433)</f>
        <v>-4.7022512708787219E-2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725.76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1049.76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1049.8</v>
      </c>
      <c r="AD1436" s="48">
        <f>(ROUND(AC1436-AC1433,1)/AC1433)</f>
        <v>-4.7022512708787219E-2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725.76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1049.76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1049.8</v>
      </c>
      <c r="AD1437" s="48">
        <f>(ROUND(AC1437-AC1433,1)/AC1433)</f>
        <v>-4.7022512708787219E-2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725.76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1049.76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1049.8</v>
      </c>
      <c r="AD1438" s="48">
        <f>(ROUND(AC1438-AC1433,1)/AC1433)</f>
        <v>-4.7022512708787219E-2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252.71999999999997</v>
      </c>
      <c r="T1439" s="14">
        <f>(O1439/100)*(K1439*$K$9)</f>
        <v>619.65000000000009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358.02</v>
      </c>
      <c r="Y1439" s="14">
        <f t="shared" si="464"/>
        <v>862.65000000000009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1220.7</v>
      </c>
      <c r="AD1439" s="48">
        <f>(ROUND(AC1439-AC1433,1)/AC1433)</f>
        <v>0.10811546840958607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252.71999999999997</v>
      </c>
      <c r="T1440" s="14">
        <f>(O1440/100)*(K1440*$J$10)</f>
        <v>0</v>
      </c>
      <c r="U1440" s="14">
        <f>(P1440/100)*(K1440*$K$10)+(P1440/100)*(L1440*$L$10)</f>
        <v>619.65000000000009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358.02</v>
      </c>
      <c r="Y1440" s="14">
        <f t="shared" si="464"/>
        <v>0</v>
      </c>
      <c r="Z1440" s="14">
        <f t="shared" si="465"/>
        <v>862.65000000000009</v>
      </c>
      <c r="AA1440" s="14">
        <f t="shared" si="466"/>
        <v>0</v>
      </c>
      <c r="AB1440" s="14">
        <f t="shared" si="468"/>
        <v>0</v>
      </c>
      <c r="AC1440" s="15">
        <f t="shared" si="467"/>
        <v>1220.7</v>
      </c>
      <c r="AD1440" s="48">
        <f>(ROUND(AC1440-AC1433,1)/AC1433)</f>
        <v>0.10811546840958607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252.71999999999997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619.65000000000009</v>
      </c>
      <c r="W1441" s="14">
        <f>(R1441/100)*(K1441*$K$11)+(R1441/100)*(L1441*$L$11)</f>
        <v>0</v>
      </c>
      <c r="X1441" s="14">
        <f t="shared" si="463"/>
        <v>358.02</v>
      </c>
      <c r="Y1441" s="14">
        <f t="shared" si="464"/>
        <v>0</v>
      </c>
      <c r="Z1441" s="14">
        <f t="shared" si="465"/>
        <v>0</v>
      </c>
      <c r="AA1441" s="14">
        <f t="shared" si="466"/>
        <v>862.65000000000009</v>
      </c>
      <c r="AB1441" s="14">
        <f t="shared" si="468"/>
        <v>0</v>
      </c>
      <c r="AC1441" s="15">
        <f t="shared" si="467"/>
        <v>1220.7</v>
      </c>
      <c r="AD1441" s="48">
        <f>(ROUND(AC1441-AC1433,1)/AC1433)</f>
        <v>0.10811546840958607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252.71999999999997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619.65000000000009</v>
      </c>
      <c r="X1442" s="14">
        <f t="shared" si="463"/>
        <v>358.02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862.65000000000009</v>
      </c>
      <c r="AC1442" s="15">
        <f t="shared" si="467"/>
        <v>1220.7</v>
      </c>
      <c r="AD1442" s="48">
        <f>(ROUND(AC1442-AC1433,1)/AC1433)</f>
        <v>0.10811546840958607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226.79999999999998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1020.5999999999999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1247.3999999999999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1247.4000000000001</v>
      </c>
      <c r="AD1443" s="48">
        <f>(ROUND(AC1443-AC1433,1)/AC1433)</f>
        <v>0.13235294117647062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226.79999999999998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1020.5999999999999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1247.3999999999999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1247.4000000000001</v>
      </c>
      <c r="AD1444" s="48">
        <f>(ROUND(AC1444-AC1433,1)/AC1433)</f>
        <v>0.13235294117647062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226.79999999999998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1020.5999999999999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1247.3999999999999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1247.4000000000001</v>
      </c>
      <c r="AD1445" s="48">
        <f>(ROUND(AC1445-AC1433,1)/AC1433)</f>
        <v>0.13235294117647062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797.04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1056.24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1056.2</v>
      </c>
      <c r="AD1446" s="48">
        <f>(ROUND(AC1446-AC1433,1)/AC1433)</f>
        <v>-4.1212781408859846E-2</v>
      </c>
      <c r="AE1446" s="111"/>
      <c r="AF1446" s="63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1019.9520000000001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1279.152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1279.2</v>
      </c>
      <c r="AD1447" s="48">
        <f>(ROUND(AC1447-AC1433,1)/AC1433)</f>
        <v>0.16122004357298475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810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469">N1448+S1448</f>
        <v>1110</v>
      </c>
      <c r="Y1448" s="52">
        <f t="shared" ref="Y1448:Y1477" si="470">O1448+T1448</f>
        <v>0</v>
      </c>
      <c r="Z1448" s="52">
        <f t="shared" ref="Z1448:Z1477" si="471">P1448+U1448</f>
        <v>0</v>
      </c>
      <c r="AA1448" s="52">
        <f t="shared" ref="AA1448:AA1477" si="472">Q1448+V1448</f>
        <v>0</v>
      </c>
      <c r="AB1448" s="52">
        <f>R1448+W1448</f>
        <v>0</v>
      </c>
      <c r="AC1448" s="53">
        <f>ROUND(X1448+Y1448+Z1448+AA1448+AB1448,1)</f>
        <v>1110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1024.8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9"/>
        <v>1264.8</v>
      </c>
      <c r="Y1449" s="14">
        <f t="shared" si="470"/>
        <v>0</v>
      </c>
      <c r="Z1449" s="14">
        <f t="shared" si="471"/>
        <v>0</v>
      </c>
      <c r="AA1449" s="14">
        <f t="shared" si="472"/>
        <v>0</v>
      </c>
      <c r="AB1449" s="14">
        <f>R1449+W1449</f>
        <v>0</v>
      </c>
      <c r="AC1449" s="15">
        <f>ROUND(X1449+Y1449+Z1449+AA1449+AB1449,1)</f>
        <v>1264.8</v>
      </c>
      <c r="AD1449" s="48">
        <f>(ROUND(AC1449-AC1448,1)/AC1448)</f>
        <v>0.13945945945945948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756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9"/>
        <v>1056</v>
      </c>
      <c r="Y1450" s="14">
        <f t="shared" si="470"/>
        <v>0</v>
      </c>
      <c r="Z1450" s="14">
        <f t="shared" si="471"/>
        <v>0</v>
      </c>
      <c r="AA1450" s="14">
        <f t="shared" si="472"/>
        <v>0</v>
      </c>
      <c r="AB1450" s="14">
        <f>R1450+W1450</f>
        <v>0</v>
      </c>
      <c r="AC1450" s="15">
        <f t="shared" ref="AC1450:AC1462" si="473">ROUND(X1450+Y1450+Z1450+AA1450+AB1450,1)</f>
        <v>1056</v>
      </c>
      <c r="AD1450" s="48">
        <f>(ROUND(AC1450-AC1448,1)/AC1448)</f>
        <v>-4.8648648648648651E-2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756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9"/>
        <v>1056</v>
      </c>
      <c r="Y1451" s="14">
        <f t="shared" si="470"/>
        <v>0</v>
      </c>
      <c r="Z1451" s="14">
        <f t="shared" si="471"/>
        <v>0</v>
      </c>
      <c r="AA1451" s="14">
        <f t="shared" si="472"/>
        <v>0</v>
      </c>
      <c r="AB1451" s="14">
        <f t="shared" ref="AB1451:AB1462" si="474">R1451+W1451</f>
        <v>0</v>
      </c>
      <c r="AC1451" s="15">
        <f t="shared" si="473"/>
        <v>1056</v>
      </c>
      <c r="AD1451" s="48">
        <f>(ROUND(AC1451-AC1448,1)/AC1448)</f>
        <v>-4.8648648648648651E-2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756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9"/>
        <v>1056</v>
      </c>
      <c r="Y1452" s="14">
        <f t="shared" si="470"/>
        <v>0</v>
      </c>
      <c r="Z1452" s="14">
        <f t="shared" si="471"/>
        <v>0</v>
      </c>
      <c r="AA1452" s="14">
        <f t="shared" si="472"/>
        <v>0</v>
      </c>
      <c r="AB1452" s="14">
        <f t="shared" si="474"/>
        <v>0</v>
      </c>
      <c r="AC1452" s="15">
        <f t="shared" si="473"/>
        <v>1056</v>
      </c>
      <c r="AD1452" s="48">
        <f>(ROUND(AC1452-AC1448,1)/AC1448)</f>
        <v>-4.8648648648648651E-2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756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9"/>
        <v>1056</v>
      </c>
      <c r="Y1453" s="14">
        <f t="shared" si="470"/>
        <v>0</v>
      </c>
      <c r="Z1453" s="14">
        <f t="shared" si="471"/>
        <v>0</v>
      </c>
      <c r="AA1453" s="14">
        <f t="shared" si="472"/>
        <v>0</v>
      </c>
      <c r="AB1453" s="14">
        <f t="shared" si="474"/>
        <v>0</v>
      </c>
      <c r="AC1453" s="15">
        <f t="shared" si="473"/>
        <v>1056</v>
      </c>
      <c r="AD1453" s="48">
        <f>(ROUND(AC1453-AC1448,1)/AC1448)</f>
        <v>-4.8648648648648651E-2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263.25</v>
      </c>
      <c r="T1454" s="14">
        <f>(O1454/100)*(K1454*$K$9)</f>
        <v>641.25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9"/>
        <v>360.75</v>
      </c>
      <c r="Y1454" s="14">
        <f t="shared" si="470"/>
        <v>866.25</v>
      </c>
      <c r="Z1454" s="14">
        <f t="shared" si="471"/>
        <v>0</v>
      </c>
      <c r="AA1454" s="14">
        <f t="shared" si="472"/>
        <v>0</v>
      </c>
      <c r="AB1454" s="14">
        <f t="shared" si="474"/>
        <v>0</v>
      </c>
      <c r="AC1454" s="15">
        <f t="shared" si="473"/>
        <v>1227</v>
      </c>
      <c r="AD1454" s="48">
        <f>(ROUND(AC1454-AC1448,1)/AC1448)</f>
        <v>0.10540540540540541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263.25</v>
      </c>
      <c r="T1455" s="14">
        <f>(O1455/100)*(K1455*$J$10)</f>
        <v>0</v>
      </c>
      <c r="U1455" s="14">
        <f>(P1455/100)*(K1455*$K$10)+(P1455/100)*(L1455*$L$10)</f>
        <v>641.25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9"/>
        <v>360.75</v>
      </c>
      <c r="Y1455" s="14">
        <f t="shared" si="470"/>
        <v>0</v>
      </c>
      <c r="Z1455" s="14">
        <f t="shared" si="471"/>
        <v>866.25</v>
      </c>
      <c r="AA1455" s="14">
        <f t="shared" si="472"/>
        <v>0</v>
      </c>
      <c r="AB1455" s="14">
        <f t="shared" si="474"/>
        <v>0</v>
      </c>
      <c r="AC1455" s="15">
        <f t="shared" si="473"/>
        <v>1227</v>
      </c>
      <c r="AD1455" s="48">
        <f>(ROUND(AC1455-AC1448,1)/AC1448)</f>
        <v>0.10540540540540541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263.25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641.25</v>
      </c>
      <c r="W1456" s="14">
        <f>(R1456/100)*(K1456*$K$11)+(R1456/100)*(L1456*$L$11)</f>
        <v>0</v>
      </c>
      <c r="X1456" s="14">
        <f t="shared" si="469"/>
        <v>360.75</v>
      </c>
      <c r="Y1456" s="14">
        <f t="shared" si="470"/>
        <v>0</v>
      </c>
      <c r="Z1456" s="14">
        <f t="shared" si="471"/>
        <v>0</v>
      </c>
      <c r="AA1456" s="14">
        <f t="shared" si="472"/>
        <v>866.25</v>
      </c>
      <c r="AB1456" s="14">
        <f t="shared" si="474"/>
        <v>0</v>
      </c>
      <c r="AC1456" s="15">
        <f t="shared" si="473"/>
        <v>1227</v>
      </c>
      <c r="AD1456" s="48">
        <f>(ROUND(AC1456-AC1448,1)/AC1448)</f>
        <v>0.10540540540540541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263.25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641.25</v>
      </c>
      <c r="X1457" s="14">
        <f t="shared" si="469"/>
        <v>360.75</v>
      </c>
      <c r="Y1457" s="14">
        <f t="shared" si="470"/>
        <v>0</v>
      </c>
      <c r="Z1457" s="14">
        <f t="shared" si="471"/>
        <v>0</v>
      </c>
      <c r="AA1457" s="14">
        <f t="shared" si="472"/>
        <v>0</v>
      </c>
      <c r="AB1457" s="14">
        <f t="shared" si="474"/>
        <v>866.25</v>
      </c>
      <c r="AC1457" s="15">
        <f t="shared" si="473"/>
        <v>1227</v>
      </c>
      <c r="AD1457" s="48">
        <f>(ROUND(AC1457-AC1448,1)/AC1448)</f>
        <v>0.10540540540540541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210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1039.5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9"/>
        <v>1249.5</v>
      </c>
      <c r="Y1458" s="14">
        <f t="shared" si="470"/>
        <v>0</v>
      </c>
      <c r="Z1458" s="14">
        <f t="shared" si="471"/>
        <v>0</v>
      </c>
      <c r="AA1458" s="14">
        <f t="shared" si="472"/>
        <v>0</v>
      </c>
      <c r="AB1458" s="14">
        <f t="shared" si="474"/>
        <v>0</v>
      </c>
      <c r="AC1458" s="15">
        <f t="shared" si="473"/>
        <v>1249.5</v>
      </c>
      <c r="AD1458" s="48">
        <f>(ROUND(AC1458-AC1448,1)/AC1448)</f>
        <v>0.12567567567567567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210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1039.5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9"/>
        <v>1249.5</v>
      </c>
      <c r="Y1459" s="14">
        <f t="shared" si="470"/>
        <v>0</v>
      </c>
      <c r="Z1459" s="14">
        <f t="shared" si="471"/>
        <v>0</v>
      </c>
      <c r="AA1459" s="14">
        <f t="shared" si="472"/>
        <v>0</v>
      </c>
      <c r="AB1459" s="14">
        <f t="shared" si="474"/>
        <v>0</v>
      </c>
      <c r="AC1459" s="15">
        <f t="shared" si="473"/>
        <v>1249.5</v>
      </c>
      <c r="AD1459" s="48">
        <f>(ROUND(AC1459-AC1448,1)/AC1448)</f>
        <v>0.12567567567567567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210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1039.5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9"/>
        <v>1249.5</v>
      </c>
      <c r="Y1460" s="14">
        <f t="shared" si="470"/>
        <v>0</v>
      </c>
      <c r="Z1460" s="14">
        <f t="shared" si="471"/>
        <v>0</v>
      </c>
      <c r="AA1460" s="14">
        <f t="shared" si="472"/>
        <v>0</v>
      </c>
      <c r="AB1460" s="14">
        <f t="shared" si="474"/>
        <v>0</v>
      </c>
      <c r="AC1460" s="15">
        <f t="shared" si="473"/>
        <v>1249.5</v>
      </c>
      <c r="AD1460" s="48">
        <f>(ROUND(AC1460-AC1448,1)/AC1448)</f>
        <v>0.12567567567567567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805.19999999999993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9"/>
        <v>1045.1999999999998</v>
      </c>
      <c r="Y1461" s="14">
        <f t="shared" si="470"/>
        <v>0</v>
      </c>
      <c r="Z1461" s="14">
        <f t="shared" si="471"/>
        <v>0</v>
      </c>
      <c r="AA1461" s="14">
        <f t="shared" si="472"/>
        <v>0</v>
      </c>
      <c r="AB1461" s="14">
        <f t="shared" si="474"/>
        <v>0</v>
      </c>
      <c r="AC1461" s="15">
        <f t="shared" si="473"/>
        <v>1045.2</v>
      </c>
      <c r="AD1461" s="48">
        <f>(ROUND(AC1461-AC1448,1)/AC1448)</f>
        <v>-5.8378378378378379E-2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1052.4000000000001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9"/>
        <v>1292.4000000000001</v>
      </c>
      <c r="Y1462" s="14">
        <f t="shared" si="470"/>
        <v>0</v>
      </c>
      <c r="Z1462" s="14">
        <f t="shared" si="471"/>
        <v>0</v>
      </c>
      <c r="AA1462" s="14">
        <f t="shared" si="472"/>
        <v>0</v>
      </c>
      <c r="AB1462" s="14">
        <f t="shared" si="474"/>
        <v>0</v>
      </c>
      <c r="AC1462" s="15">
        <f t="shared" si="473"/>
        <v>1292.4000000000001</v>
      </c>
      <c r="AD1462" s="48">
        <f>(ROUND(AC1462-AC1448,1)/AC1448)</f>
        <v>0.16432432432432434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884.40000000000009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469"/>
        <v>1152.4000000000001</v>
      </c>
      <c r="Y1463" s="52">
        <f t="shared" si="470"/>
        <v>0</v>
      </c>
      <c r="Z1463" s="52">
        <f t="shared" si="471"/>
        <v>0</v>
      </c>
      <c r="AA1463" s="52">
        <f t="shared" si="472"/>
        <v>0</v>
      </c>
      <c r="AB1463" s="52">
        <f>R1463+W1463</f>
        <v>0</v>
      </c>
      <c r="AC1463" s="53">
        <f>ROUND(X1463+Y1463+Z1463+AA1463+AB1463,1)</f>
        <v>1152.4000000000001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1087.0080000000003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69"/>
        <v>1301.4080000000004</v>
      </c>
      <c r="Y1464" s="14">
        <f t="shared" si="470"/>
        <v>0</v>
      </c>
      <c r="Z1464" s="14">
        <f t="shared" si="471"/>
        <v>0</v>
      </c>
      <c r="AA1464" s="14">
        <f t="shared" si="472"/>
        <v>0</v>
      </c>
      <c r="AB1464" s="14">
        <f>R1464+W1464</f>
        <v>0</v>
      </c>
      <c r="AC1464" s="15">
        <f>ROUND(X1464+Y1464+Z1464+AA1464+AB1464,1)</f>
        <v>1301.4000000000001</v>
      </c>
      <c r="AD1464" s="48">
        <f>(ROUND(AC1464-AC1463,1)/AC1463)</f>
        <v>0.12929538354737938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825.44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69"/>
        <v>1093.44</v>
      </c>
      <c r="Y1465" s="14">
        <f t="shared" si="470"/>
        <v>0</v>
      </c>
      <c r="Z1465" s="14">
        <f t="shared" si="471"/>
        <v>0</v>
      </c>
      <c r="AA1465" s="14">
        <f t="shared" si="472"/>
        <v>0</v>
      </c>
      <c r="AB1465" s="14">
        <f>R1465+W1465</f>
        <v>0</v>
      </c>
      <c r="AC1465" s="15">
        <f t="shared" ref="AC1465:AC1477" si="475">ROUND(X1465+Y1465+Z1465+AA1465+AB1465,1)</f>
        <v>1093.4000000000001</v>
      </c>
      <c r="AD1465" s="48">
        <f>(ROUND(AC1465-AC1463,1)/AC1463)</f>
        <v>-5.119750086775425E-2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825.44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69"/>
        <v>1093.44</v>
      </c>
      <c r="Y1466" s="14">
        <f t="shared" si="470"/>
        <v>0</v>
      </c>
      <c r="Z1466" s="14">
        <f t="shared" si="471"/>
        <v>0</v>
      </c>
      <c r="AA1466" s="14">
        <f t="shared" si="472"/>
        <v>0</v>
      </c>
      <c r="AB1466" s="14">
        <f t="shared" ref="AB1466:AB1477" si="476">R1466+W1466</f>
        <v>0</v>
      </c>
      <c r="AC1466" s="15">
        <f t="shared" si="475"/>
        <v>1093.4000000000001</v>
      </c>
      <c r="AD1466" s="48">
        <f>(ROUND(AC1466-AC1463,1)/AC1463)</f>
        <v>-5.119750086775425E-2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825.44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69"/>
        <v>1093.44</v>
      </c>
      <c r="Y1467" s="14">
        <f t="shared" si="470"/>
        <v>0</v>
      </c>
      <c r="Z1467" s="14">
        <f t="shared" si="471"/>
        <v>0</v>
      </c>
      <c r="AA1467" s="14">
        <f t="shared" si="472"/>
        <v>0</v>
      </c>
      <c r="AB1467" s="14">
        <f t="shared" si="476"/>
        <v>0</v>
      </c>
      <c r="AC1467" s="15">
        <f t="shared" si="475"/>
        <v>1093.4000000000001</v>
      </c>
      <c r="AD1467" s="48">
        <f>(ROUND(AC1467-AC1463,1)/AC1463)</f>
        <v>-5.119750086775425E-2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825.44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69"/>
        <v>1093.44</v>
      </c>
      <c r="Y1468" s="14">
        <f t="shared" si="470"/>
        <v>0</v>
      </c>
      <c r="Z1468" s="14">
        <f t="shared" si="471"/>
        <v>0</v>
      </c>
      <c r="AA1468" s="14">
        <f t="shared" si="472"/>
        <v>0</v>
      </c>
      <c r="AB1468" s="14">
        <f t="shared" si="476"/>
        <v>0</v>
      </c>
      <c r="AC1468" s="15">
        <f t="shared" si="475"/>
        <v>1093.4000000000001</v>
      </c>
      <c r="AD1468" s="48">
        <f>(ROUND(AC1468-AC1463,1)/AC1463)</f>
        <v>-5.119750086775425E-2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287.43000000000006</v>
      </c>
      <c r="T1469" s="14">
        <f>(O1469/100)*(K1469*$K$9)+(N1469/100)*(M1469*$M$9)</f>
        <v>673.34999999999991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69"/>
        <v>374.53000000000009</v>
      </c>
      <c r="Y1469" s="14">
        <f t="shared" si="470"/>
        <v>874.34999999999991</v>
      </c>
      <c r="Z1469" s="14">
        <f t="shared" si="471"/>
        <v>0</v>
      </c>
      <c r="AA1469" s="14">
        <f t="shared" si="472"/>
        <v>0</v>
      </c>
      <c r="AB1469" s="14">
        <f t="shared" si="476"/>
        <v>0</v>
      </c>
      <c r="AC1469" s="15">
        <f t="shared" si="475"/>
        <v>1248.9000000000001</v>
      </c>
      <c r="AD1469" s="48">
        <f>(ROUND(AC1469-AC1463,1)/AC1463)</f>
        <v>8.3738285317598055E-2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287.43000000000006</v>
      </c>
      <c r="T1470" s="14">
        <f>(O1470/100)*(K1470*$J$10)</f>
        <v>0</v>
      </c>
      <c r="U1470" s="14">
        <f>(P1470/100)*(K1470*$K$10)+(P1470/100)*(L1470*$L$10)+(N1470/100)*(M1470*$M$10)</f>
        <v>673.34999999999991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69"/>
        <v>374.53000000000009</v>
      </c>
      <c r="Y1470" s="14">
        <f t="shared" si="470"/>
        <v>0</v>
      </c>
      <c r="Z1470" s="14">
        <f t="shared" si="471"/>
        <v>874.34999999999991</v>
      </c>
      <c r="AA1470" s="14">
        <f t="shared" si="472"/>
        <v>0</v>
      </c>
      <c r="AB1470" s="14">
        <f t="shared" si="476"/>
        <v>0</v>
      </c>
      <c r="AC1470" s="15">
        <f t="shared" si="475"/>
        <v>1248.9000000000001</v>
      </c>
      <c r="AD1470" s="48">
        <f>(ROUND(AC1470-AC1463,1)/AC1463)</f>
        <v>8.3738285317598055E-2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287.43000000000006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673.34999999999991</v>
      </c>
      <c r="W1471" s="14">
        <f>(R1471/100)*(K1471*$K$11)+(R1471/100)*(L1471*$L$11)</f>
        <v>0</v>
      </c>
      <c r="X1471" s="14">
        <f t="shared" si="469"/>
        <v>374.53000000000009</v>
      </c>
      <c r="Y1471" s="14">
        <f t="shared" si="470"/>
        <v>0</v>
      </c>
      <c r="Z1471" s="14">
        <f t="shared" si="471"/>
        <v>0</v>
      </c>
      <c r="AA1471" s="14">
        <f t="shared" si="472"/>
        <v>874.34999999999991</v>
      </c>
      <c r="AB1471" s="14">
        <f t="shared" si="476"/>
        <v>0</v>
      </c>
      <c r="AC1471" s="15">
        <f t="shared" si="475"/>
        <v>1248.9000000000001</v>
      </c>
      <c r="AD1471" s="48">
        <f>(ROUND(AC1471-AC1463,1)/AC1463)</f>
        <v>8.3738285317598055E-2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287.43000000000006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673.34999999999991</v>
      </c>
      <c r="X1472" s="14">
        <f t="shared" si="469"/>
        <v>374.53000000000009</v>
      </c>
      <c r="Y1472" s="14">
        <f t="shared" si="470"/>
        <v>0</v>
      </c>
      <c r="Z1472" s="14">
        <f t="shared" si="471"/>
        <v>0</v>
      </c>
      <c r="AA1472" s="14">
        <f t="shared" si="472"/>
        <v>0</v>
      </c>
      <c r="AB1472" s="14">
        <f t="shared" si="476"/>
        <v>874.34999999999991</v>
      </c>
      <c r="AC1472" s="15">
        <f t="shared" si="475"/>
        <v>1248.9000000000001</v>
      </c>
      <c r="AD1472" s="48">
        <f>(ROUND(AC1472-AC1463,1)/AC1463)</f>
        <v>8.3738285317598055E-2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187.6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1238.1599999999999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69"/>
        <v>1425.7599999999998</v>
      </c>
      <c r="Y1473" s="14">
        <f t="shared" si="470"/>
        <v>0</v>
      </c>
      <c r="Z1473" s="14">
        <f t="shared" si="471"/>
        <v>0</v>
      </c>
      <c r="AA1473" s="14">
        <f t="shared" si="472"/>
        <v>0</v>
      </c>
      <c r="AB1473" s="14">
        <f t="shared" si="476"/>
        <v>0</v>
      </c>
      <c r="AC1473" s="15">
        <f t="shared" si="475"/>
        <v>1425.8</v>
      </c>
      <c r="AD1473" s="48">
        <f>(ROUND(AC1473-AC1463,1)/AC1463)</f>
        <v>0.23724401249566118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237.99999999999997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1071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69"/>
        <v>1309</v>
      </c>
      <c r="Y1474" s="14">
        <f t="shared" si="470"/>
        <v>0</v>
      </c>
      <c r="Z1474" s="14">
        <f t="shared" si="471"/>
        <v>0</v>
      </c>
      <c r="AA1474" s="14">
        <f t="shared" si="472"/>
        <v>0</v>
      </c>
      <c r="AB1474" s="14">
        <f t="shared" si="476"/>
        <v>0</v>
      </c>
      <c r="AC1474" s="15">
        <f t="shared" si="475"/>
        <v>1309</v>
      </c>
      <c r="AD1474" s="48">
        <f>(ROUND(AC1474-AC1463,1)/AC1463)</f>
        <v>0.13589031586254771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237.99999999999997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1071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69"/>
        <v>1309</v>
      </c>
      <c r="Y1475" s="14">
        <f t="shared" si="470"/>
        <v>0</v>
      </c>
      <c r="Z1475" s="14">
        <f t="shared" si="471"/>
        <v>0</v>
      </c>
      <c r="AA1475" s="14">
        <f t="shared" si="472"/>
        <v>0</v>
      </c>
      <c r="AB1475" s="14">
        <f t="shared" si="476"/>
        <v>0</v>
      </c>
      <c r="AC1475" s="15">
        <f t="shared" si="475"/>
        <v>1309</v>
      </c>
      <c r="AD1475" s="48">
        <f>(ROUND(AC1475-AC1463,1)/AC1463)</f>
        <v>0.13589031586254771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947.64800000000002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69"/>
        <v>1162.048</v>
      </c>
      <c r="Y1476" s="14">
        <f t="shared" si="470"/>
        <v>0</v>
      </c>
      <c r="Z1476" s="14">
        <f t="shared" si="471"/>
        <v>0</v>
      </c>
      <c r="AA1476" s="14">
        <f t="shared" si="472"/>
        <v>0</v>
      </c>
      <c r="AB1476" s="14">
        <f t="shared" si="476"/>
        <v>0</v>
      </c>
      <c r="AC1476" s="15">
        <f t="shared" si="475"/>
        <v>1162</v>
      </c>
      <c r="AD1476" s="48">
        <f>(ROUND(AC1476-AC1463,1)/AC1463)</f>
        <v>8.3304408191600121E-3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1117.0240000000001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69"/>
        <v>1331.4240000000002</v>
      </c>
      <c r="Y1477" s="14">
        <f t="shared" si="470"/>
        <v>0</v>
      </c>
      <c r="Z1477" s="14">
        <f t="shared" si="471"/>
        <v>0</v>
      </c>
      <c r="AA1477" s="14">
        <f t="shared" si="472"/>
        <v>0</v>
      </c>
      <c r="AB1477" s="14">
        <f t="shared" si="476"/>
        <v>0</v>
      </c>
      <c r="AC1477" s="15">
        <f t="shared" si="475"/>
        <v>1331.4</v>
      </c>
      <c r="AD1477" s="48">
        <f>(ROUND(AC1477-AC1463,1)/AC1463)</f>
        <v>0.15532801110725442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600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1000</v>
      </c>
      <c r="Y1478" s="52">
        <f t="shared" ref="Y1478:Y1492" si="478">O1478+T1478</f>
        <v>0</v>
      </c>
      <c r="Z1478" s="52">
        <f t="shared" ref="Z1478:Z1492" si="479">P1478+U1478</f>
        <v>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851.2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1171.2</v>
      </c>
      <c r="Y1479" s="14">
        <f t="shared" si="478"/>
        <v>0</v>
      </c>
      <c r="Z1479" s="14">
        <f t="shared" si="479"/>
        <v>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1171.2</v>
      </c>
      <c r="AD1479" s="48">
        <f>(ROUND(AC1479-AC1478,1)/AC1478)</f>
        <v>0.17119999999999999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960</v>
      </c>
      <c r="Y1480" s="14">
        <f t="shared" si="478"/>
        <v>0</v>
      </c>
      <c r="Z1480" s="14">
        <f t="shared" si="479"/>
        <v>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960</v>
      </c>
      <c r="AD1480" s="48">
        <f>(ROUND(AC1480-AC1478,1)/AC1478)</f>
        <v>-0.04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960</v>
      </c>
      <c r="Y1481" s="14">
        <f t="shared" si="478"/>
        <v>0</v>
      </c>
      <c r="Z1481" s="14">
        <f t="shared" si="479"/>
        <v>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960</v>
      </c>
      <c r="AD1481" s="48">
        <f>(ROUND(AC1481-AC1478,1)/AC1478)</f>
        <v>-0.04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960</v>
      </c>
      <c r="Y1482" s="14">
        <f t="shared" si="478"/>
        <v>0</v>
      </c>
      <c r="Z1482" s="14">
        <f t="shared" si="479"/>
        <v>0</v>
      </c>
      <c r="AA1482" s="14">
        <f t="shared" si="480"/>
        <v>0</v>
      </c>
      <c r="AB1482" s="14">
        <f t="shared" si="482"/>
        <v>0</v>
      </c>
      <c r="AC1482" s="15">
        <f t="shared" si="481"/>
        <v>960</v>
      </c>
      <c r="AD1482" s="48">
        <f>(ROUND(AC1482-AC1478,1)/AC1478)</f>
        <v>-0.04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960</v>
      </c>
      <c r="Y1483" s="14">
        <f t="shared" si="478"/>
        <v>0</v>
      </c>
      <c r="Z1483" s="14">
        <f t="shared" si="479"/>
        <v>0</v>
      </c>
      <c r="AA1483" s="14">
        <f t="shared" si="480"/>
        <v>0</v>
      </c>
      <c r="AB1483" s="14">
        <f t="shared" si="482"/>
        <v>0</v>
      </c>
      <c r="AC1483" s="15">
        <f t="shared" si="481"/>
        <v>960</v>
      </c>
      <c r="AD1483" s="48">
        <f>(ROUND(AC1483-AC1478,1)/AC1478)</f>
        <v>-0.04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195</v>
      </c>
      <c r="T1484" s="14">
        <f>(O1484/100)*(K1484*$K$9)</f>
        <v>486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325</v>
      </c>
      <c r="Y1484" s="14">
        <f t="shared" si="478"/>
        <v>786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1111</v>
      </c>
      <c r="AD1484" s="48">
        <f>(ROUND(AC1484-AC1478,1)/AC1478)</f>
        <v>0.111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195</v>
      </c>
      <c r="T1485" s="14">
        <f>(O1485/100)*(K1485*$J$10)</f>
        <v>0</v>
      </c>
      <c r="U1485" s="14">
        <f>(P1485/100)*(K1485*$K$10)+(P1485/100)*(L1485*$L$10)</f>
        <v>486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325</v>
      </c>
      <c r="Y1485" s="14">
        <f t="shared" si="478"/>
        <v>0</v>
      </c>
      <c r="Z1485" s="14">
        <f t="shared" si="479"/>
        <v>786</v>
      </c>
      <c r="AA1485" s="14">
        <f t="shared" si="480"/>
        <v>0</v>
      </c>
      <c r="AB1485" s="14">
        <f t="shared" si="482"/>
        <v>0</v>
      </c>
      <c r="AC1485" s="15">
        <f t="shared" si="481"/>
        <v>1111</v>
      </c>
      <c r="AD1485" s="48">
        <f>(ROUND(AC1485-AC1478,1)/AC1478)</f>
        <v>0.111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195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486</v>
      </c>
      <c r="W1486" s="14">
        <f>(R1486/100)*(K1486*$K$11)+(R1486/100)*(L1486*$L$11)</f>
        <v>0</v>
      </c>
      <c r="X1486" s="14">
        <f t="shared" si="477"/>
        <v>325</v>
      </c>
      <c r="Y1486" s="14">
        <f t="shared" si="478"/>
        <v>0</v>
      </c>
      <c r="Z1486" s="14">
        <f t="shared" si="479"/>
        <v>0</v>
      </c>
      <c r="AA1486" s="14">
        <f t="shared" si="480"/>
        <v>786</v>
      </c>
      <c r="AB1486" s="14">
        <f t="shared" si="482"/>
        <v>0</v>
      </c>
      <c r="AC1486" s="15">
        <f t="shared" si="481"/>
        <v>1111</v>
      </c>
      <c r="AD1486" s="48">
        <f>(ROUND(AC1486-AC1478,1)/AC1478)</f>
        <v>0.111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195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486</v>
      </c>
      <c r="X1487" s="14">
        <f t="shared" si="477"/>
        <v>325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786</v>
      </c>
      <c r="AC1487" s="15">
        <f t="shared" si="481"/>
        <v>1111</v>
      </c>
      <c r="AD1487" s="48">
        <f>(ROUND(AC1487-AC1478,1)/AC1478)</f>
        <v>0.111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280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882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1162</v>
      </c>
      <c r="Y1488" s="14">
        <f t="shared" si="478"/>
        <v>0</v>
      </c>
      <c r="Z1488" s="14">
        <f t="shared" si="479"/>
        <v>0</v>
      </c>
      <c r="AA1488" s="14">
        <f t="shared" si="480"/>
        <v>0</v>
      </c>
      <c r="AB1488" s="14">
        <f t="shared" si="482"/>
        <v>0</v>
      </c>
      <c r="AC1488" s="15">
        <f t="shared" si="481"/>
        <v>1162</v>
      </c>
      <c r="AD1488" s="48">
        <f>(ROUND(AC1488-AC1478,1)/AC1478)</f>
        <v>0.16200000000000001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280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882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1162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1162</v>
      </c>
      <c r="AD1489" s="48">
        <f>(ROUND(AC1489-AC1478,1)/AC1478)</f>
        <v>0.16200000000000001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280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882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1162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1162</v>
      </c>
      <c r="AD1490" s="48">
        <f>(ROUND(AC1490-AC1478,1)/AC1478)</f>
        <v>0.16200000000000001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649.6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969.6</v>
      </c>
      <c r="Y1491" s="14">
        <f t="shared" si="478"/>
        <v>0</v>
      </c>
      <c r="Z1491" s="14">
        <f t="shared" si="479"/>
        <v>0</v>
      </c>
      <c r="AA1491" s="14">
        <f t="shared" si="480"/>
        <v>0</v>
      </c>
      <c r="AB1491" s="14">
        <f t="shared" si="482"/>
        <v>0</v>
      </c>
      <c r="AC1491" s="15">
        <f t="shared" si="481"/>
        <v>969.6</v>
      </c>
      <c r="AD1491" s="48">
        <f>(ROUND(AC1491-AC1478,1)/AC1478)</f>
        <v>-3.04E-2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921.6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1241.5999999999999</v>
      </c>
      <c r="Y1492" s="14">
        <f t="shared" si="478"/>
        <v>0</v>
      </c>
      <c r="Z1492" s="14">
        <f t="shared" si="479"/>
        <v>0</v>
      </c>
      <c r="AA1492" s="14">
        <f t="shared" si="480"/>
        <v>0</v>
      </c>
      <c r="AB1492" s="14">
        <f t="shared" si="482"/>
        <v>0</v>
      </c>
      <c r="AC1492" s="15">
        <f t="shared" si="481"/>
        <v>1241.5999999999999</v>
      </c>
      <c r="AD1492" s="48">
        <f>(ROUND(AC1492-AC1478,1)/AC1478)</f>
        <v>0.24159999999999998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596.4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880.4</v>
      </c>
      <c r="Y1493" s="52">
        <f t="shared" ref="Y1493:Y1507" si="484">O1493+T1493</f>
        <v>0</v>
      </c>
      <c r="Z1493" s="52">
        <f t="shared" ref="Z1493:Z1507" si="485">P1493+U1493</f>
        <v>200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1080.4000000000001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858.81600000000014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1086.0160000000001</v>
      </c>
      <c r="Y1494" s="14">
        <f t="shared" si="484"/>
        <v>0</v>
      </c>
      <c r="Z1494" s="14">
        <f t="shared" si="485"/>
        <v>160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1246</v>
      </c>
      <c r="AD1494" s="48">
        <f>(ROUND(AC1494-AC1493,1)/AC1493)</f>
        <v>0.15327656423546832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556.64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840.64</v>
      </c>
      <c r="Y1495" s="14">
        <f t="shared" si="484"/>
        <v>0</v>
      </c>
      <c r="Z1495" s="14">
        <f t="shared" si="485"/>
        <v>200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1040.5999999999999</v>
      </c>
      <c r="AD1495" s="48">
        <f>(ROUND(AC1495-AC1493,1)/AC1493)</f>
        <v>-3.6838208071084774E-2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556.64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840.64</v>
      </c>
      <c r="Y1496" s="14">
        <f t="shared" si="484"/>
        <v>0</v>
      </c>
      <c r="Z1496" s="14">
        <f t="shared" si="485"/>
        <v>200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1040.5999999999999</v>
      </c>
      <c r="AD1496" s="48">
        <f>(ROUND(AC1496-AC1493,1)/AC1493)</f>
        <v>-3.6838208071084774E-2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556.64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840.64</v>
      </c>
      <c r="Y1497" s="14">
        <f t="shared" si="484"/>
        <v>0</v>
      </c>
      <c r="Z1497" s="14">
        <f t="shared" si="485"/>
        <v>200</v>
      </c>
      <c r="AA1497" s="14">
        <f t="shared" si="486"/>
        <v>0</v>
      </c>
      <c r="AB1497" s="14">
        <f t="shared" si="488"/>
        <v>0</v>
      </c>
      <c r="AC1497" s="15">
        <f t="shared" si="487"/>
        <v>1040.5999999999999</v>
      </c>
      <c r="AD1497" s="48">
        <f>(ROUND(AC1497-AC1493,1)/AC1493)</f>
        <v>-3.6838208071084774E-2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556.64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840.64</v>
      </c>
      <c r="Y1498" s="14">
        <f t="shared" si="484"/>
        <v>0</v>
      </c>
      <c r="Z1498" s="14">
        <f t="shared" si="485"/>
        <v>200</v>
      </c>
      <c r="AA1498" s="14">
        <f t="shared" si="486"/>
        <v>0</v>
      </c>
      <c r="AB1498" s="14">
        <f t="shared" si="488"/>
        <v>0</v>
      </c>
      <c r="AC1498" s="15">
        <f t="shared" si="487"/>
        <v>1040.5999999999999</v>
      </c>
      <c r="AD1498" s="48">
        <f>(ROUND(AC1498-AC1493,1)/AC1493)</f>
        <v>-3.6838208071084774E-2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193.82999999999998</v>
      </c>
      <c r="T1499" s="14">
        <f>(O1499/100)*(K1499*$K$9)</f>
        <v>558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286.13</v>
      </c>
      <c r="Y1499" s="14">
        <f t="shared" si="484"/>
        <v>858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1144.0999999999999</v>
      </c>
      <c r="AD1499" s="48">
        <f>(ROUND(AC1499-AC1493,1)/AC1493)</f>
        <v>5.895964457608293E-2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193.82999999999998</v>
      </c>
      <c r="T1500" s="14">
        <f>(O1500/100)*(K1500*$J$10)</f>
        <v>0</v>
      </c>
      <c r="U1500" s="14">
        <f>(P1500/100)*(K1500*$K$10)+(P1500/100)*(L1500*$L$10)</f>
        <v>558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286.13</v>
      </c>
      <c r="Y1500" s="14">
        <f t="shared" si="484"/>
        <v>0</v>
      </c>
      <c r="Z1500" s="14">
        <f t="shared" si="485"/>
        <v>858</v>
      </c>
      <c r="AA1500" s="14">
        <f t="shared" si="486"/>
        <v>0</v>
      </c>
      <c r="AB1500" s="14">
        <f t="shared" si="488"/>
        <v>0</v>
      </c>
      <c r="AC1500" s="15">
        <f t="shared" si="487"/>
        <v>1144.0999999999999</v>
      </c>
      <c r="AD1500" s="48">
        <f>(ROUND(AC1500-AC1493,1)/AC1493)</f>
        <v>5.895964457608293E-2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193.82999999999998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558</v>
      </c>
      <c r="W1501" s="14">
        <f>(R1501/100)*(K1501*$K$11)+(R1501/100)*(L1501*$L$11)</f>
        <v>0</v>
      </c>
      <c r="X1501" s="14">
        <f t="shared" si="483"/>
        <v>286.13</v>
      </c>
      <c r="Y1501" s="14">
        <f t="shared" si="484"/>
        <v>0</v>
      </c>
      <c r="Z1501" s="14">
        <f t="shared" si="485"/>
        <v>0</v>
      </c>
      <c r="AA1501" s="14">
        <f t="shared" si="486"/>
        <v>858</v>
      </c>
      <c r="AB1501" s="14">
        <f t="shared" si="488"/>
        <v>0</v>
      </c>
      <c r="AC1501" s="15">
        <f t="shared" si="487"/>
        <v>1144.0999999999999</v>
      </c>
      <c r="AD1501" s="48">
        <f>(ROUND(AC1501-AC1493,1)/AC1493)</f>
        <v>5.895964457608293E-2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193.82999999999998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558</v>
      </c>
      <c r="X1502" s="14">
        <f t="shared" si="483"/>
        <v>286.13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858</v>
      </c>
      <c r="AC1502" s="15">
        <f t="shared" si="487"/>
        <v>1144.0999999999999</v>
      </c>
      <c r="AD1502" s="48">
        <f>(ROUND(AC1502-AC1493,1)/AC1493)</f>
        <v>5.895964457608293E-2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198.79999999999998</v>
      </c>
      <c r="O1503" s="14">
        <f>E1503*$E$13</f>
        <v>0</v>
      </c>
      <c r="P1503" s="14">
        <f>F1503*$F$13</f>
        <v>140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596.4</v>
      </c>
      <c r="T1503" s="14">
        <f>(O1503/100)*(K1503*$K$13)+(O1503/100)*(M1503*$M$13)</f>
        <v>0</v>
      </c>
      <c r="U1503" s="14">
        <f>(P1503/100)*(K1503*$K$13)+(P1503/100)*(L1503*$L$13)+(P1503/100)*(M1503*$M$13)</f>
        <v>125.99999999999999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795.19999999999993</v>
      </c>
      <c r="Y1503" s="14">
        <f t="shared" si="484"/>
        <v>0</v>
      </c>
      <c r="Z1503" s="14">
        <f t="shared" si="485"/>
        <v>266</v>
      </c>
      <c r="AA1503" s="14">
        <f t="shared" si="486"/>
        <v>0</v>
      </c>
      <c r="AB1503" s="14">
        <f t="shared" si="488"/>
        <v>0</v>
      </c>
      <c r="AC1503" s="15">
        <f t="shared" si="487"/>
        <v>1061.2</v>
      </c>
      <c r="AD1503" s="48">
        <f>(ROUND(AC1503-AC1493,1)/AC1493)</f>
        <v>-1.7771195853387631E-2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251.99999999999997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944.99999999999989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1196.9999999999998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1197</v>
      </c>
      <c r="AD1504" s="48">
        <f>(ROUND(AC1504-AC1493,1)/AC1493)</f>
        <v>0.1079229914846353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251.99999999999997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944.99999999999989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1196.9999999999998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1197</v>
      </c>
      <c r="AD1505" s="48">
        <f>(ROUND(AC1505-AC1493,1)/AC1493)</f>
        <v>0.1079229914846353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686.14400000000012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913.34400000000016</v>
      </c>
      <c r="Y1506" s="14">
        <f t="shared" si="484"/>
        <v>0</v>
      </c>
      <c r="Z1506" s="14">
        <f t="shared" si="485"/>
        <v>160</v>
      </c>
      <c r="AA1506" s="14">
        <f t="shared" si="486"/>
        <v>0</v>
      </c>
      <c r="AB1506" s="14">
        <f t="shared" si="488"/>
        <v>0</v>
      </c>
      <c r="AC1506" s="15">
        <f t="shared" si="487"/>
        <v>1073.3</v>
      </c>
      <c r="AD1506" s="48">
        <f>(ROUND(AC1506-AC1493,1)/AC1493)</f>
        <v>-6.5716401332839682E-3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883.80800000000011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1111.008</v>
      </c>
      <c r="Y1507" s="14">
        <f t="shared" si="484"/>
        <v>0</v>
      </c>
      <c r="Z1507" s="14">
        <f t="shared" si="485"/>
        <v>160</v>
      </c>
      <c r="AA1507" s="14">
        <f t="shared" si="486"/>
        <v>0</v>
      </c>
      <c r="AB1507" s="14">
        <f t="shared" si="488"/>
        <v>0</v>
      </c>
      <c r="AC1507" s="15">
        <f t="shared" si="487"/>
        <v>1271</v>
      </c>
      <c r="AD1507" s="48">
        <f>(ROUND(AC1507-AC1493,1)/AC1493)</f>
        <v>0.1764161421695668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725.75999999999988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489">N1508+S1508</f>
        <v>1061.7599999999998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0</v>
      </c>
      <c r="AC1508" s="53">
        <f>ROUND(X1508+Y1508+Z1508+AA1508+AB1508,1)</f>
        <v>1061.8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959.6160000000001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9"/>
        <v>1228.4160000000002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0</v>
      </c>
      <c r="AC1509" s="15">
        <f>ROUND(X1509+Y1509+Z1509+AA1509+AB1509,1)</f>
        <v>1228.4000000000001</v>
      </c>
      <c r="AD1509" s="48">
        <f>(ROUND(AC1509-AC1508,1)/AC1508)</f>
        <v>0.15690337163307591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677.37599999999998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9"/>
        <v>1013.376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0</v>
      </c>
      <c r="AC1510" s="15">
        <f t="shared" ref="AC1510:AC1522" si="493">ROUND(X1510+Y1510+Z1510+AA1510+AB1510,1)</f>
        <v>1013.4</v>
      </c>
      <c r="AD1510" s="48">
        <f>(ROUND(AC1510-AC1508,1)/AC1508)</f>
        <v>-4.5582972311169714E-2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677.37599999999998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9"/>
        <v>1013.376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2" si="494">R1511+W1511</f>
        <v>0</v>
      </c>
      <c r="AC1511" s="15">
        <f t="shared" si="493"/>
        <v>1013.4</v>
      </c>
      <c r="AD1511" s="48">
        <f>(ROUND(AC1511-AC1508,1)/AC1508)</f>
        <v>-4.5582972311169714E-2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677.37599999999998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9"/>
        <v>1013.376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0</v>
      </c>
      <c r="AC1512" s="15">
        <f t="shared" si="493"/>
        <v>1013.4</v>
      </c>
      <c r="AD1512" s="48">
        <f>(ROUND(AC1512-AC1508,1)/AC1508)</f>
        <v>-4.5582972311169714E-2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677.37599999999998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9"/>
        <v>1013.376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0</v>
      </c>
      <c r="AC1513" s="15">
        <f t="shared" si="493"/>
        <v>1013.4</v>
      </c>
      <c r="AD1513" s="48">
        <f>(ROUND(AC1513-AC1508,1)/AC1508)</f>
        <v>-4.5582972311169714E-2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235.87200000000001</v>
      </c>
      <c r="T1514" s="14">
        <f>(O1514/100)*(K1514*$K$9)</f>
        <v>582.12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345.072</v>
      </c>
      <c r="Y1514" s="14">
        <f t="shared" si="490"/>
        <v>834.12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1179.2</v>
      </c>
      <c r="AD1514" s="48">
        <f>(ROUND(AC1514-AC1508,1)/AC1508)</f>
        <v>0.1105669617630439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235.87200000000001</v>
      </c>
      <c r="T1515" s="14">
        <f>(O1515/100)*(K1515*$J$10)</f>
        <v>0</v>
      </c>
      <c r="U1515" s="14">
        <f>(P1515/100)*(K1515*$K$10)+(P1515/100)*(L1515*$L$10)</f>
        <v>582.12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345.072</v>
      </c>
      <c r="Y1515" s="14">
        <f t="shared" si="490"/>
        <v>0</v>
      </c>
      <c r="Z1515" s="14">
        <f t="shared" si="491"/>
        <v>834.12</v>
      </c>
      <c r="AA1515" s="14">
        <f t="shared" si="492"/>
        <v>0</v>
      </c>
      <c r="AB1515" s="14">
        <f t="shared" si="494"/>
        <v>0</v>
      </c>
      <c r="AC1515" s="15">
        <f t="shared" si="493"/>
        <v>1179.2</v>
      </c>
      <c r="AD1515" s="48">
        <f>(ROUND(AC1515-AC1508,1)/AC1508)</f>
        <v>0.1105669617630439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235.87200000000001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582.12</v>
      </c>
      <c r="W1516" s="14">
        <f>(R1516/100)*(K1516*$K$11)+(R1516/100)*(L1516*$L$11)</f>
        <v>0</v>
      </c>
      <c r="X1516" s="14">
        <f t="shared" si="489"/>
        <v>345.072</v>
      </c>
      <c r="Y1516" s="14">
        <f t="shared" si="490"/>
        <v>0</v>
      </c>
      <c r="Z1516" s="14">
        <f t="shared" si="491"/>
        <v>0</v>
      </c>
      <c r="AA1516" s="14">
        <f t="shared" si="492"/>
        <v>834.12</v>
      </c>
      <c r="AB1516" s="14">
        <f t="shared" si="494"/>
        <v>0</v>
      </c>
      <c r="AC1516" s="15">
        <f t="shared" si="493"/>
        <v>1179.2</v>
      </c>
      <c r="AD1516" s="48">
        <f>(ROUND(AC1516-AC1508,1)/AC1508)</f>
        <v>0.1105669617630439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235.87200000000001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582.12</v>
      </c>
      <c r="X1517" s="14">
        <f t="shared" si="489"/>
        <v>345.072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834.12</v>
      </c>
      <c r="AC1517" s="15">
        <f t="shared" si="493"/>
        <v>1179.2</v>
      </c>
      <c r="AD1517" s="48">
        <f>(ROUND(AC1517-AC1508,1)/AC1508)</f>
        <v>0.1105669617630439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235.2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973.72799999999995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9"/>
        <v>1208.9279999999999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0</v>
      </c>
      <c r="AC1518" s="15">
        <f t="shared" si="493"/>
        <v>1208.9000000000001</v>
      </c>
      <c r="AD1518" s="48">
        <f>(ROUND(AC1518-AC1508,1)/AC1508)</f>
        <v>0.13853833113580713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235.2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973.72799999999995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1208.9279999999999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1208.9000000000001</v>
      </c>
      <c r="AD1519" s="48">
        <f>(ROUND(AC1519-AC1508,1)/AC1508)</f>
        <v>0.13853833113580713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235.2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973.72799999999995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1208.9279999999999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1208.9000000000001</v>
      </c>
      <c r="AD1520" s="48">
        <f>(ROUND(AC1520-AC1508,1)/AC1508)</f>
        <v>0.13853833113580713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735.16800000000012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9"/>
        <v>1003.9680000000001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0</v>
      </c>
      <c r="AC1521" s="15">
        <f t="shared" si="493"/>
        <v>1004</v>
      </c>
      <c r="AD1521" s="48">
        <f>(ROUND(AC1521-AC1508,1)/AC1508)</f>
        <v>-5.4435863627801846E-2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994.56000000000006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9"/>
        <v>1263.3600000000001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0</v>
      </c>
      <c r="AC1522" s="15">
        <f t="shared" si="493"/>
        <v>1263.4000000000001</v>
      </c>
      <c r="AD1522" s="48">
        <f>(ROUND(AC1522-AC1508,1)/AC1508)</f>
        <v>0.18986626483330193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1007.9999999999999</v>
      </c>
      <c r="X1523" s="52">
        <f t="shared" ref="X1523:X1537" si="495">N1523+S1523</f>
        <v>0</v>
      </c>
      <c r="Y1523" s="52">
        <f t="shared" ref="Y1523:Y1537" si="496">O1523+T1523</f>
        <v>0</v>
      </c>
      <c r="Z1523" s="52">
        <f t="shared" ref="Z1523:Z1537" si="497">P1523+U1523</f>
        <v>0</v>
      </c>
      <c r="AA1523" s="52">
        <f t="shared" ref="AA1523:AA1537" si="498">Q1523+V1523</f>
        <v>0</v>
      </c>
      <c r="AB1523" s="52">
        <f>R1523+W1523</f>
        <v>1288</v>
      </c>
      <c r="AC1523" s="53">
        <f>ROUND(X1523+Y1523+Z1523+AA1523+AB1523,1)</f>
        <v>1288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1182.72</v>
      </c>
      <c r="X1524" s="14">
        <f t="shared" si="495"/>
        <v>0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1406.72</v>
      </c>
      <c r="AC1524" s="15">
        <f>ROUND(X1524+Y1524+Z1524+AA1524+AB1524,1)</f>
        <v>1406.7</v>
      </c>
      <c r="AD1524" s="48">
        <f>(ROUND(AC1524-AC1523,1)/AC1523)</f>
        <v>9.2158385093167705E-2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940.8</v>
      </c>
      <c r="X1525" s="14">
        <f t="shared" si="495"/>
        <v>0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1220.8</v>
      </c>
      <c r="AC1525" s="15">
        <f t="shared" ref="AC1525:AC1538" si="499">ROUND(X1525+Y1525+Z1525+AA1525+AB1525,1)</f>
        <v>1220.8</v>
      </c>
      <c r="AD1525" s="48">
        <f>(ROUND(AC1525-AC1523,1)/AC1523)</f>
        <v>-5.2173913043478265E-2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940.8</v>
      </c>
      <c r="X1526" s="14">
        <f t="shared" si="495"/>
        <v>0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8" si="500">R1526+W1526</f>
        <v>1220.8</v>
      </c>
      <c r="AC1526" s="15">
        <f t="shared" si="499"/>
        <v>1220.8</v>
      </c>
      <c r="AD1526" s="48">
        <f>(ROUND(AC1526-AC1523,1)/AC1523)</f>
        <v>-5.2173913043478265E-2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940.8</v>
      </c>
      <c r="X1527" s="14">
        <f t="shared" si="495"/>
        <v>0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1220.8</v>
      </c>
      <c r="AC1527" s="15">
        <f t="shared" si="499"/>
        <v>1220.8</v>
      </c>
      <c r="AD1527" s="48">
        <f>(ROUND(AC1527-AC1523,1)/AC1523)</f>
        <v>-5.2173913043478265E-2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940.8</v>
      </c>
      <c r="X1528" s="14">
        <f t="shared" si="495"/>
        <v>0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1220.8</v>
      </c>
      <c r="AC1528" s="15">
        <f t="shared" si="499"/>
        <v>1220.8</v>
      </c>
      <c r="AD1528" s="48">
        <f>(ROUND(AC1528-AC1523,1)/AC1523)</f>
        <v>-5.2173913043478265E-2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947.7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0</v>
      </c>
      <c r="Y1529" s="14">
        <f t="shared" si="496"/>
        <v>1217.7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1217.7</v>
      </c>
      <c r="AD1529" s="48">
        <f>(ROUND(AC1529-AC1523,1)/AC1523)</f>
        <v>-5.4580745341614903E-2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947.7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0</v>
      </c>
      <c r="Y1530" s="14">
        <f t="shared" si="496"/>
        <v>0</v>
      </c>
      <c r="Z1530" s="14">
        <f t="shared" si="497"/>
        <v>1217.7</v>
      </c>
      <c r="AA1530" s="14">
        <f t="shared" si="498"/>
        <v>0</v>
      </c>
      <c r="AB1530" s="14">
        <f t="shared" si="500"/>
        <v>0</v>
      </c>
      <c r="AC1530" s="15">
        <f t="shared" si="499"/>
        <v>1217.7</v>
      </c>
      <c r="AD1530" s="48">
        <f>(ROUND(AC1530-AC1523,1)/AC1523)</f>
        <v>-5.4580745341614903E-2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947.7</v>
      </c>
      <c r="W1531" s="14">
        <f>(R1531/100)*(K1531*$K$11)+(R1531/100)*(L1531*$L$11)</f>
        <v>0</v>
      </c>
      <c r="X1531" s="14">
        <f t="shared" si="495"/>
        <v>0</v>
      </c>
      <c r="Y1531" s="14">
        <f t="shared" si="496"/>
        <v>0</v>
      </c>
      <c r="Z1531" s="14">
        <f t="shared" si="497"/>
        <v>0</v>
      </c>
      <c r="AA1531" s="14">
        <f t="shared" si="498"/>
        <v>1217.7</v>
      </c>
      <c r="AB1531" s="14">
        <f t="shared" si="500"/>
        <v>0</v>
      </c>
      <c r="AC1531" s="15">
        <f t="shared" si="499"/>
        <v>1217.7</v>
      </c>
      <c r="AD1531" s="48">
        <f>(ROUND(AC1531-AC1523,1)/AC1523)</f>
        <v>-5.4580745341614903E-2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947.7</v>
      </c>
      <c r="X1532" s="14">
        <f t="shared" si="495"/>
        <v>0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1217.7</v>
      </c>
      <c r="AC1532" s="15">
        <f t="shared" si="499"/>
        <v>1217.7</v>
      </c>
      <c r="AD1532" s="48">
        <f>(ROUND(AC1532-AC1523,1)/AC1523)</f>
        <v>-5.4580745341614903E-2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196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999.6</v>
      </c>
      <c r="X1533" s="14">
        <f t="shared" si="495"/>
        <v>0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1195.5999999999999</v>
      </c>
      <c r="AC1533" s="15">
        <f t="shared" si="499"/>
        <v>1195.5999999999999</v>
      </c>
      <c r="AD1533" s="48">
        <f>(ROUND(AC1533-AC1523,1)/AC1523)</f>
        <v>-7.1739130434782611E-2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251.99999999999997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884.51999999999987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1136.5199999999998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1136.5</v>
      </c>
      <c r="AD1534" s="48">
        <f>(ROUND(AC1534-AC1523,1)/AC1523)</f>
        <v>-0.11762422360248448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251.99999999999997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884.51999999999987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1136.5199999999998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1136.5</v>
      </c>
      <c r="AD1535" s="48">
        <f>(ROUND(AC1535-AC1523,1)/AC1523)</f>
        <v>-0.11762422360248448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1182.72</v>
      </c>
      <c r="X1536" s="14">
        <f t="shared" si="495"/>
        <v>0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1406.72</v>
      </c>
      <c r="AC1536" s="15">
        <f t="shared" si="499"/>
        <v>1406.7</v>
      </c>
      <c r="AD1536" s="48">
        <f>(ROUND(AC1536-AC1523,1)/AC1523)</f>
        <v>9.2158385093167705E-2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1182.72</v>
      </c>
      <c r="X1537" s="14">
        <f t="shared" si="495"/>
        <v>0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1406.72</v>
      </c>
      <c r="AC1537" s="15">
        <f t="shared" si="499"/>
        <v>1406.7</v>
      </c>
      <c r="AD1537" s="48">
        <f>(ROUND(AC1537-AC1523,1)/AC1523)</f>
        <v>9.2158385093167705E-2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638.4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01">N1538+S1538</f>
        <v>1018.4</v>
      </c>
      <c r="Y1538" s="52">
        <f t="shared" ref="Y1538:Y1582" si="502">O1538+T1538</f>
        <v>0</v>
      </c>
      <c r="Z1538" s="52">
        <f t="shared" ref="Z1538:Z1582" si="503">P1538+U1538</f>
        <v>0</v>
      </c>
      <c r="AA1538" s="52">
        <f t="shared" ref="AA1538:AA1582" si="504">Q1538+V1538</f>
        <v>0</v>
      </c>
      <c r="AB1538" s="52">
        <f t="shared" si="500"/>
        <v>0</v>
      </c>
      <c r="AC1538" s="53">
        <f t="shared" si="499"/>
        <v>1018.4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883.12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01"/>
        <v>1187.1199999999999</v>
      </c>
      <c r="Y1539" s="14">
        <f t="shared" si="502"/>
        <v>0</v>
      </c>
      <c r="Z1539" s="14">
        <f t="shared" si="503"/>
        <v>0</v>
      </c>
      <c r="AA1539" s="14">
        <f t="shared" si="504"/>
        <v>0</v>
      </c>
      <c r="AB1539" s="14">
        <f>R1539+W1539</f>
        <v>0</v>
      </c>
      <c r="AC1539" s="15">
        <f>ROUND(X1539+Y1539+Z1539+AA1539+AB1539,1)</f>
        <v>1187.0999999999999</v>
      </c>
      <c r="AD1539" s="48">
        <f>(ROUND(AC1539-AC1538,1)/AC1538)</f>
        <v>0.16565200314218381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595.83999999999992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01"/>
        <v>975.83999999999992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 t="shared" ref="AC1540:AC1552" si="505">ROUND(X1540+Y1540+Z1540+AA1540+AB1540,1)</f>
        <v>975.8</v>
      </c>
      <c r="AD1540" s="48">
        <f>(ROUND(AC1540-AC1538,1)/AC1538)</f>
        <v>-4.1830322073841325E-2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595.83999999999992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01"/>
        <v>975.83999999999992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 t="shared" ref="AB1541:AB1552" si="506">R1541+W1541</f>
        <v>0</v>
      </c>
      <c r="AC1541" s="15">
        <f t="shared" si="505"/>
        <v>975.8</v>
      </c>
      <c r="AD1541" s="48">
        <f>(ROUND(AC1541-AC1538,1)/AC1538)</f>
        <v>-4.1830322073841325E-2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595.83999999999992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01"/>
        <v>975.83999999999992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si="506"/>
        <v>0</v>
      </c>
      <c r="AC1542" s="15">
        <f t="shared" si="505"/>
        <v>975.8</v>
      </c>
      <c r="AD1542" s="48">
        <f>(ROUND(AC1542-AC1538,1)/AC1538)</f>
        <v>-4.1830322073841325E-2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595.83999999999992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01"/>
        <v>975.83999999999992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975.8</v>
      </c>
      <c r="AD1543" s="48">
        <f>(ROUND(AC1543-AC1538,1)/AC1538)</f>
        <v>-4.1830322073841325E-2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207.48000000000002</v>
      </c>
      <c r="T1544" s="14">
        <f>(O1544/100)*(K1544*$K$9)</f>
        <v>513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01"/>
        <v>330.98</v>
      </c>
      <c r="Y1544" s="14">
        <f t="shared" si="502"/>
        <v>798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1129</v>
      </c>
      <c r="AD1544" s="48">
        <f>(ROUND(AC1544-AC1538,1)/AC1538)</f>
        <v>0.10860172820109976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207.48000000000002</v>
      </c>
      <c r="T1545" s="14">
        <f>(O1545/100)*(K1545*$J$10)</f>
        <v>0</v>
      </c>
      <c r="U1545" s="14">
        <f>(P1545/100)*(K1545*$K$10)+(P1545/100)*(L1545*$L$10)</f>
        <v>513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01"/>
        <v>330.98</v>
      </c>
      <c r="Y1545" s="14">
        <f t="shared" si="502"/>
        <v>0</v>
      </c>
      <c r="Z1545" s="14">
        <f t="shared" si="503"/>
        <v>798</v>
      </c>
      <c r="AA1545" s="14">
        <f t="shared" si="504"/>
        <v>0</v>
      </c>
      <c r="AB1545" s="14">
        <f t="shared" si="506"/>
        <v>0</v>
      </c>
      <c r="AC1545" s="15">
        <f t="shared" si="505"/>
        <v>1129</v>
      </c>
      <c r="AD1545" s="48">
        <f>(ROUND(AC1545-AC1538,1)/AC1538)</f>
        <v>0.10860172820109976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207.48000000000002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513</v>
      </c>
      <c r="W1546" s="14">
        <f>(R1546/100)*(K1546*$K$11)+(R1546/100)*(L1546*$L$11)</f>
        <v>0</v>
      </c>
      <c r="X1546" s="14">
        <f t="shared" si="501"/>
        <v>330.98</v>
      </c>
      <c r="Y1546" s="14">
        <f t="shared" si="502"/>
        <v>0</v>
      </c>
      <c r="Z1546" s="14">
        <f t="shared" si="503"/>
        <v>0</v>
      </c>
      <c r="AA1546" s="14">
        <f t="shared" si="504"/>
        <v>798</v>
      </c>
      <c r="AB1546" s="14">
        <f t="shared" si="506"/>
        <v>0</v>
      </c>
      <c r="AC1546" s="15">
        <f t="shared" si="505"/>
        <v>1129</v>
      </c>
      <c r="AD1546" s="48">
        <f>(ROUND(AC1546-AC1538,1)/AC1538)</f>
        <v>0.10860172820109976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207.48000000000002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513</v>
      </c>
      <c r="X1547" s="14">
        <f t="shared" si="501"/>
        <v>330.98</v>
      </c>
      <c r="Y1547" s="14">
        <f t="shared" si="502"/>
        <v>0</v>
      </c>
      <c r="Z1547" s="14">
        <f t="shared" si="503"/>
        <v>0</v>
      </c>
      <c r="AA1547" s="14">
        <f t="shared" si="504"/>
        <v>0</v>
      </c>
      <c r="AB1547" s="14">
        <f t="shared" si="506"/>
        <v>798</v>
      </c>
      <c r="AC1547" s="15">
        <f t="shared" si="505"/>
        <v>1129</v>
      </c>
      <c r="AD1547" s="48">
        <f>(ROUND(AC1547-AC1538,1)/AC1538)</f>
        <v>0.10860172820109976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266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909.72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01"/>
        <v>1175.72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0</v>
      </c>
      <c r="AC1548" s="15">
        <f t="shared" si="505"/>
        <v>1175.7</v>
      </c>
      <c r="AD1548" s="48">
        <f>(ROUND(AC1548-AC1538,1)/AC1538)</f>
        <v>0.15445797329143757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266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909.72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01"/>
        <v>1175.72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1175.7</v>
      </c>
      <c r="AD1549" s="48">
        <f>(ROUND(AC1549-AC1538,1)/AC1538)</f>
        <v>0.15445797329143757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266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909.72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01"/>
        <v>1175.72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1175.7</v>
      </c>
      <c r="AD1550" s="48">
        <f>(ROUND(AC1550-AC1538,1)/AC1538)</f>
        <v>0.15445797329143757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662.72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01"/>
        <v>966.72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966.7</v>
      </c>
      <c r="AD1551" s="48">
        <f>(ROUND(AC1551-AC1538,1)/AC1538)</f>
        <v>-5.0765907305577382E-2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957.6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01"/>
        <v>1261.5999999999999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1261.5999999999999</v>
      </c>
      <c r="AD1552" s="48">
        <f>(ROUND(AC1552-AC1538,1)/AC1538)</f>
        <v>0.23880597014925373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579.59999999999991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01"/>
        <v>855.59999999999991</v>
      </c>
      <c r="Y1553" s="52">
        <f t="shared" si="502"/>
        <v>0</v>
      </c>
      <c r="Z1553" s="52">
        <f t="shared" si="503"/>
        <v>0</v>
      </c>
      <c r="AA1553" s="52">
        <f t="shared" si="504"/>
        <v>0</v>
      </c>
      <c r="AB1553" s="52">
        <f>R1553+W1553</f>
        <v>200</v>
      </c>
      <c r="AC1553" s="53">
        <f>ROUND(X1553+Y1553+Z1553+AA1553+AB1553,1)</f>
        <v>1055.5999999999999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850.08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01"/>
        <v>1070.8800000000001</v>
      </c>
      <c r="Y1554" s="14">
        <f t="shared" si="502"/>
        <v>0</v>
      </c>
      <c r="Z1554" s="14">
        <f t="shared" si="503"/>
        <v>0</v>
      </c>
      <c r="AA1554" s="14">
        <f t="shared" si="504"/>
        <v>0</v>
      </c>
      <c r="AB1554" s="14">
        <f>R1554+W1554</f>
        <v>160</v>
      </c>
      <c r="AC1554" s="15">
        <f>ROUND(X1554+Y1554+Z1554+AA1554+AB1554,1)</f>
        <v>1230.9000000000001</v>
      </c>
      <c r="AD1554" s="48">
        <f>(ROUND(AC1554-AC1553,1)/AC1553)</f>
        <v>0.16606669192876092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540.95999999999992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01"/>
        <v>816.95999999999992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200</v>
      </c>
      <c r="AC1555" s="15">
        <f t="shared" ref="AC1555:AC1567" si="507">ROUND(X1555+Y1555+Z1555+AA1555+AB1555,1)</f>
        <v>1017</v>
      </c>
      <c r="AD1555" s="48">
        <f>(ROUND(AC1555-AC1553,1)/AC1553)</f>
        <v>-3.6566881394467607E-2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540.95999999999992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01"/>
        <v>816.95999999999992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 t="shared" ref="AB1556:AB1567" si="508">R1556+W1556</f>
        <v>200</v>
      </c>
      <c r="AC1556" s="15">
        <f t="shared" si="507"/>
        <v>1017</v>
      </c>
      <c r="AD1556" s="48">
        <f>(ROUND(AC1556-AC1553,1)/AC1553)</f>
        <v>-3.6566881394467607E-2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540.95999999999992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01"/>
        <v>816.95999999999992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si="508"/>
        <v>200</v>
      </c>
      <c r="AC1557" s="15">
        <f t="shared" si="507"/>
        <v>1017</v>
      </c>
      <c r="AD1557" s="48">
        <f>(ROUND(AC1557-AC1553,1)/AC1553)</f>
        <v>-3.6566881394467607E-2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540.95999999999992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01"/>
        <v>816.95999999999992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200</v>
      </c>
      <c r="AC1558" s="15">
        <f t="shared" si="507"/>
        <v>1017</v>
      </c>
      <c r="AD1558" s="48">
        <f>(ROUND(AC1558-AC1553,1)/AC1553)</f>
        <v>-3.6566881394467607E-2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188.37</v>
      </c>
      <c r="T1559" s="14">
        <f>(O1559/100)*(K1559*$K$9)</f>
        <v>567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01"/>
        <v>278.07</v>
      </c>
      <c r="Y1559" s="14">
        <f t="shared" si="502"/>
        <v>837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1115.0999999999999</v>
      </c>
      <c r="AD1559" s="48">
        <f>(ROUND(AC1559-AC1553,1)/AC1553)</f>
        <v>5.6366047745358097E-2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188.37</v>
      </c>
      <c r="T1560" s="14">
        <f>(O1560/100)*(K1560*$J$10)</f>
        <v>0</v>
      </c>
      <c r="U1560" s="14">
        <f>(P1560/100)*(K1560*$K$10)+(P1560/100)*(L1560*$L$10)</f>
        <v>567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01"/>
        <v>278.07</v>
      </c>
      <c r="Y1560" s="14">
        <f t="shared" si="502"/>
        <v>0</v>
      </c>
      <c r="Z1560" s="14">
        <f t="shared" si="503"/>
        <v>837</v>
      </c>
      <c r="AA1560" s="14">
        <f t="shared" si="504"/>
        <v>0</v>
      </c>
      <c r="AB1560" s="14">
        <f t="shared" si="508"/>
        <v>0</v>
      </c>
      <c r="AC1560" s="15">
        <f t="shared" si="507"/>
        <v>1115.0999999999999</v>
      </c>
      <c r="AD1560" s="48">
        <f>(ROUND(AC1560-AC1553,1)/AC1553)</f>
        <v>5.6366047745358097E-2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188.37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567</v>
      </c>
      <c r="W1561" s="14">
        <f>(R1561/100)*(K1561*$K$11)+(R1561/100)*(L1561*$L$11)</f>
        <v>0</v>
      </c>
      <c r="X1561" s="14">
        <f t="shared" si="501"/>
        <v>278.07</v>
      </c>
      <c r="Y1561" s="14">
        <f t="shared" si="502"/>
        <v>0</v>
      </c>
      <c r="Z1561" s="14">
        <f t="shared" si="503"/>
        <v>0</v>
      </c>
      <c r="AA1561" s="14">
        <f t="shared" si="504"/>
        <v>837</v>
      </c>
      <c r="AB1561" s="14">
        <f t="shared" si="508"/>
        <v>0</v>
      </c>
      <c r="AC1561" s="15">
        <f t="shared" si="507"/>
        <v>1115.0999999999999</v>
      </c>
      <c r="AD1561" s="48">
        <f>(ROUND(AC1561-AC1553,1)/AC1553)</f>
        <v>5.6366047745358097E-2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188.37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567</v>
      </c>
      <c r="X1562" s="14">
        <f t="shared" si="501"/>
        <v>278.07</v>
      </c>
      <c r="Y1562" s="14">
        <f t="shared" si="502"/>
        <v>0</v>
      </c>
      <c r="Z1562" s="14">
        <f t="shared" si="503"/>
        <v>0</v>
      </c>
      <c r="AA1562" s="14">
        <f t="shared" si="504"/>
        <v>0</v>
      </c>
      <c r="AB1562" s="14">
        <f t="shared" si="508"/>
        <v>837</v>
      </c>
      <c r="AC1562" s="15">
        <f t="shared" si="507"/>
        <v>1115.0999999999999</v>
      </c>
      <c r="AD1562" s="48">
        <f>(ROUND(AC1562-AC1553,1)/AC1553)</f>
        <v>5.6366047745358097E-2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193.2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140</v>
      </c>
      <c r="S1563" s="14">
        <f>(N1563/100)*(I1563*$I$14)+(N1563/100)*(J1563*$J$14)+(N1563/100)*(M1563*$M$14)</f>
        <v>579.59999999999991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125.99999999999999</v>
      </c>
      <c r="X1563" s="14">
        <f t="shared" si="501"/>
        <v>772.8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266</v>
      </c>
      <c r="AC1563" s="15">
        <f t="shared" si="507"/>
        <v>1038.8</v>
      </c>
      <c r="AD1563" s="48">
        <f>(ROUND(AC1563-AC1553,1)/AC1553)</f>
        <v>-1.5915119363395229E-2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244.99999999999997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955.49999999999977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01"/>
        <v>1200.4999999999998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1200.5</v>
      </c>
      <c r="AD1564" s="48">
        <f>(ROUND(AC1564-AC1553,1)/AC1553)</f>
        <v>0.13726790450928383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244.99999999999997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955.49999999999977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01"/>
        <v>1200.4999999999998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1200.5</v>
      </c>
      <c r="AD1565" s="48">
        <f>(ROUND(AC1565-AC1553,1)/AC1553)</f>
        <v>0.13726790450928383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678.96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01"/>
        <v>899.76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160</v>
      </c>
      <c r="AC1566" s="15">
        <f t="shared" si="507"/>
        <v>1059.8</v>
      </c>
      <c r="AD1566" s="48">
        <f>(ROUND(AC1566-AC1553,1)/AC1553)</f>
        <v>3.9787798408488072E-3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916.32000000000016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01"/>
        <v>1137.1200000000001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160</v>
      </c>
      <c r="AC1567" s="15">
        <f t="shared" si="507"/>
        <v>1297.0999999999999</v>
      </c>
      <c r="AD1567" s="48">
        <f>(ROUND(AC1567-AC1553,1)/AC1553)</f>
        <v>0.2287798408488064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725.75999999999988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01"/>
        <v>1061.7599999999998</v>
      </c>
      <c r="Y1568" s="52">
        <f t="shared" si="502"/>
        <v>0</v>
      </c>
      <c r="Z1568" s="52">
        <f t="shared" si="503"/>
        <v>200</v>
      </c>
      <c r="AA1568" s="52">
        <f t="shared" si="504"/>
        <v>0</v>
      </c>
      <c r="AB1568" s="52">
        <f>R1568+W1568</f>
        <v>0</v>
      </c>
      <c r="AC1568" s="53">
        <f>ROUND(X1568+Y1568+Z1568+AA1568+AB1568,1)</f>
        <v>1261.8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940.80000000000007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1"/>
        <v>1209.6000000000001</v>
      </c>
      <c r="Y1569" s="14">
        <f t="shared" si="502"/>
        <v>0</v>
      </c>
      <c r="Z1569" s="14">
        <f t="shared" si="503"/>
        <v>160</v>
      </c>
      <c r="AA1569" s="14">
        <f t="shared" si="504"/>
        <v>0</v>
      </c>
      <c r="AB1569" s="14">
        <f>R1569+W1569</f>
        <v>0</v>
      </c>
      <c r="AC1569" s="15">
        <f>ROUND(X1569+Y1569+Z1569+AA1569+AB1569,1)</f>
        <v>1369.6</v>
      </c>
      <c r="AD1569" s="48">
        <f>(ROUND(AC1569-AC1568,1)/AC1568)</f>
        <v>8.543350768743066E-2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677.37599999999998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1"/>
        <v>1013.376</v>
      </c>
      <c r="Y1570" s="14">
        <f t="shared" si="502"/>
        <v>0</v>
      </c>
      <c r="Z1570" s="14">
        <f t="shared" si="503"/>
        <v>200</v>
      </c>
      <c r="AA1570" s="14">
        <f t="shared" si="504"/>
        <v>0</v>
      </c>
      <c r="AB1570" s="14">
        <f>R1570+W1570</f>
        <v>0</v>
      </c>
      <c r="AC1570" s="15">
        <f t="shared" ref="AC1570:AC1582" si="509">ROUND(X1570+Y1570+Z1570+AA1570+AB1570,1)</f>
        <v>1213.4000000000001</v>
      </c>
      <c r="AD1570" s="48">
        <f>(ROUND(AC1570-AC1568,1)/AC1568)</f>
        <v>-3.8357901410683154E-2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677.37599999999998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1"/>
        <v>1013.376</v>
      </c>
      <c r="Y1571" s="14">
        <f t="shared" si="502"/>
        <v>0</v>
      </c>
      <c r="Z1571" s="14">
        <f t="shared" si="503"/>
        <v>200</v>
      </c>
      <c r="AA1571" s="14">
        <f t="shared" si="504"/>
        <v>0</v>
      </c>
      <c r="AB1571" s="14">
        <f t="shared" ref="AB1571:AB1582" si="510">R1571+W1571</f>
        <v>0</v>
      </c>
      <c r="AC1571" s="15">
        <f t="shared" si="509"/>
        <v>1213.4000000000001</v>
      </c>
      <c r="AD1571" s="48">
        <f>(ROUND(AC1571-AC1568,1)/AC1568)</f>
        <v>-3.8357901410683154E-2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677.37599999999998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1"/>
        <v>1013.376</v>
      </c>
      <c r="Y1572" s="14">
        <f t="shared" si="502"/>
        <v>0</v>
      </c>
      <c r="Z1572" s="14">
        <f t="shared" si="503"/>
        <v>200</v>
      </c>
      <c r="AA1572" s="14">
        <f t="shared" si="504"/>
        <v>0</v>
      </c>
      <c r="AB1572" s="14">
        <f t="shared" si="510"/>
        <v>0</v>
      </c>
      <c r="AC1572" s="15">
        <f t="shared" si="509"/>
        <v>1213.4000000000001</v>
      </c>
      <c r="AD1572" s="48">
        <f>(ROUND(AC1572-AC1568,1)/AC1568)</f>
        <v>-3.8357901410683154E-2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677.37599999999998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1"/>
        <v>1013.376</v>
      </c>
      <c r="Y1573" s="14">
        <f t="shared" si="502"/>
        <v>0</v>
      </c>
      <c r="Z1573" s="14">
        <f t="shared" si="503"/>
        <v>200</v>
      </c>
      <c r="AA1573" s="14">
        <f t="shared" si="504"/>
        <v>0</v>
      </c>
      <c r="AB1573" s="14">
        <f t="shared" si="510"/>
        <v>0</v>
      </c>
      <c r="AC1573" s="15">
        <f t="shared" si="509"/>
        <v>1213.4000000000001</v>
      </c>
      <c r="AD1573" s="48">
        <f>(ROUND(AC1573-AC1568,1)/AC1568)</f>
        <v>-3.8357901410683154E-2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235.87200000000001</v>
      </c>
      <c r="T1574" s="14">
        <f>(O1574/100)*(K1574*$K$9)</f>
        <v>729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1"/>
        <v>345.072</v>
      </c>
      <c r="Y1574" s="14">
        <f t="shared" si="502"/>
        <v>999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1344.1</v>
      </c>
      <c r="AD1574" s="48">
        <f>(ROUND(AC1574-AC1568,1)/AC1568)</f>
        <v>6.5224282770645112E-2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235.87200000000001</v>
      </c>
      <c r="T1575" s="14">
        <f>(O1575/100)*(K1575*$J$10)</f>
        <v>0</v>
      </c>
      <c r="U1575" s="14">
        <f>(P1575/100)*(K1575*$K$10)+(P1575/100)*(L1575*$L$10)</f>
        <v>729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1"/>
        <v>345.072</v>
      </c>
      <c r="Y1575" s="14">
        <f t="shared" si="502"/>
        <v>0</v>
      </c>
      <c r="Z1575" s="14">
        <f t="shared" si="503"/>
        <v>999</v>
      </c>
      <c r="AA1575" s="14">
        <f t="shared" si="504"/>
        <v>0</v>
      </c>
      <c r="AB1575" s="14">
        <f t="shared" si="510"/>
        <v>0</v>
      </c>
      <c r="AC1575" s="15">
        <f t="shared" si="509"/>
        <v>1344.1</v>
      </c>
      <c r="AD1575" s="48">
        <f>(ROUND(AC1575-AC1568,1)/AC1568)</f>
        <v>6.5224282770645112E-2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235.87200000000001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729</v>
      </c>
      <c r="W1576" s="14">
        <f>(R1576/100)*(K1576*$K$11)+(R1576/100)*(L1576*$L$11)</f>
        <v>0</v>
      </c>
      <c r="X1576" s="14">
        <f t="shared" si="501"/>
        <v>345.072</v>
      </c>
      <c r="Y1576" s="14">
        <f t="shared" si="502"/>
        <v>0</v>
      </c>
      <c r="Z1576" s="14">
        <f t="shared" si="503"/>
        <v>0</v>
      </c>
      <c r="AA1576" s="14">
        <f t="shared" si="504"/>
        <v>999</v>
      </c>
      <c r="AB1576" s="14">
        <f t="shared" si="510"/>
        <v>0</v>
      </c>
      <c r="AC1576" s="15">
        <f t="shared" si="509"/>
        <v>1344.1</v>
      </c>
      <c r="AD1576" s="48">
        <f>(ROUND(AC1576-AC1568,1)/AC1568)</f>
        <v>6.5224282770645112E-2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235.87200000000001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729</v>
      </c>
      <c r="X1577" s="14">
        <f t="shared" si="501"/>
        <v>345.072</v>
      </c>
      <c r="Y1577" s="14">
        <f t="shared" si="502"/>
        <v>0</v>
      </c>
      <c r="Z1577" s="14">
        <f t="shared" si="503"/>
        <v>0</v>
      </c>
      <c r="AA1577" s="14">
        <f t="shared" si="504"/>
        <v>0</v>
      </c>
      <c r="AB1577" s="14">
        <f t="shared" si="510"/>
        <v>999</v>
      </c>
      <c r="AC1577" s="15">
        <f t="shared" si="509"/>
        <v>1344.1</v>
      </c>
      <c r="AD1577" s="48">
        <f>(ROUND(AC1577-AC1568,1)/AC1568)</f>
        <v>6.5224282770645112E-2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235.2</v>
      </c>
      <c r="O1578" s="14">
        <f>E1578*$E$13</f>
        <v>0</v>
      </c>
      <c r="P1578" s="14">
        <f>F1578*$F$13</f>
        <v>140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754.99199999999996</v>
      </c>
      <c r="T1578" s="14">
        <f>(O1578/100)*(K1578*$K$13)+(O1578/100)*(M1578*$M$13)</f>
        <v>0</v>
      </c>
      <c r="U1578" s="14">
        <f>(P1578/100)*(K1578*$K$13)+(P1578/100)*(L1578*$L$13)+(P1578/100)*(M1578*$M$13)</f>
        <v>147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1"/>
        <v>990.19200000000001</v>
      </c>
      <c r="Y1578" s="14">
        <f t="shared" si="502"/>
        <v>0</v>
      </c>
      <c r="Z1578" s="14">
        <f t="shared" si="503"/>
        <v>287</v>
      </c>
      <c r="AA1578" s="14">
        <f t="shared" si="504"/>
        <v>0</v>
      </c>
      <c r="AB1578" s="14">
        <f t="shared" si="510"/>
        <v>0</v>
      </c>
      <c r="AC1578" s="15">
        <f t="shared" si="509"/>
        <v>1277.2</v>
      </c>
      <c r="AD1578" s="48">
        <f>(ROUND(AC1578-AC1568,1)/AC1568)</f>
        <v>1.2204786812490095E-2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1156.68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1"/>
        <v>1394.68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1394.7</v>
      </c>
      <c r="AD1579" s="48">
        <f>(ROUND(AC1579-AC1568,1)/AC1568)</f>
        <v>0.10532572515454114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1156.68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1"/>
        <v>1394.68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1394.7</v>
      </c>
      <c r="AD1580" s="48">
        <f>(ROUND(AC1580-AC1568,1)/AC1568)</f>
        <v>0.10532572515454114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771.45600000000013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1"/>
        <v>1040.2560000000001</v>
      </c>
      <c r="Y1581" s="14">
        <f t="shared" si="502"/>
        <v>0</v>
      </c>
      <c r="Z1581" s="14">
        <f t="shared" si="503"/>
        <v>160</v>
      </c>
      <c r="AA1581" s="14">
        <f t="shared" si="504"/>
        <v>0</v>
      </c>
      <c r="AB1581" s="14">
        <f t="shared" si="510"/>
        <v>0</v>
      </c>
      <c r="AC1581" s="15">
        <f t="shared" si="509"/>
        <v>1200.3</v>
      </c>
      <c r="AD1581" s="48">
        <f>(ROUND(AC1581-AC1568,1)/AC1568)</f>
        <v>-4.8739895387541608E-2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994.56000000000006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1"/>
        <v>1263.3600000000001</v>
      </c>
      <c r="Y1582" s="14">
        <f t="shared" si="502"/>
        <v>0</v>
      </c>
      <c r="Z1582" s="14">
        <f t="shared" si="503"/>
        <v>160</v>
      </c>
      <c r="AA1582" s="14">
        <f t="shared" si="504"/>
        <v>0</v>
      </c>
      <c r="AB1582" s="14">
        <f t="shared" si="510"/>
        <v>0</v>
      </c>
      <c r="AC1582" s="15">
        <f t="shared" si="509"/>
        <v>1423.4</v>
      </c>
      <c r="AD1582" s="48">
        <f>(ROUND(AC1582-AC1568,1)/AC1568)</f>
        <v>0.12807100966872723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816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11">N1583+S1583</f>
        <v>1156</v>
      </c>
      <c r="Y1583" s="52">
        <f t="shared" ref="Y1583:Y1597" si="512">O1583+T1583</f>
        <v>0</v>
      </c>
      <c r="Z1583" s="52">
        <f t="shared" ref="Z1583:Z1597" si="513">P1583+U1583</f>
        <v>0</v>
      </c>
      <c r="AA1583" s="52">
        <f t="shared" ref="AA1583:AA1597" si="514">Q1583+V1583</f>
        <v>0</v>
      </c>
      <c r="AB1583" s="52">
        <f>R1583+W1583</f>
        <v>0</v>
      </c>
      <c r="AC1583" s="53">
        <f>ROUND(X1583+Y1583+Z1583+AA1583+AB1583,1)</f>
        <v>1156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1047.2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11"/>
        <v>1319.2</v>
      </c>
      <c r="Y1584" s="14">
        <f t="shared" si="512"/>
        <v>0</v>
      </c>
      <c r="Z1584" s="14">
        <f t="shared" si="513"/>
        <v>0</v>
      </c>
      <c r="AA1584" s="14">
        <f t="shared" si="514"/>
        <v>0</v>
      </c>
      <c r="AB1584" s="14">
        <f>R1584+W1584</f>
        <v>0</v>
      </c>
      <c r="AC1584" s="15">
        <f>ROUND(X1584+Y1584+Z1584+AA1584+AB1584,1)</f>
        <v>1319.2</v>
      </c>
      <c r="AD1584" s="48">
        <f>(ROUND(AC1584-AC1583,1)/AC1583)</f>
        <v>0.14117647058823529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761.6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11"/>
        <v>1101.5999999999999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 t="shared" ref="AC1585:AC1597" si="515">ROUND(X1585+Y1585+Z1585+AA1585+AB1585,1)</f>
        <v>1101.5999999999999</v>
      </c>
      <c r="AD1585" s="48">
        <f>(ROUND(AC1585-AC1583,1)/AC1583)</f>
        <v>-4.7058823529411764E-2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761.6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11"/>
        <v>1101.5999999999999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 t="shared" ref="AB1586:AB1597" si="516">R1586+W1586</f>
        <v>0</v>
      </c>
      <c r="AC1586" s="15">
        <f t="shared" si="515"/>
        <v>1101.5999999999999</v>
      </c>
      <c r="AD1586" s="48">
        <f>(ROUND(AC1586-AC1583,1)/AC1583)</f>
        <v>-4.7058823529411764E-2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761.6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11"/>
        <v>1101.5999999999999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si="516"/>
        <v>0</v>
      </c>
      <c r="AC1587" s="15">
        <f t="shared" si="515"/>
        <v>1101.5999999999999</v>
      </c>
      <c r="AD1587" s="48">
        <f>(ROUND(AC1587-AC1583,1)/AC1583)</f>
        <v>-4.7058823529411764E-2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761.6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11"/>
        <v>1101.5999999999999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1101.5999999999999</v>
      </c>
      <c r="AD1588" s="48">
        <f>(ROUND(AC1588-AC1583,1)/AC1583)</f>
        <v>-4.7058823529411764E-2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265.2</v>
      </c>
      <c r="T1589" s="14">
        <f>(O1589/100)*(K1589*$K$9)</f>
        <v>657.9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11"/>
        <v>375.7</v>
      </c>
      <c r="Y1589" s="14">
        <f t="shared" si="512"/>
        <v>912.9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1288.5999999999999</v>
      </c>
      <c r="AD1589" s="48">
        <f>(ROUND(AC1589-AC1583,1)/AC1583)</f>
        <v>0.11470588235294117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265.2</v>
      </c>
      <c r="T1590" s="14">
        <f>(O1590/100)*(K1590*$J$10)</f>
        <v>0</v>
      </c>
      <c r="U1590" s="14">
        <f>(P1590/100)*(K1590*$K$10)+(P1590/100)*(L1590*$L$10)</f>
        <v>657.9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11"/>
        <v>375.7</v>
      </c>
      <c r="Y1590" s="14">
        <f t="shared" si="512"/>
        <v>0</v>
      </c>
      <c r="Z1590" s="14">
        <f t="shared" si="513"/>
        <v>912.9</v>
      </c>
      <c r="AA1590" s="14">
        <f t="shared" si="514"/>
        <v>0</v>
      </c>
      <c r="AB1590" s="14">
        <f t="shared" si="516"/>
        <v>0</v>
      </c>
      <c r="AC1590" s="15">
        <f t="shared" si="515"/>
        <v>1288.5999999999999</v>
      </c>
      <c r="AD1590" s="48">
        <f>(ROUND(AC1590-AC1583,1)/AC1583)</f>
        <v>0.11470588235294117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265.2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657.9</v>
      </c>
      <c r="W1591" s="14">
        <f>(R1591/100)*(K1591*$K$11)+(R1591/100)*(L1591*$L$11)</f>
        <v>0</v>
      </c>
      <c r="X1591" s="14">
        <f t="shared" si="511"/>
        <v>375.7</v>
      </c>
      <c r="Y1591" s="14">
        <f t="shared" si="512"/>
        <v>0</v>
      </c>
      <c r="Z1591" s="14">
        <f t="shared" si="513"/>
        <v>0</v>
      </c>
      <c r="AA1591" s="14">
        <f t="shared" si="514"/>
        <v>912.9</v>
      </c>
      <c r="AB1591" s="14">
        <f t="shared" si="516"/>
        <v>0</v>
      </c>
      <c r="AC1591" s="15">
        <f t="shared" si="515"/>
        <v>1288.5999999999999</v>
      </c>
      <c r="AD1591" s="48">
        <f>(ROUND(AC1591-AC1583,1)/AC1583)</f>
        <v>0.11470588235294117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265.2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657.9</v>
      </c>
      <c r="X1592" s="14">
        <f t="shared" si="511"/>
        <v>375.7</v>
      </c>
      <c r="Y1592" s="14">
        <f t="shared" si="512"/>
        <v>0</v>
      </c>
      <c r="Z1592" s="14">
        <f t="shared" si="513"/>
        <v>0</v>
      </c>
      <c r="AA1592" s="14">
        <f t="shared" si="514"/>
        <v>0</v>
      </c>
      <c r="AB1592" s="14">
        <f t="shared" si="516"/>
        <v>912.9</v>
      </c>
      <c r="AC1592" s="15">
        <f t="shared" si="515"/>
        <v>1288.5999999999999</v>
      </c>
      <c r="AD1592" s="48">
        <f>(ROUND(AC1592-AC1583,1)/AC1583)</f>
        <v>0.11470588235294117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237.99999999999997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1106.6999999999998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11"/>
        <v>1344.6999999999998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0</v>
      </c>
      <c r="AC1593" s="15">
        <f t="shared" si="515"/>
        <v>1344.7</v>
      </c>
      <c r="AD1593" s="48">
        <f>(ROUND(AC1593-AC1583,1)/AC1583)</f>
        <v>0.16323529411764706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237.99999999999997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1106.6999999999998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11"/>
        <v>1344.6999999999998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1344.7</v>
      </c>
      <c r="AD1594" s="48">
        <f>(ROUND(AC1594-AC1583,1)/AC1583)</f>
        <v>0.16323529411764706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237.99999999999997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1106.6999999999998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11"/>
        <v>1344.6999999999998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1344.7</v>
      </c>
      <c r="AD1595" s="48">
        <f>(ROUND(AC1595-AC1583,1)/AC1583)</f>
        <v>0.16323529411764706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756.16000000000008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11"/>
        <v>1028.1600000000001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1028.2</v>
      </c>
      <c r="AD1596" s="48">
        <f>(ROUND(AC1596-AC1583,1)/AC1583)</f>
        <v>-0.11055363321799308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1162.8000000000002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11"/>
        <v>1434.8000000000002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1434.8</v>
      </c>
      <c r="AD1597" s="48">
        <f>(ROUND(AC1597-AC1583,1)/AC1583)</f>
        <v>0.2411764705882353</v>
      </c>
      <c r="AE1597" s="113"/>
      <c r="AF1597" s="60"/>
      <c r="AH1597" s="20"/>
    </row>
    <row r="1598" spans="1:34">
      <c r="A1598" s="107"/>
      <c r="B1598" s="154" t="s">
        <v>343</v>
      </c>
      <c r="C1598" s="151"/>
      <c r="D1598" s="151"/>
      <c r="E1598" s="151"/>
      <c r="F1598" s="151"/>
      <c r="G1598" s="151"/>
      <c r="H1598" s="151"/>
      <c r="I1598" s="151"/>
      <c r="J1598" s="151"/>
      <c r="K1598" s="151"/>
      <c r="L1598" s="151"/>
      <c r="M1598" s="151"/>
      <c r="N1598" s="151"/>
      <c r="O1598" s="151"/>
      <c r="P1598" s="151"/>
      <c r="Q1598" s="151"/>
      <c r="R1598" s="151"/>
      <c r="S1598" s="151"/>
      <c r="T1598" s="151"/>
      <c r="U1598" s="151"/>
      <c r="V1598" s="151"/>
      <c r="W1598" s="151"/>
      <c r="X1598" s="151"/>
      <c r="Y1598" s="151"/>
      <c r="Z1598" s="151"/>
      <c r="AA1598" s="151"/>
      <c r="AB1598" s="151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420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17">N1599+S1599</f>
        <v>620</v>
      </c>
      <c r="Y1599" s="14">
        <f t="shared" ref="Y1599:Y1613" si="518">O1599+T1599</f>
        <v>0</v>
      </c>
      <c r="Z1599" s="14">
        <f t="shared" ref="Z1599:Z1613" si="519">P1599+U1599</f>
        <v>0</v>
      </c>
      <c r="AA1599" s="14">
        <f t="shared" ref="AA1599:AA1613" si="520">Q1599+V1599</f>
        <v>0</v>
      </c>
      <c r="AB1599" s="14">
        <f>R1599+W1599</f>
        <v>0</v>
      </c>
      <c r="AC1599" s="15">
        <f>ROUND(X1599+Y1599+Z1599+AA1599+AB1599,1)</f>
        <v>620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554.40000000000009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714.40000000000009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714.4</v>
      </c>
      <c r="AD1600" s="48">
        <f>(ROUND(AC1600-AC1599,1)/AC1599)</f>
        <v>0.15225806451612905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392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592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592</v>
      </c>
      <c r="AD1601" s="48">
        <f>(ROUND(AC1601-AC1599,1)/AC1599)</f>
        <v>-4.5161290322580643E-2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392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592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592</v>
      </c>
      <c r="AD1602" s="48">
        <f>(ROUND(AC1602-AC1599,1)/AC1599)</f>
        <v>-4.5161290322580643E-2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392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592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592</v>
      </c>
      <c r="AD1603" s="48">
        <f>(ROUND(AC1603-AC1599,1)/AC1599)</f>
        <v>-4.5161290322580643E-2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392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592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592</v>
      </c>
      <c r="AD1604" s="48">
        <f>(ROUND(AC1604-AC1599,1)/AC1599)</f>
        <v>-4.5161290322580643E-2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136.5</v>
      </c>
      <c r="T1605" s="14">
        <f>(O1605/100)*(K1605*$K$9)</f>
        <v>337.5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201.5</v>
      </c>
      <c r="Y1605" s="14">
        <f t="shared" si="518"/>
        <v>487.5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689</v>
      </c>
      <c r="AD1605" s="48">
        <f>(ROUND(AC1605-AC1599,1)/AC1599)</f>
        <v>0.11129032258064517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136.5</v>
      </c>
      <c r="T1606" s="14">
        <f>(O1606/100)*(K1606*$J$10)</f>
        <v>0</v>
      </c>
      <c r="U1606" s="14">
        <f>(P1606/100)*(K1606*$K$10)+(P1606/100)*(L1606*$L$10)</f>
        <v>337.5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201.5</v>
      </c>
      <c r="Y1606" s="14">
        <f t="shared" si="518"/>
        <v>0</v>
      </c>
      <c r="Z1606" s="14">
        <f t="shared" si="519"/>
        <v>487.5</v>
      </c>
      <c r="AA1606" s="14">
        <f t="shared" si="520"/>
        <v>0</v>
      </c>
      <c r="AB1606" s="14">
        <f t="shared" si="522"/>
        <v>0</v>
      </c>
      <c r="AC1606" s="15">
        <f t="shared" si="521"/>
        <v>689</v>
      </c>
      <c r="AD1606" s="48">
        <f>(ROUND(AC1606-AC1599,1)/AC1599)</f>
        <v>0.11129032258064517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136.5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337.5</v>
      </c>
      <c r="W1607" s="14">
        <f>(R1607/100)*(K1607*$K$11)+(R1607/100)*(L1607*$L$11)</f>
        <v>0</v>
      </c>
      <c r="X1607" s="14">
        <f t="shared" si="517"/>
        <v>201.5</v>
      </c>
      <c r="Y1607" s="14">
        <f t="shared" si="518"/>
        <v>0</v>
      </c>
      <c r="Z1607" s="14">
        <f t="shared" si="519"/>
        <v>0</v>
      </c>
      <c r="AA1607" s="14">
        <f t="shared" si="520"/>
        <v>487.5</v>
      </c>
      <c r="AB1607" s="14">
        <f t="shared" si="522"/>
        <v>0</v>
      </c>
      <c r="AC1607" s="15">
        <f t="shared" si="521"/>
        <v>689</v>
      </c>
      <c r="AD1607" s="48">
        <f>(ROUND(AC1607-AC1599,1)/AC1599)</f>
        <v>0.11129032258064517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136.5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337.5</v>
      </c>
      <c r="X1608" s="14">
        <f t="shared" si="517"/>
        <v>201.5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487.5</v>
      </c>
      <c r="AC1608" s="15">
        <f t="shared" si="521"/>
        <v>689</v>
      </c>
      <c r="AD1608" s="48">
        <f>(ROUND(AC1608-AC1599,1)/AC1599)</f>
        <v>0.11129032258064517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140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567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707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707</v>
      </c>
      <c r="AD1609" s="48">
        <f>(ROUND(AC1609-AC1599,1)/AC1599)</f>
        <v>0.14032258064516129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140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567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707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707</v>
      </c>
      <c r="AD1610" s="48">
        <f>(ROUND(AC1610-AC1599,1)/AC1599)</f>
        <v>0.14032258064516129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140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567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707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707</v>
      </c>
      <c r="AD1611" s="48">
        <f>(ROUND(AC1611-AC1599,1)/AC1599)</f>
        <v>0.14032258064516129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564.80000000000007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724.80000000000007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724.8</v>
      </c>
      <c r="AD1612" s="48">
        <f>(ROUND(AC1612-AC1599,1)/AC1599)</f>
        <v>0.16903225806451613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447.20000000000005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607.20000000000005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607.20000000000005</v>
      </c>
      <c r="AD1613" s="48">
        <f>(ROUND(AC1613-AC1599,1)/AC1599)</f>
        <v>-2.0645161290322581E-2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397.8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23">N1614+S1614</f>
        <v>601.79999999999995</v>
      </c>
      <c r="Y1614" s="52">
        <f t="shared" ref="Y1614:Y1658" si="524">O1614+T1614</f>
        <v>0</v>
      </c>
      <c r="Z1614" s="52">
        <f t="shared" ref="Z1614:Z1658" si="525">P1614+U1614</f>
        <v>0</v>
      </c>
      <c r="AA1614" s="52">
        <f t="shared" ref="AA1614:AA1658" si="526">Q1614+V1614</f>
        <v>0</v>
      </c>
      <c r="AB1614" s="52">
        <f t="shared" si="522"/>
        <v>0</v>
      </c>
      <c r="AC1614" s="53">
        <f>ROUND(X1614+Y1614+Z1614+AA1614+AB1614,1)</f>
        <v>601.79999999999995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536.92800000000011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23"/>
        <v>700.12800000000016</v>
      </c>
      <c r="Y1615" s="14">
        <f t="shared" si="524"/>
        <v>0</v>
      </c>
      <c r="Z1615" s="14">
        <f t="shared" si="525"/>
        <v>0</v>
      </c>
      <c r="AA1615" s="14">
        <f t="shared" si="526"/>
        <v>0</v>
      </c>
      <c r="AB1615" s="14">
        <f>R1615+W1615</f>
        <v>0</v>
      </c>
      <c r="AC1615" s="15">
        <f>ROUND(X1615+Y1615+Z1615+AA1615+AB1615,1)</f>
        <v>700.1</v>
      </c>
      <c r="AD1615" s="48">
        <f>(ROUND(AC1615-AC1614,1)/AC1614)</f>
        <v>0.16334330342306416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371.28000000000003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23"/>
        <v>575.28</v>
      </c>
      <c r="Y1616" s="14">
        <f t="shared" si="524"/>
        <v>0</v>
      </c>
      <c r="Z1616" s="14">
        <f t="shared" si="525"/>
        <v>0</v>
      </c>
      <c r="AA1616" s="14">
        <f t="shared" si="526"/>
        <v>0</v>
      </c>
      <c r="AB1616" s="14">
        <f>R1616+W1616</f>
        <v>0</v>
      </c>
      <c r="AC1616" s="15">
        <f t="shared" ref="AC1616:AC1628" si="527">ROUND(X1616+Y1616+Z1616+AA1616+AB1616,1)</f>
        <v>575.29999999999995</v>
      </c>
      <c r="AD1616" s="48">
        <f>(ROUND(AC1616-AC1614,1)/AC1614)</f>
        <v>-4.403456297773347E-2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371.28000000000003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23"/>
        <v>575.28</v>
      </c>
      <c r="Y1617" s="14">
        <f t="shared" si="524"/>
        <v>0</v>
      </c>
      <c r="Z1617" s="14">
        <f t="shared" si="525"/>
        <v>0</v>
      </c>
      <c r="AA1617" s="14">
        <f t="shared" si="526"/>
        <v>0</v>
      </c>
      <c r="AB1617" s="14">
        <f t="shared" ref="AB1617:AB1629" si="528">R1617+W1617</f>
        <v>0</v>
      </c>
      <c r="AC1617" s="15">
        <f t="shared" si="527"/>
        <v>575.29999999999995</v>
      </c>
      <c r="AD1617" s="48">
        <f>(ROUND(AC1617-AC1614,1)/AC1614)</f>
        <v>-4.403456297773347E-2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371.28000000000003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23"/>
        <v>575.28</v>
      </c>
      <c r="Y1618" s="14">
        <f t="shared" si="524"/>
        <v>0</v>
      </c>
      <c r="Z1618" s="14">
        <f t="shared" si="525"/>
        <v>0</v>
      </c>
      <c r="AA1618" s="14">
        <f t="shared" si="526"/>
        <v>0</v>
      </c>
      <c r="AB1618" s="14">
        <f t="shared" si="528"/>
        <v>0</v>
      </c>
      <c r="AC1618" s="15">
        <f t="shared" si="527"/>
        <v>575.29999999999995</v>
      </c>
      <c r="AD1618" s="48">
        <f>(ROUND(AC1618-AC1614,1)/AC1614)</f>
        <v>-4.403456297773347E-2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371.28000000000003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23"/>
        <v>575.28</v>
      </c>
      <c r="Y1619" s="14">
        <f t="shared" si="524"/>
        <v>0</v>
      </c>
      <c r="Z1619" s="14">
        <f t="shared" si="525"/>
        <v>0</v>
      </c>
      <c r="AA1619" s="14">
        <f t="shared" si="526"/>
        <v>0</v>
      </c>
      <c r="AB1619" s="14">
        <f t="shared" si="528"/>
        <v>0</v>
      </c>
      <c r="AC1619" s="15">
        <f t="shared" si="527"/>
        <v>575.29999999999995</v>
      </c>
      <c r="AD1619" s="48">
        <f>(ROUND(AC1619-AC1614,1)/AC1614)</f>
        <v>-4.403456297773347E-2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129.285</v>
      </c>
      <c r="T1620" s="14">
        <f>(O1620/100)*(K1620*$K$9)</f>
        <v>321.3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23"/>
        <v>195.58499999999998</v>
      </c>
      <c r="Y1620" s="14">
        <f t="shared" si="524"/>
        <v>474.3</v>
      </c>
      <c r="Z1620" s="14">
        <f t="shared" si="525"/>
        <v>0</v>
      </c>
      <c r="AA1620" s="14">
        <f t="shared" si="526"/>
        <v>0</v>
      </c>
      <c r="AB1620" s="14">
        <f t="shared" si="528"/>
        <v>0</v>
      </c>
      <c r="AC1620" s="15">
        <f t="shared" si="527"/>
        <v>669.9</v>
      </c>
      <c r="AD1620" s="48">
        <f>(ROUND(AC1620-AC1614,1)/AC1614)</f>
        <v>0.113160518444666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129.285</v>
      </c>
      <c r="T1621" s="14">
        <f>(O1621/100)*(K1621*$J$10)</f>
        <v>0</v>
      </c>
      <c r="U1621" s="14">
        <f>(P1621/100)*(K1621*$K$10)+(P1621/100)*(L1621*$L$10)</f>
        <v>321.3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23"/>
        <v>195.58499999999998</v>
      </c>
      <c r="Y1621" s="14">
        <f t="shared" si="524"/>
        <v>0</v>
      </c>
      <c r="Z1621" s="14">
        <f t="shared" si="525"/>
        <v>474.3</v>
      </c>
      <c r="AA1621" s="14">
        <f t="shared" si="526"/>
        <v>0</v>
      </c>
      <c r="AB1621" s="14">
        <f t="shared" si="528"/>
        <v>0</v>
      </c>
      <c r="AC1621" s="15">
        <f t="shared" si="527"/>
        <v>669.9</v>
      </c>
      <c r="AD1621" s="48">
        <f>(ROUND(AC1621-AC1614,1)/AC1614)</f>
        <v>0.113160518444666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129.285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321.3</v>
      </c>
      <c r="W1622" s="14">
        <f>(R1622/100)*(K1622*$K$11)+(R1622/100)*(L1622*$L$11)</f>
        <v>0</v>
      </c>
      <c r="X1622" s="14">
        <f t="shared" si="523"/>
        <v>195.58499999999998</v>
      </c>
      <c r="Y1622" s="14">
        <f t="shared" si="524"/>
        <v>0</v>
      </c>
      <c r="Z1622" s="14">
        <f t="shared" si="525"/>
        <v>0</v>
      </c>
      <c r="AA1622" s="14">
        <f t="shared" si="526"/>
        <v>474.3</v>
      </c>
      <c r="AB1622" s="14">
        <f t="shared" si="528"/>
        <v>0</v>
      </c>
      <c r="AC1622" s="15">
        <f t="shared" si="527"/>
        <v>669.9</v>
      </c>
      <c r="AD1622" s="48">
        <f>(ROUND(AC1622-AC1614,1)/AC1614)</f>
        <v>0.113160518444666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129.285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321.3</v>
      </c>
      <c r="X1623" s="14">
        <f t="shared" si="523"/>
        <v>195.58499999999998</v>
      </c>
      <c r="Y1623" s="14">
        <f t="shared" si="524"/>
        <v>0</v>
      </c>
      <c r="Z1623" s="14">
        <f t="shared" si="525"/>
        <v>0</v>
      </c>
      <c r="AA1623" s="14">
        <f t="shared" si="526"/>
        <v>0</v>
      </c>
      <c r="AB1623" s="14">
        <f t="shared" si="528"/>
        <v>474.3</v>
      </c>
      <c r="AC1623" s="15">
        <f t="shared" si="527"/>
        <v>669.9</v>
      </c>
      <c r="AD1623" s="48">
        <f>(ROUND(AC1623-AC1614,1)/AC1614)</f>
        <v>0.113160518444666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142.79999999999998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544.06799999999998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23"/>
        <v>686.86799999999994</v>
      </c>
      <c r="Y1624" s="14">
        <f t="shared" si="524"/>
        <v>0</v>
      </c>
      <c r="Z1624" s="14">
        <f t="shared" si="525"/>
        <v>0</v>
      </c>
      <c r="AA1624" s="14">
        <f t="shared" si="526"/>
        <v>0</v>
      </c>
      <c r="AB1624" s="14">
        <f t="shared" si="528"/>
        <v>0</v>
      </c>
      <c r="AC1624" s="15">
        <f t="shared" si="527"/>
        <v>686.9</v>
      </c>
      <c r="AD1624" s="48">
        <f>(ROUND(AC1624-AC1614,1)/AC1614)</f>
        <v>0.14140910601528747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142.79999999999998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544.06799999999998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23"/>
        <v>686.86799999999994</v>
      </c>
      <c r="Y1625" s="14">
        <f t="shared" si="524"/>
        <v>0</v>
      </c>
      <c r="Z1625" s="14">
        <f t="shared" si="525"/>
        <v>0</v>
      </c>
      <c r="AA1625" s="14">
        <f t="shared" si="526"/>
        <v>0</v>
      </c>
      <c r="AB1625" s="14">
        <f t="shared" si="528"/>
        <v>0</v>
      </c>
      <c r="AC1625" s="15">
        <f t="shared" si="527"/>
        <v>686.9</v>
      </c>
      <c r="AD1625" s="48">
        <f>(ROUND(AC1625-AC1614,1)/AC1614)</f>
        <v>0.14140910601528747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142.79999999999998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544.06799999999998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23"/>
        <v>686.86799999999994</v>
      </c>
      <c r="Y1626" s="14">
        <f t="shared" si="524"/>
        <v>0</v>
      </c>
      <c r="Z1626" s="14">
        <f t="shared" si="525"/>
        <v>0</v>
      </c>
      <c r="AA1626" s="14">
        <f t="shared" si="526"/>
        <v>0</v>
      </c>
      <c r="AB1626" s="14">
        <f t="shared" si="528"/>
        <v>0</v>
      </c>
      <c r="AC1626" s="15">
        <f t="shared" si="527"/>
        <v>686.9</v>
      </c>
      <c r="AD1626" s="48">
        <f>(ROUND(AC1626-AC1614,1)/AC1614)</f>
        <v>0.14140910601528747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553.24800000000005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23"/>
        <v>716.44800000000009</v>
      </c>
      <c r="Y1627" s="14">
        <f t="shared" si="524"/>
        <v>0</v>
      </c>
      <c r="Z1627" s="14">
        <f t="shared" si="525"/>
        <v>0</v>
      </c>
      <c r="AA1627" s="14">
        <f t="shared" si="526"/>
        <v>0</v>
      </c>
      <c r="AB1627" s="14">
        <f t="shared" si="528"/>
        <v>0</v>
      </c>
      <c r="AC1627" s="15">
        <f t="shared" si="527"/>
        <v>716.4</v>
      </c>
      <c r="AD1627" s="48">
        <f>(ROUND(AC1627-AC1614,1)/AC1614)</f>
        <v>0.19042871385842472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419.42400000000004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23"/>
        <v>582.62400000000002</v>
      </c>
      <c r="Y1628" s="14">
        <f t="shared" si="524"/>
        <v>0</v>
      </c>
      <c r="Z1628" s="14">
        <f t="shared" si="525"/>
        <v>0</v>
      </c>
      <c r="AA1628" s="14">
        <f t="shared" si="526"/>
        <v>0</v>
      </c>
      <c r="AB1628" s="14">
        <f t="shared" si="528"/>
        <v>0</v>
      </c>
      <c r="AC1628" s="15">
        <f t="shared" si="527"/>
        <v>582.6</v>
      </c>
      <c r="AD1628" s="48">
        <f>(ROUND(AC1628-AC1614,1)/AC1614)</f>
        <v>-3.1904287138584252E-2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451.2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23"/>
        <v>639.20000000000005</v>
      </c>
      <c r="Y1629" s="52">
        <f t="shared" si="524"/>
        <v>0</v>
      </c>
      <c r="Z1629" s="52">
        <f t="shared" si="525"/>
        <v>0</v>
      </c>
      <c r="AA1629" s="52">
        <f t="shared" si="526"/>
        <v>0</v>
      </c>
      <c r="AB1629" s="52">
        <f t="shared" si="528"/>
        <v>0</v>
      </c>
      <c r="AC1629" s="53">
        <f>ROUND(X1629+Y1629+Z1629+AA1629+AB1629,1)</f>
        <v>639.20000000000005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579.04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3"/>
        <v>729.43999999999994</v>
      </c>
      <c r="Y1630" s="14">
        <f t="shared" si="524"/>
        <v>0</v>
      </c>
      <c r="Z1630" s="14">
        <f t="shared" si="525"/>
        <v>0</v>
      </c>
      <c r="AA1630" s="14">
        <f t="shared" si="526"/>
        <v>0</v>
      </c>
      <c r="AB1630" s="14">
        <f>R1630+W1630</f>
        <v>0</v>
      </c>
      <c r="AC1630" s="15">
        <f>ROUND(X1630+Y1630+Z1630+AA1630+AB1630,1)</f>
        <v>729.4</v>
      </c>
      <c r="AD1630" s="48">
        <f>(ROUND(AC1630-AC1629,1)/AC1629)</f>
        <v>0.14111389236545682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421.12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3"/>
        <v>609.12</v>
      </c>
      <c r="Y1631" s="14">
        <f t="shared" si="524"/>
        <v>0</v>
      </c>
      <c r="Z1631" s="14">
        <f t="shared" si="525"/>
        <v>0</v>
      </c>
      <c r="AA1631" s="14">
        <f t="shared" si="526"/>
        <v>0</v>
      </c>
      <c r="AB1631" s="14">
        <f>R1631+W1631</f>
        <v>0</v>
      </c>
      <c r="AC1631" s="15">
        <f t="shared" ref="AC1631:AC1643" si="529">ROUND(X1631+Y1631+Z1631+AA1631+AB1631,1)</f>
        <v>609.1</v>
      </c>
      <c r="AD1631" s="48">
        <f>(ROUND(AC1631-AC1629,1)/AC1629)</f>
        <v>-4.7090112640800999E-2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421.12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3"/>
        <v>609.12</v>
      </c>
      <c r="Y1632" s="14">
        <f t="shared" si="524"/>
        <v>0</v>
      </c>
      <c r="Z1632" s="14">
        <f t="shared" si="525"/>
        <v>0</v>
      </c>
      <c r="AA1632" s="14">
        <f t="shared" si="526"/>
        <v>0</v>
      </c>
      <c r="AB1632" s="14">
        <f t="shared" ref="AB1632:AB1644" si="530">R1632+W1632</f>
        <v>0</v>
      </c>
      <c r="AC1632" s="15">
        <f t="shared" si="529"/>
        <v>609.1</v>
      </c>
      <c r="AD1632" s="48">
        <f>(ROUND(AC1632-AC1629,1)/AC1629)</f>
        <v>-4.7090112640800999E-2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421.12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3"/>
        <v>609.12</v>
      </c>
      <c r="Y1633" s="14">
        <f t="shared" si="524"/>
        <v>0</v>
      </c>
      <c r="Z1633" s="14">
        <f t="shared" si="525"/>
        <v>0</v>
      </c>
      <c r="AA1633" s="14">
        <f t="shared" si="526"/>
        <v>0</v>
      </c>
      <c r="AB1633" s="14">
        <f t="shared" si="530"/>
        <v>0</v>
      </c>
      <c r="AC1633" s="15">
        <f t="shared" si="529"/>
        <v>609.1</v>
      </c>
      <c r="AD1633" s="48">
        <f>(ROUND(AC1633-AC1629,1)/AC1629)</f>
        <v>-4.7090112640800999E-2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421.12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3"/>
        <v>609.12</v>
      </c>
      <c r="Y1634" s="14">
        <f t="shared" si="524"/>
        <v>0</v>
      </c>
      <c r="Z1634" s="14">
        <f t="shared" si="525"/>
        <v>0</v>
      </c>
      <c r="AA1634" s="14">
        <f t="shared" si="526"/>
        <v>0</v>
      </c>
      <c r="AB1634" s="14">
        <f t="shared" si="530"/>
        <v>0</v>
      </c>
      <c r="AC1634" s="15">
        <f t="shared" si="529"/>
        <v>609.1</v>
      </c>
      <c r="AD1634" s="48">
        <f>(ROUND(AC1634-AC1629,1)/AC1629)</f>
        <v>-4.7090112640800999E-2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146.63999999999999</v>
      </c>
      <c r="T1635" s="14">
        <f>(O1635/100)*(K1635*$K$9)</f>
        <v>359.54999999999995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3"/>
        <v>207.73999999999998</v>
      </c>
      <c r="Y1635" s="14">
        <f t="shared" si="524"/>
        <v>500.54999999999995</v>
      </c>
      <c r="Z1635" s="14">
        <f t="shared" si="525"/>
        <v>0</v>
      </c>
      <c r="AA1635" s="14">
        <f t="shared" si="526"/>
        <v>0</v>
      </c>
      <c r="AB1635" s="14">
        <f t="shared" si="530"/>
        <v>0</v>
      </c>
      <c r="AC1635" s="15">
        <f t="shared" si="529"/>
        <v>708.3</v>
      </c>
      <c r="AD1635" s="48">
        <f>(ROUND(AC1635-AC1629,1)/AC1629)</f>
        <v>0.10810387984981225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146.63999999999999</v>
      </c>
      <c r="T1636" s="14">
        <f>(O1636/100)*(K1636*$J$10)</f>
        <v>0</v>
      </c>
      <c r="U1636" s="14">
        <f>(P1636/100)*(K1636*$K$10)+(P1636/100)*(L1636*$L$10)</f>
        <v>359.54999999999995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3"/>
        <v>207.73999999999998</v>
      </c>
      <c r="Y1636" s="14">
        <f t="shared" si="524"/>
        <v>0</v>
      </c>
      <c r="Z1636" s="14">
        <f t="shared" si="525"/>
        <v>500.54999999999995</v>
      </c>
      <c r="AA1636" s="14">
        <f t="shared" si="526"/>
        <v>0</v>
      </c>
      <c r="AB1636" s="14">
        <f t="shared" si="530"/>
        <v>0</v>
      </c>
      <c r="AC1636" s="15">
        <f t="shared" si="529"/>
        <v>708.3</v>
      </c>
      <c r="AD1636" s="48">
        <f>(ROUND(AC1636-AC1629,1)/AC1629)</f>
        <v>0.10810387984981225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146.63999999999999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359.54999999999995</v>
      </c>
      <c r="W1637" s="14">
        <f>(R1637/100)*(K1637*$K$11)+(R1637/100)*(L1637*$L$11)</f>
        <v>0</v>
      </c>
      <c r="X1637" s="14">
        <f t="shared" si="523"/>
        <v>207.73999999999998</v>
      </c>
      <c r="Y1637" s="14">
        <f t="shared" si="524"/>
        <v>0</v>
      </c>
      <c r="Z1637" s="14">
        <f t="shared" si="525"/>
        <v>0</v>
      </c>
      <c r="AA1637" s="14">
        <f t="shared" si="526"/>
        <v>500.54999999999995</v>
      </c>
      <c r="AB1637" s="14">
        <f t="shared" si="530"/>
        <v>0</v>
      </c>
      <c r="AC1637" s="15">
        <f t="shared" si="529"/>
        <v>708.3</v>
      </c>
      <c r="AD1637" s="48">
        <f>(ROUND(AC1637-AC1629,1)/AC1629)</f>
        <v>0.10810387984981225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146.63999999999999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359.54999999999995</v>
      </c>
      <c r="X1638" s="14">
        <f t="shared" si="523"/>
        <v>207.73999999999998</v>
      </c>
      <c r="Y1638" s="14">
        <f t="shared" si="524"/>
        <v>0</v>
      </c>
      <c r="Z1638" s="14">
        <f t="shared" si="525"/>
        <v>0</v>
      </c>
      <c r="AA1638" s="14">
        <f t="shared" si="526"/>
        <v>0</v>
      </c>
      <c r="AB1638" s="14">
        <f t="shared" si="530"/>
        <v>500.54999999999995</v>
      </c>
      <c r="AC1638" s="15">
        <f t="shared" si="529"/>
        <v>708.3</v>
      </c>
      <c r="AD1638" s="48">
        <f>(ROUND(AC1638-AC1629,1)/AC1629)</f>
        <v>0.10810387984981225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131.6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592.19999999999993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3"/>
        <v>723.8</v>
      </c>
      <c r="Y1639" s="14">
        <f t="shared" si="524"/>
        <v>0</v>
      </c>
      <c r="Z1639" s="14">
        <f t="shared" si="525"/>
        <v>0</v>
      </c>
      <c r="AA1639" s="14">
        <f t="shared" si="526"/>
        <v>0</v>
      </c>
      <c r="AB1639" s="14">
        <f t="shared" si="530"/>
        <v>0</v>
      </c>
      <c r="AC1639" s="15">
        <f t="shared" si="529"/>
        <v>723.8</v>
      </c>
      <c r="AD1639" s="48">
        <f>(ROUND(AC1639-AC1629,1)/AC1629)</f>
        <v>0.13235294117647056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131.6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592.19999999999993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3"/>
        <v>723.8</v>
      </c>
      <c r="Y1640" s="14">
        <f t="shared" si="524"/>
        <v>0</v>
      </c>
      <c r="Z1640" s="14">
        <f t="shared" si="525"/>
        <v>0</v>
      </c>
      <c r="AA1640" s="14">
        <f t="shared" si="526"/>
        <v>0</v>
      </c>
      <c r="AB1640" s="14">
        <f t="shared" si="530"/>
        <v>0</v>
      </c>
      <c r="AC1640" s="15">
        <f t="shared" si="529"/>
        <v>723.8</v>
      </c>
      <c r="AD1640" s="48">
        <f>(ROUND(AC1640-AC1629,1)/AC1629)</f>
        <v>0.13235294117647056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131.6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592.19999999999993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3"/>
        <v>723.8</v>
      </c>
      <c r="Y1641" s="14">
        <f t="shared" si="524"/>
        <v>0</v>
      </c>
      <c r="Z1641" s="14">
        <f t="shared" si="525"/>
        <v>0</v>
      </c>
      <c r="AA1641" s="14">
        <f t="shared" si="526"/>
        <v>0</v>
      </c>
      <c r="AB1641" s="14">
        <f t="shared" si="530"/>
        <v>0</v>
      </c>
      <c r="AC1641" s="15">
        <f t="shared" si="529"/>
        <v>723.8</v>
      </c>
      <c r="AD1641" s="48">
        <f>(ROUND(AC1641-AC1629,1)/AC1629)</f>
        <v>0.13235294117647056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591.82400000000007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3"/>
        <v>742.22400000000005</v>
      </c>
      <c r="Y1642" s="14">
        <f t="shared" si="524"/>
        <v>0</v>
      </c>
      <c r="Z1642" s="14">
        <f t="shared" si="525"/>
        <v>0</v>
      </c>
      <c r="AA1642" s="14">
        <f t="shared" si="526"/>
        <v>0</v>
      </c>
      <c r="AB1642" s="14">
        <f t="shared" si="530"/>
        <v>0</v>
      </c>
      <c r="AC1642" s="15">
        <f t="shared" si="529"/>
        <v>742.2</v>
      </c>
      <c r="AD1642" s="48">
        <f>(ROUND(AC1642-AC1629,1)/AC1629)</f>
        <v>0.16113892365456819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462.48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3"/>
        <v>612.88</v>
      </c>
      <c r="Y1643" s="14">
        <f t="shared" si="524"/>
        <v>0</v>
      </c>
      <c r="Z1643" s="14">
        <f t="shared" si="525"/>
        <v>0</v>
      </c>
      <c r="AA1643" s="14">
        <f t="shared" si="526"/>
        <v>0</v>
      </c>
      <c r="AB1643" s="14">
        <f t="shared" si="530"/>
        <v>0</v>
      </c>
      <c r="AC1643" s="15">
        <f t="shared" si="529"/>
        <v>612.9</v>
      </c>
      <c r="AD1643" s="48">
        <f>(ROUND(AC1643-AC1629,1)/AC1629)</f>
        <v>-4.1145181476846059E-2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411.6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3"/>
        <v>607.6</v>
      </c>
      <c r="Y1644" s="52">
        <f t="shared" si="524"/>
        <v>0</v>
      </c>
      <c r="Z1644" s="52">
        <f t="shared" si="525"/>
        <v>0</v>
      </c>
      <c r="AA1644" s="52">
        <f t="shared" si="526"/>
        <v>0</v>
      </c>
      <c r="AB1644" s="52">
        <f t="shared" si="530"/>
        <v>0</v>
      </c>
      <c r="AC1644" s="53">
        <f>ROUND(X1644+Y1644+Z1644+AA1644+AB1644,1)</f>
        <v>607.6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543.31200000000001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3"/>
        <v>700.11200000000008</v>
      </c>
      <c r="Y1645" s="14">
        <f t="shared" si="524"/>
        <v>0</v>
      </c>
      <c r="Z1645" s="14">
        <f t="shared" si="525"/>
        <v>0</v>
      </c>
      <c r="AA1645" s="14">
        <f t="shared" si="526"/>
        <v>0</v>
      </c>
      <c r="AB1645" s="14">
        <f>R1645+W1645</f>
        <v>0</v>
      </c>
      <c r="AC1645" s="15">
        <f>ROUND(X1645+Y1645+Z1645+AA1645+AB1645,1)</f>
        <v>700.1</v>
      </c>
      <c r="AD1645" s="48">
        <f>(ROUND(AC1645-AC1644,1)/AC1644)</f>
        <v>0.152238314680711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384.15999999999997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3"/>
        <v>580.16</v>
      </c>
      <c r="Y1646" s="14">
        <f t="shared" si="524"/>
        <v>0</v>
      </c>
      <c r="Z1646" s="14">
        <f t="shared" si="525"/>
        <v>0</v>
      </c>
      <c r="AA1646" s="14">
        <f t="shared" si="526"/>
        <v>0</v>
      </c>
      <c r="AB1646" s="14">
        <f>R1646+W1646</f>
        <v>0</v>
      </c>
      <c r="AC1646" s="15">
        <f t="shared" ref="AC1646:AC1658" si="531">ROUND(X1646+Y1646+Z1646+AA1646+AB1646,1)</f>
        <v>580.20000000000005</v>
      </c>
      <c r="AD1646" s="48">
        <f>(ROUND(AC1646-AC1644,1)/AC1644)</f>
        <v>-4.509545753785385E-2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384.15999999999997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3"/>
        <v>580.16</v>
      </c>
      <c r="Y1647" s="14">
        <f t="shared" si="524"/>
        <v>0</v>
      </c>
      <c r="Z1647" s="14">
        <f t="shared" si="525"/>
        <v>0</v>
      </c>
      <c r="AA1647" s="14">
        <f t="shared" si="526"/>
        <v>0</v>
      </c>
      <c r="AB1647" s="14">
        <f t="shared" ref="AB1647:AB1659" si="532">R1647+W1647</f>
        <v>0</v>
      </c>
      <c r="AC1647" s="15">
        <f t="shared" si="531"/>
        <v>580.20000000000005</v>
      </c>
      <c r="AD1647" s="48">
        <f>(ROUND(AC1647-AC1644,1)/AC1644)</f>
        <v>-4.509545753785385E-2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384.15999999999997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3"/>
        <v>580.16</v>
      </c>
      <c r="Y1648" s="14">
        <f t="shared" si="524"/>
        <v>0</v>
      </c>
      <c r="Z1648" s="14">
        <f t="shared" si="525"/>
        <v>0</v>
      </c>
      <c r="AA1648" s="14">
        <f t="shared" si="526"/>
        <v>0</v>
      </c>
      <c r="AB1648" s="14">
        <f t="shared" si="532"/>
        <v>0</v>
      </c>
      <c r="AC1648" s="15">
        <f t="shared" si="531"/>
        <v>580.20000000000005</v>
      </c>
      <c r="AD1648" s="48">
        <f>(ROUND(AC1648-AC1644,1)/AC1644)</f>
        <v>-4.509545753785385E-2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384.15999999999997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3"/>
        <v>580.16</v>
      </c>
      <c r="Y1649" s="14">
        <f t="shared" si="524"/>
        <v>0</v>
      </c>
      <c r="Z1649" s="14">
        <f t="shared" si="525"/>
        <v>0</v>
      </c>
      <c r="AA1649" s="14">
        <f t="shared" si="526"/>
        <v>0</v>
      </c>
      <c r="AB1649" s="14">
        <f t="shared" si="532"/>
        <v>0</v>
      </c>
      <c r="AC1649" s="15">
        <f t="shared" si="531"/>
        <v>580.20000000000005</v>
      </c>
      <c r="AD1649" s="48">
        <f>(ROUND(AC1649-AC1644,1)/AC1644)</f>
        <v>-4.509545753785385E-2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133.76999999999998</v>
      </c>
      <c r="T1650" s="14">
        <f>(O1650/100)*(K1650*$K$9)</f>
        <v>330.75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3"/>
        <v>197.46999999999997</v>
      </c>
      <c r="Y1650" s="14">
        <f t="shared" si="524"/>
        <v>477.75</v>
      </c>
      <c r="Z1650" s="14">
        <f t="shared" si="525"/>
        <v>0</v>
      </c>
      <c r="AA1650" s="14">
        <f t="shared" si="526"/>
        <v>0</v>
      </c>
      <c r="AB1650" s="14">
        <f t="shared" si="532"/>
        <v>0</v>
      </c>
      <c r="AC1650" s="15">
        <f t="shared" si="531"/>
        <v>675.2</v>
      </c>
      <c r="AD1650" s="48">
        <f>(ROUND(AC1650-AC1644,1)/AC1644)</f>
        <v>0.11125740618828175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133.76999999999998</v>
      </c>
      <c r="T1651" s="14">
        <f>(O1651/100)*(K1651*$J$10)</f>
        <v>0</v>
      </c>
      <c r="U1651" s="14">
        <f>(P1651/100)*(K1651*$K$10)+(P1651/100)*(L1651*$L$10)</f>
        <v>330.75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3"/>
        <v>197.46999999999997</v>
      </c>
      <c r="Y1651" s="14">
        <f t="shared" si="524"/>
        <v>0</v>
      </c>
      <c r="Z1651" s="14">
        <f t="shared" si="525"/>
        <v>477.75</v>
      </c>
      <c r="AA1651" s="14">
        <f t="shared" si="526"/>
        <v>0</v>
      </c>
      <c r="AB1651" s="14">
        <f t="shared" si="532"/>
        <v>0</v>
      </c>
      <c r="AC1651" s="15">
        <f t="shared" si="531"/>
        <v>675.2</v>
      </c>
      <c r="AD1651" s="48">
        <f>(ROUND(AC1651-AC1644,1)/AC1644)</f>
        <v>0.11125740618828175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133.76999999999998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330.75</v>
      </c>
      <c r="W1652" s="14">
        <f>(R1652/100)*(K1652*$K$11)+(R1652/100)*(L1652*$L$11)</f>
        <v>0</v>
      </c>
      <c r="X1652" s="14">
        <f t="shared" si="523"/>
        <v>197.46999999999997</v>
      </c>
      <c r="Y1652" s="14">
        <f t="shared" si="524"/>
        <v>0</v>
      </c>
      <c r="Z1652" s="14">
        <f t="shared" si="525"/>
        <v>0</v>
      </c>
      <c r="AA1652" s="14">
        <f t="shared" si="526"/>
        <v>477.75</v>
      </c>
      <c r="AB1652" s="14">
        <f t="shared" si="532"/>
        <v>0</v>
      </c>
      <c r="AC1652" s="15">
        <f t="shared" si="531"/>
        <v>675.2</v>
      </c>
      <c r="AD1652" s="48">
        <f>(ROUND(AC1652-AC1644,1)/AC1644)</f>
        <v>0.11125740618828175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133.76999999999998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330.75</v>
      </c>
      <c r="X1653" s="14">
        <f t="shared" si="523"/>
        <v>197.46999999999997</v>
      </c>
      <c r="Y1653" s="14">
        <f t="shared" si="524"/>
        <v>0</v>
      </c>
      <c r="Z1653" s="14">
        <f t="shared" si="525"/>
        <v>0</v>
      </c>
      <c r="AA1653" s="14">
        <f t="shared" si="526"/>
        <v>0</v>
      </c>
      <c r="AB1653" s="14">
        <f t="shared" si="532"/>
        <v>477.75</v>
      </c>
      <c r="AC1653" s="15">
        <f t="shared" si="531"/>
        <v>675.2</v>
      </c>
      <c r="AD1653" s="48">
        <f>(ROUND(AC1653-AC1644,1)/AC1644)</f>
        <v>0.11125740618828175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137.19999999999999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555.66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3"/>
        <v>692.8599999999999</v>
      </c>
      <c r="Y1654" s="14">
        <f t="shared" si="524"/>
        <v>0</v>
      </c>
      <c r="Z1654" s="14">
        <f t="shared" si="525"/>
        <v>0</v>
      </c>
      <c r="AA1654" s="14">
        <f t="shared" si="526"/>
        <v>0</v>
      </c>
      <c r="AB1654" s="14">
        <f t="shared" si="532"/>
        <v>0</v>
      </c>
      <c r="AC1654" s="15">
        <f t="shared" si="531"/>
        <v>692.9</v>
      </c>
      <c r="AD1654" s="48">
        <f>(ROUND(AC1654-AC1644,1)/AC1644)</f>
        <v>0.14038841342988809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137.19999999999999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555.66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3"/>
        <v>692.8599999999999</v>
      </c>
      <c r="Y1655" s="14">
        <f t="shared" si="524"/>
        <v>0</v>
      </c>
      <c r="Z1655" s="14">
        <f t="shared" si="525"/>
        <v>0</v>
      </c>
      <c r="AA1655" s="14">
        <f t="shared" si="526"/>
        <v>0</v>
      </c>
      <c r="AB1655" s="14">
        <f t="shared" si="532"/>
        <v>0</v>
      </c>
      <c r="AC1655" s="15">
        <f t="shared" si="531"/>
        <v>692.9</v>
      </c>
      <c r="AD1655" s="48">
        <f>(ROUND(AC1655-AC1644,1)/AC1644)</f>
        <v>0.14038841342988809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137.19999999999999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555.66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3"/>
        <v>692.8599999999999</v>
      </c>
      <c r="Y1656" s="14">
        <f t="shared" si="524"/>
        <v>0</v>
      </c>
      <c r="Z1656" s="14">
        <f t="shared" si="525"/>
        <v>0</v>
      </c>
      <c r="AA1656" s="14">
        <f t="shared" si="526"/>
        <v>0</v>
      </c>
      <c r="AB1656" s="14">
        <f t="shared" si="532"/>
        <v>0</v>
      </c>
      <c r="AC1656" s="15">
        <f t="shared" si="531"/>
        <v>692.9</v>
      </c>
      <c r="AD1656" s="48">
        <f>(ROUND(AC1656-AC1644,1)/AC1644)</f>
        <v>0.14038841342988809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573.10399999999993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3"/>
        <v>729.904</v>
      </c>
      <c r="Y1657" s="14">
        <f t="shared" si="524"/>
        <v>0</v>
      </c>
      <c r="Z1657" s="14">
        <f t="shared" si="525"/>
        <v>0</v>
      </c>
      <c r="AA1657" s="14">
        <f t="shared" si="526"/>
        <v>0</v>
      </c>
      <c r="AB1657" s="14">
        <f t="shared" si="532"/>
        <v>0</v>
      </c>
      <c r="AC1657" s="15">
        <f t="shared" si="531"/>
        <v>729.9</v>
      </c>
      <c r="AD1657" s="48">
        <f>(ROUND(AC1657-AC1644,1)/AC1644)</f>
        <v>0.20128373930217247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418.65600000000001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3"/>
        <v>575.45600000000002</v>
      </c>
      <c r="Y1658" s="14">
        <f t="shared" si="524"/>
        <v>0</v>
      </c>
      <c r="Z1658" s="14">
        <f t="shared" si="525"/>
        <v>0</v>
      </c>
      <c r="AA1658" s="14">
        <f t="shared" si="526"/>
        <v>0</v>
      </c>
      <c r="AB1658" s="14">
        <f t="shared" si="532"/>
        <v>0</v>
      </c>
      <c r="AC1658" s="15">
        <f t="shared" si="531"/>
        <v>575.5</v>
      </c>
      <c r="AD1658" s="48">
        <f>(ROUND(AC1658-AC1644,1)/AC1644)</f>
        <v>-5.283080974325214E-2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464.4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33">N1659+S1659</f>
        <v>636.4</v>
      </c>
      <c r="Y1659" s="52">
        <f t="shared" ref="Y1659:Y1673" si="534">O1659+T1659</f>
        <v>0</v>
      </c>
      <c r="Z1659" s="52">
        <f t="shared" ref="Z1659:Z1673" si="535">P1659+U1659</f>
        <v>0</v>
      </c>
      <c r="AA1659" s="52">
        <f t="shared" ref="AA1659:AA1673" si="536">Q1659+V1659</f>
        <v>0</v>
      </c>
      <c r="AB1659" s="52">
        <f t="shared" si="532"/>
        <v>0</v>
      </c>
      <c r="AC1659" s="53">
        <f>ROUND(X1659+Y1659+Z1659+AA1659+AB1659,1)</f>
        <v>636.4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587.55199999999991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725.15199999999993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725.2</v>
      </c>
      <c r="AD1660" s="48">
        <f>(ROUND(AC1660-AC1659,1)/AC1659)</f>
        <v>0.13953488372093023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433.44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605.44000000000005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605.4</v>
      </c>
      <c r="AD1661" s="48">
        <f>(ROUND(AC1661-AC1659,1)/AC1659)</f>
        <v>-4.8711502199874294E-2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433.44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605.44000000000005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605.4</v>
      </c>
      <c r="AD1662" s="48">
        <f>(ROUND(AC1662-AC1659,1)/AC1659)</f>
        <v>-4.8711502199874294E-2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433.44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605.44000000000005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605.4</v>
      </c>
      <c r="AD1663" s="48">
        <f>(ROUND(AC1663-AC1659,1)/AC1659)</f>
        <v>-4.8711502199874294E-2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433.44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605.44000000000005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605.4</v>
      </c>
      <c r="AD1664" s="48">
        <f>(ROUND(AC1664-AC1659,1)/AC1659)</f>
        <v>-4.8711502199874294E-2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150.92999999999998</v>
      </c>
      <c r="T1665" s="14">
        <f>(O1665/100)*(K1665*$K$9)</f>
        <v>367.65000000000003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206.82999999999998</v>
      </c>
      <c r="Y1665" s="14">
        <f t="shared" si="534"/>
        <v>496.65000000000003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703.5</v>
      </c>
      <c r="AD1665" s="48">
        <f>(ROUND(AC1665-AC1659,1)/AC1659)</f>
        <v>0.10543683218101822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150.92999999999998</v>
      </c>
      <c r="T1666" s="14">
        <f>(O1666/100)*(K1666*$J$10)</f>
        <v>0</v>
      </c>
      <c r="U1666" s="14">
        <f>(P1666/100)*(K1666*$K$10)+(P1666/100)*(L1666*$L$10)</f>
        <v>367.65000000000003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206.82999999999998</v>
      </c>
      <c r="Y1666" s="14">
        <f t="shared" si="534"/>
        <v>0</v>
      </c>
      <c r="Z1666" s="14">
        <f t="shared" si="535"/>
        <v>496.65000000000003</v>
      </c>
      <c r="AA1666" s="14">
        <f t="shared" si="536"/>
        <v>0</v>
      </c>
      <c r="AB1666" s="14">
        <f t="shared" si="538"/>
        <v>0</v>
      </c>
      <c r="AC1666" s="15">
        <f t="shared" si="537"/>
        <v>703.5</v>
      </c>
      <c r="AD1666" s="48">
        <f>(ROUND(AC1666-AC1659,1)/AC1659)</f>
        <v>0.10543683218101822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150.92999999999998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367.65000000000003</v>
      </c>
      <c r="W1667" s="14">
        <f>(R1667/100)*(K1667*$K$11)+(R1667/100)*(L1667*$L$11)</f>
        <v>0</v>
      </c>
      <c r="X1667" s="14">
        <f t="shared" si="533"/>
        <v>206.82999999999998</v>
      </c>
      <c r="Y1667" s="14">
        <f t="shared" si="534"/>
        <v>0</v>
      </c>
      <c r="Z1667" s="14">
        <f t="shared" si="535"/>
        <v>0</v>
      </c>
      <c r="AA1667" s="14">
        <f t="shared" si="536"/>
        <v>496.65000000000003</v>
      </c>
      <c r="AB1667" s="14">
        <f t="shared" si="538"/>
        <v>0</v>
      </c>
      <c r="AC1667" s="15">
        <f t="shared" si="537"/>
        <v>703.5</v>
      </c>
      <c r="AD1667" s="48">
        <f>(ROUND(AC1667-AC1659,1)/AC1659)</f>
        <v>0.10543683218101822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150.92999999999998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367.65000000000003</v>
      </c>
      <c r="X1668" s="14">
        <f t="shared" si="533"/>
        <v>206.82999999999998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496.65000000000003</v>
      </c>
      <c r="AC1668" s="15">
        <f t="shared" si="537"/>
        <v>703.5</v>
      </c>
      <c r="AD1668" s="48">
        <f>(ROUND(AC1668-AC1659,1)/AC1659)</f>
        <v>0.10543683218101822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120.39999999999999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595.98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716.38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716.4</v>
      </c>
      <c r="AD1669" s="48">
        <f>(ROUND(AC1669-AC1659,1)/AC1659)</f>
        <v>0.12570710245128849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120.39999999999999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595.98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716.38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716.4</v>
      </c>
      <c r="AD1670" s="48">
        <f>(ROUND(AC1670-AC1659,1)/AC1659)</f>
        <v>0.12570710245128849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120.39999999999999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595.98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716.38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716.4</v>
      </c>
      <c r="AD1671" s="48">
        <f>(ROUND(AC1671-AC1659,1)/AC1659)</f>
        <v>0.12570710245128849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603.37599999999998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740.976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741</v>
      </c>
      <c r="AD1672" s="48">
        <f>(ROUND(AC1672-AC1659,1)/AC1659)</f>
        <v>0.1643620364550597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461.64799999999997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599.24799999999993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599.20000000000005</v>
      </c>
      <c r="AD1673" s="48">
        <f>(ROUND(AC1673-AC1659,1)/AC1659)</f>
        <v>-5.8453802639849159E-2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441.6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39">N1674+S1674</f>
        <v>625.6</v>
      </c>
      <c r="Y1674" s="52">
        <f t="shared" ref="Y1674:Y1703" si="540">O1674+T1674</f>
        <v>0</v>
      </c>
      <c r="Z1674" s="52">
        <f t="shared" ref="Z1674:Z1703" si="541">P1674+U1674</f>
        <v>0</v>
      </c>
      <c r="AA1674" s="52">
        <f t="shared" ref="AA1674:AA1703" si="542">Q1674+V1674</f>
        <v>0</v>
      </c>
      <c r="AB1674" s="52">
        <f t="shared" si="538"/>
        <v>0</v>
      </c>
      <c r="AC1674" s="53">
        <f>ROUND(X1674+Y1674+Z1674+AA1674+AB1674,1)</f>
        <v>625.6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566.72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9"/>
        <v>713.92000000000007</v>
      </c>
      <c r="Y1675" s="14">
        <f t="shared" si="540"/>
        <v>0</v>
      </c>
      <c r="Z1675" s="14">
        <f t="shared" si="541"/>
        <v>0</v>
      </c>
      <c r="AA1675" s="14">
        <f t="shared" si="542"/>
        <v>0</v>
      </c>
      <c r="AB1675" s="14">
        <f>R1675+W1675</f>
        <v>0</v>
      </c>
      <c r="AC1675" s="15">
        <f>ROUND(X1675+Y1675+Z1675+AA1675+AB1675,1)</f>
        <v>713.9</v>
      </c>
      <c r="AD1675" s="48">
        <f>(ROUND(AC1675-AC1674,1)/AC1674)</f>
        <v>0.14114450127877237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412.16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9"/>
        <v>596.16000000000008</v>
      </c>
      <c r="Y1676" s="14">
        <f t="shared" si="540"/>
        <v>0</v>
      </c>
      <c r="Z1676" s="14">
        <f t="shared" si="541"/>
        <v>0</v>
      </c>
      <c r="AA1676" s="14">
        <f t="shared" si="542"/>
        <v>0</v>
      </c>
      <c r="AB1676" s="14">
        <f>R1676+W1676</f>
        <v>0</v>
      </c>
      <c r="AC1676" s="15">
        <f t="shared" ref="AC1676:AC1688" si="543">ROUND(X1676+Y1676+Z1676+AA1676+AB1676,1)</f>
        <v>596.20000000000005</v>
      </c>
      <c r="AD1676" s="48">
        <f>(ROUND(AC1676-AC1674,1)/AC1674)</f>
        <v>-4.699488491048593E-2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412.16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9"/>
        <v>596.16000000000008</v>
      </c>
      <c r="Y1677" s="14">
        <f t="shared" si="540"/>
        <v>0</v>
      </c>
      <c r="Z1677" s="14">
        <f t="shared" si="541"/>
        <v>0</v>
      </c>
      <c r="AA1677" s="14">
        <f t="shared" si="542"/>
        <v>0</v>
      </c>
      <c r="AB1677" s="14">
        <f t="shared" ref="AB1677:AB1689" si="544">R1677+W1677</f>
        <v>0</v>
      </c>
      <c r="AC1677" s="15">
        <f t="shared" si="543"/>
        <v>596.20000000000005</v>
      </c>
      <c r="AD1677" s="48">
        <f>(ROUND(AC1677-AC1674,1)/AC1674)</f>
        <v>-4.699488491048593E-2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412.16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9"/>
        <v>596.16000000000008</v>
      </c>
      <c r="Y1678" s="14">
        <f t="shared" si="540"/>
        <v>0</v>
      </c>
      <c r="Z1678" s="14">
        <f t="shared" si="541"/>
        <v>0</v>
      </c>
      <c r="AA1678" s="14">
        <f t="shared" si="542"/>
        <v>0</v>
      </c>
      <c r="AB1678" s="14">
        <f t="shared" si="544"/>
        <v>0</v>
      </c>
      <c r="AC1678" s="15">
        <f t="shared" si="543"/>
        <v>596.20000000000005</v>
      </c>
      <c r="AD1678" s="48">
        <f>(ROUND(AC1678-AC1674,1)/AC1674)</f>
        <v>-4.699488491048593E-2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412.16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9"/>
        <v>596.16000000000008</v>
      </c>
      <c r="Y1679" s="14">
        <f t="shared" si="540"/>
        <v>0</v>
      </c>
      <c r="Z1679" s="14">
        <f t="shared" si="541"/>
        <v>0</v>
      </c>
      <c r="AA1679" s="14">
        <f t="shared" si="542"/>
        <v>0</v>
      </c>
      <c r="AB1679" s="14">
        <f t="shared" si="544"/>
        <v>0</v>
      </c>
      <c r="AC1679" s="15">
        <f t="shared" si="543"/>
        <v>596.20000000000005</v>
      </c>
      <c r="AD1679" s="48">
        <f>(ROUND(AC1679-AC1674,1)/AC1674)</f>
        <v>-4.699488491048593E-2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143.52000000000001</v>
      </c>
      <c r="T1680" s="14">
        <f>(O1680/100)*(K1680*$K$9)</f>
        <v>351.9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9"/>
        <v>203.32000000000002</v>
      </c>
      <c r="Y1680" s="14">
        <f t="shared" si="540"/>
        <v>489.9</v>
      </c>
      <c r="Z1680" s="14">
        <f t="shared" si="541"/>
        <v>0</v>
      </c>
      <c r="AA1680" s="14">
        <f t="shared" si="542"/>
        <v>0</v>
      </c>
      <c r="AB1680" s="14">
        <f t="shared" si="544"/>
        <v>0</v>
      </c>
      <c r="AC1680" s="15">
        <f t="shared" si="543"/>
        <v>693.2</v>
      </c>
      <c r="AD1680" s="48">
        <f>(ROUND(AC1680-AC1674,1)/AC1674)</f>
        <v>0.10805626598465472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143.52000000000001</v>
      </c>
      <c r="T1681" s="14">
        <f>(O1681/100)*(K1681*$J$10)</f>
        <v>0</v>
      </c>
      <c r="U1681" s="14">
        <f>(P1681/100)*(K1681*$K$10)+(P1681/100)*(L1681*$L$10)</f>
        <v>351.9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9"/>
        <v>203.32000000000002</v>
      </c>
      <c r="Y1681" s="14">
        <f t="shared" si="540"/>
        <v>0</v>
      </c>
      <c r="Z1681" s="14">
        <f t="shared" si="541"/>
        <v>489.9</v>
      </c>
      <c r="AA1681" s="14">
        <f t="shared" si="542"/>
        <v>0</v>
      </c>
      <c r="AB1681" s="14">
        <f t="shared" si="544"/>
        <v>0</v>
      </c>
      <c r="AC1681" s="15">
        <f t="shared" si="543"/>
        <v>693.2</v>
      </c>
      <c r="AD1681" s="48">
        <f>(ROUND(AC1681-AC1674,1)/AC1674)</f>
        <v>0.10805626598465472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143.52000000000001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351.9</v>
      </c>
      <c r="W1682" s="14">
        <f>(R1682/100)*(K1682*$K$11)+(R1682/100)*(L1682*$L$11)</f>
        <v>0</v>
      </c>
      <c r="X1682" s="14">
        <f t="shared" si="539"/>
        <v>203.32000000000002</v>
      </c>
      <c r="Y1682" s="14">
        <f t="shared" si="540"/>
        <v>0</v>
      </c>
      <c r="Z1682" s="14">
        <f t="shared" si="541"/>
        <v>0</v>
      </c>
      <c r="AA1682" s="14">
        <f t="shared" si="542"/>
        <v>489.9</v>
      </c>
      <c r="AB1682" s="14">
        <f t="shared" si="544"/>
        <v>0</v>
      </c>
      <c r="AC1682" s="15">
        <f t="shared" si="543"/>
        <v>693.2</v>
      </c>
      <c r="AD1682" s="48">
        <f>(ROUND(AC1682-AC1674,1)/AC1674)</f>
        <v>0.10805626598465472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143.52000000000001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351.9</v>
      </c>
      <c r="X1683" s="14">
        <f t="shared" si="539"/>
        <v>203.32000000000002</v>
      </c>
      <c r="Y1683" s="14">
        <f t="shared" si="540"/>
        <v>0</v>
      </c>
      <c r="Z1683" s="14">
        <f t="shared" si="541"/>
        <v>0</v>
      </c>
      <c r="AA1683" s="14">
        <f t="shared" si="542"/>
        <v>0</v>
      </c>
      <c r="AB1683" s="14">
        <f t="shared" si="544"/>
        <v>489.9</v>
      </c>
      <c r="AC1683" s="15">
        <f t="shared" si="543"/>
        <v>693.2</v>
      </c>
      <c r="AD1683" s="48">
        <f>(ROUND(AC1683-AC1674,1)/AC1674)</f>
        <v>0.10805626598465472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128.79999999999998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579.59999999999991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9"/>
        <v>708.39999999999986</v>
      </c>
      <c r="Y1684" s="14">
        <f t="shared" si="540"/>
        <v>0</v>
      </c>
      <c r="Z1684" s="14">
        <f t="shared" si="541"/>
        <v>0</v>
      </c>
      <c r="AA1684" s="14">
        <f t="shared" si="542"/>
        <v>0</v>
      </c>
      <c r="AB1684" s="14">
        <f t="shared" si="544"/>
        <v>0</v>
      </c>
      <c r="AC1684" s="15">
        <f t="shared" si="543"/>
        <v>708.4</v>
      </c>
      <c r="AD1684" s="48">
        <f>(ROUND(AC1684-AC1674,1)/AC1674)</f>
        <v>0.13235294117647059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128.79999999999998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579.59999999999991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9"/>
        <v>708.39999999999986</v>
      </c>
      <c r="Y1685" s="14">
        <f t="shared" si="540"/>
        <v>0</v>
      </c>
      <c r="Z1685" s="14">
        <f t="shared" si="541"/>
        <v>0</v>
      </c>
      <c r="AA1685" s="14">
        <f t="shared" si="542"/>
        <v>0</v>
      </c>
      <c r="AB1685" s="14">
        <f t="shared" si="544"/>
        <v>0</v>
      </c>
      <c r="AC1685" s="15">
        <f t="shared" si="543"/>
        <v>708.4</v>
      </c>
      <c r="AD1685" s="48">
        <f>(ROUND(AC1685-AC1674,1)/AC1674)</f>
        <v>0.13235294117647059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128.79999999999998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579.59999999999991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9"/>
        <v>708.39999999999986</v>
      </c>
      <c r="Y1686" s="14">
        <f t="shared" si="540"/>
        <v>0</v>
      </c>
      <c r="Z1686" s="14">
        <f t="shared" si="541"/>
        <v>0</v>
      </c>
      <c r="AA1686" s="14">
        <f t="shared" si="542"/>
        <v>0</v>
      </c>
      <c r="AB1686" s="14">
        <f t="shared" si="544"/>
        <v>0</v>
      </c>
      <c r="AC1686" s="15">
        <f t="shared" si="543"/>
        <v>708.4</v>
      </c>
      <c r="AD1686" s="48">
        <f>(ROUND(AC1686-AC1674,1)/AC1674)</f>
        <v>0.13235294117647059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579.23200000000008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9"/>
        <v>726.43200000000013</v>
      </c>
      <c r="Y1687" s="14">
        <f t="shared" si="540"/>
        <v>0</v>
      </c>
      <c r="Z1687" s="14">
        <f t="shared" si="541"/>
        <v>0</v>
      </c>
      <c r="AA1687" s="14">
        <f t="shared" si="542"/>
        <v>0</v>
      </c>
      <c r="AB1687" s="14">
        <f t="shared" si="544"/>
        <v>0</v>
      </c>
      <c r="AC1687" s="15">
        <f t="shared" si="543"/>
        <v>726.4</v>
      </c>
      <c r="AD1687" s="48">
        <f>(ROUND(AC1687-AC1674,1)/AC1674)</f>
        <v>0.16112531969309463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452.64000000000004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9"/>
        <v>599.84</v>
      </c>
      <c r="Y1688" s="14">
        <f t="shared" si="540"/>
        <v>0</v>
      </c>
      <c r="Z1688" s="14">
        <f t="shared" si="541"/>
        <v>0</v>
      </c>
      <c r="AA1688" s="14">
        <f t="shared" si="542"/>
        <v>0</v>
      </c>
      <c r="AB1688" s="14">
        <f t="shared" si="544"/>
        <v>0</v>
      </c>
      <c r="AC1688" s="15">
        <f t="shared" si="543"/>
        <v>599.79999999999995</v>
      </c>
      <c r="AD1688" s="48">
        <f>(ROUND(AC1688-AC1674,1)/AC1674)</f>
        <v>-4.1240409207161127E-2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480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39"/>
        <v>640</v>
      </c>
      <c r="Y1689" s="52">
        <f t="shared" si="540"/>
        <v>0</v>
      </c>
      <c r="Z1689" s="52">
        <f t="shared" si="541"/>
        <v>0</v>
      </c>
      <c r="AA1689" s="52">
        <f t="shared" si="542"/>
        <v>0</v>
      </c>
      <c r="AB1689" s="52">
        <f t="shared" si="544"/>
        <v>0</v>
      </c>
      <c r="AC1689" s="53">
        <f>ROUND(X1689+Y1689+Z1689+AA1689+AB1689,1)</f>
        <v>640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636.16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39"/>
        <v>764.16</v>
      </c>
      <c r="Y1690" s="14">
        <f t="shared" si="540"/>
        <v>0</v>
      </c>
      <c r="Z1690" s="14">
        <f t="shared" si="541"/>
        <v>0</v>
      </c>
      <c r="AA1690" s="14">
        <f t="shared" si="542"/>
        <v>0</v>
      </c>
      <c r="AB1690" s="14">
        <f>R1690+W1690</f>
        <v>0</v>
      </c>
      <c r="AC1690" s="15">
        <f>ROUND(X1690+Y1690+Z1690+AA1690+AB1690,1)</f>
        <v>764.2</v>
      </c>
      <c r="AD1690" s="48">
        <f>(ROUND(AC1690-AC1689,1)/AC1689)</f>
        <v>0.1940625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448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39"/>
        <v>608</v>
      </c>
      <c r="Y1691" s="14">
        <f t="shared" si="540"/>
        <v>0</v>
      </c>
      <c r="Z1691" s="14">
        <f t="shared" si="541"/>
        <v>0</v>
      </c>
      <c r="AA1691" s="14">
        <f t="shared" si="542"/>
        <v>0</v>
      </c>
      <c r="AB1691" s="14">
        <f>R1691+W1691</f>
        <v>0</v>
      </c>
      <c r="AC1691" s="15">
        <f t="shared" ref="AC1691:AC1703" si="545">ROUND(X1691+Y1691+Z1691+AA1691+AB1691,1)</f>
        <v>608</v>
      </c>
      <c r="AD1691" s="48">
        <f>(ROUND(AC1691-AC1689,1)/AC1689)</f>
        <v>-0.05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448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39"/>
        <v>608</v>
      </c>
      <c r="Y1692" s="14">
        <f t="shared" si="540"/>
        <v>0</v>
      </c>
      <c r="Z1692" s="14">
        <f t="shared" si="541"/>
        <v>0</v>
      </c>
      <c r="AA1692" s="14">
        <f t="shared" si="542"/>
        <v>0</v>
      </c>
      <c r="AB1692" s="14">
        <f t="shared" ref="AB1692:AB1704" si="546">R1692+W1692</f>
        <v>0</v>
      </c>
      <c r="AC1692" s="15">
        <f t="shared" si="545"/>
        <v>608</v>
      </c>
      <c r="AD1692" s="48">
        <f>(ROUND(AC1692-AC1689,1)/AC1689)</f>
        <v>-0.05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448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39"/>
        <v>608</v>
      </c>
      <c r="Y1693" s="14">
        <f t="shared" si="540"/>
        <v>0</v>
      </c>
      <c r="Z1693" s="14">
        <f t="shared" si="541"/>
        <v>0</v>
      </c>
      <c r="AA1693" s="14">
        <f t="shared" si="542"/>
        <v>0</v>
      </c>
      <c r="AB1693" s="14">
        <f t="shared" si="546"/>
        <v>0</v>
      </c>
      <c r="AC1693" s="15">
        <f t="shared" si="545"/>
        <v>608</v>
      </c>
      <c r="AD1693" s="48">
        <f>(ROUND(AC1693-AC1689,1)/AC1689)</f>
        <v>-0.05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448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39"/>
        <v>608</v>
      </c>
      <c r="Y1694" s="14">
        <f t="shared" si="540"/>
        <v>0</v>
      </c>
      <c r="Z1694" s="14">
        <f t="shared" si="541"/>
        <v>0</v>
      </c>
      <c r="AA1694" s="14">
        <f t="shared" si="542"/>
        <v>0</v>
      </c>
      <c r="AB1694" s="14">
        <f t="shared" si="546"/>
        <v>0</v>
      </c>
      <c r="AC1694" s="15">
        <f t="shared" si="545"/>
        <v>608</v>
      </c>
      <c r="AD1694" s="48">
        <f>(ROUND(AC1694-AC1689,1)/AC1689)</f>
        <v>-0.05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156</v>
      </c>
      <c r="T1695" s="14">
        <f>(O1695/100)*(K1695*$K$9)</f>
        <v>378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39"/>
        <v>208</v>
      </c>
      <c r="Y1695" s="14">
        <f t="shared" si="540"/>
        <v>498</v>
      </c>
      <c r="Z1695" s="14">
        <f t="shared" si="541"/>
        <v>0</v>
      </c>
      <c r="AA1695" s="14">
        <f t="shared" si="542"/>
        <v>0</v>
      </c>
      <c r="AB1695" s="14">
        <f t="shared" si="546"/>
        <v>0</v>
      </c>
      <c r="AC1695" s="15">
        <f t="shared" si="545"/>
        <v>706</v>
      </c>
      <c r="AD1695" s="48">
        <f>(ROUND(AC1695-AC1689,1)/AC1689)</f>
        <v>0.10312499999999999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156</v>
      </c>
      <c r="T1696" s="14">
        <f>(O1696/100)*(K1696*$J$10)</f>
        <v>0</v>
      </c>
      <c r="U1696" s="14">
        <f>(P1696/100)*(K1696*$K$10)+(P1696/100)*(L1696*$L$10)</f>
        <v>378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39"/>
        <v>208</v>
      </c>
      <c r="Y1696" s="14">
        <f t="shared" si="540"/>
        <v>0</v>
      </c>
      <c r="Z1696" s="14">
        <f t="shared" si="541"/>
        <v>498</v>
      </c>
      <c r="AA1696" s="14">
        <f t="shared" si="542"/>
        <v>0</v>
      </c>
      <c r="AB1696" s="14">
        <f t="shared" si="546"/>
        <v>0</v>
      </c>
      <c r="AC1696" s="15">
        <f t="shared" si="545"/>
        <v>706</v>
      </c>
      <c r="AD1696" s="48">
        <f>(ROUND(AC1696-AC1689,1)/AC1689)</f>
        <v>0.10312499999999999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156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378</v>
      </c>
      <c r="W1697" s="14">
        <f>(R1697/100)*(K1697*$K$11)+(R1697/100)*(L1697*$L$11)</f>
        <v>0</v>
      </c>
      <c r="X1697" s="14">
        <f t="shared" si="539"/>
        <v>208</v>
      </c>
      <c r="Y1697" s="14">
        <f t="shared" si="540"/>
        <v>0</v>
      </c>
      <c r="Z1697" s="14">
        <f t="shared" si="541"/>
        <v>0</v>
      </c>
      <c r="AA1697" s="14">
        <f t="shared" si="542"/>
        <v>498</v>
      </c>
      <c r="AB1697" s="14">
        <f t="shared" si="546"/>
        <v>0</v>
      </c>
      <c r="AC1697" s="15">
        <f t="shared" si="545"/>
        <v>706</v>
      </c>
      <c r="AD1697" s="48">
        <f>(ROUND(AC1697-AC1689,1)/AC1689)</f>
        <v>0.10312499999999999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156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378</v>
      </c>
      <c r="X1698" s="14">
        <f t="shared" si="539"/>
        <v>208</v>
      </c>
      <c r="Y1698" s="14">
        <f t="shared" si="540"/>
        <v>0</v>
      </c>
      <c r="Z1698" s="14">
        <f t="shared" si="541"/>
        <v>0</v>
      </c>
      <c r="AA1698" s="14">
        <f t="shared" si="542"/>
        <v>0</v>
      </c>
      <c r="AB1698" s="14">
        <f t="shared" si="546"/>
        <v>498</v>
      </c>
      <c r="AC1698" s="15">
        <f t="shared" si="545"/>
        <v>706</v>
      </c>
      <c r="AD1698" s="48">
        <f>(ROUND(AC1698-AC1689,1)/AC1689)</f>
        <v>0.10312499999999999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112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604.80000000000007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39"/>
        <v>716.80000000000007</v>
      </c>
      <c r="Y1699" s="14">
        <f t="shared" si="540"/>
        <v>0</v>
      </c>
      <c r="Z1699" s="14">
        <f t="shared" si="541"/>
        <v>0</v>
      </c>
      <c r="AA1699" s="14">
        <f t="shared" si="542"/>
        <v>0</v>
      </c>
      <c r="AB1699" s="14">
        <f t="shared" si="546"/>
        <v>0</v>
      </c>
      <c r="AC1699" s="15">
        <f t="shared" si="545"/>
        <v>716.8</v>
      </c>
      <c r="AD1699" s="48">
        <f>(ROUND(AC1699-AC1689,1)/AC1689)</f>
        <v>0.12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112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604.80000000000007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39"/>
        <v>716.80000000000007</v>
      </c>
      <c r="Y1700" s="14">
        <f t="shared" si="540"/>
        <v>0</v>
      </c>
      <c r="Z1700" s="14">
        <f t="shared" si="541"/>
        <v>0</v>
      </c>
      <c r="AA1700" s="14">
        <f t="shared" si="542"/>
        <v>0</v>
      </c>
      <c r="AB1700" s="14">
        <f t="shared" si="546"/>
        <v>0</v>
      </c>
      <c r="AC1700" s="15">
        <f t="shared" si="545"/>
        <v>716.8</v>
      </c>
      <c r="AD1700" s="48">
        <f>(ROUND(AC1700-AC1689,1)/AC1689)</f>
        <v>0.12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112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604.80000000000007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39"/>
        <v>716.80000000000007</v>
      </c>
      <c r="Y1701" s="14">
        <f t="shared" si="540"/>
        <v>0</v>
      </c>
      <c r="Z1701" s="14">
        <f t="shared" si="541"/>
        <v>0</v>
      </c>
      <c r="AA1701" s="14">
        <f t="shared" si="542"/>
        <v>0</v>
      </c>
      <c r="AB1701" s="14">
        <f t="shared" si="546"/>
        <v>0</v>
      </c>
      <c r="AC1701" s="15">
        <f t="shared" si="545"/>
        <v>716.8</v>
      </c>
      <c r="AD1701" s="48">
        <f>(ROUND(AC1701-AC1689,1)/AC1689)</f>
        <v>0.12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536.31999999999994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39"/>
        <v>664.31999999999994</v>
      </c>
      <c r="Y1702" s="14">
        <f t="shared" si="540"/>
        <v>0</v>
      </c>
      <c r="Z1702" s="14">
        <f t="shared" si="541"/>
        <v>0</v>
      </c>
      <c r="AA1702" s="14">
        <f t="shared" si="542"/>
        <v>0</v>
      </c>
      <c r="AB1702" s="14">
        <f t="shared" si="546"/>
        <v>0</v>
      </c>
      <c r="AC1702" s="15">
        <f t="shared" si="545"/>
        <v>664.3</v>
      </c>
      <c r="AD1702" s="48">
        <f>(ROUND(AC1702-AC1689,1)/AC1689)</f>
        <v>3.7968750000000002E-2</v>
      </c>
      <c r="AE1702" s="113"/>
      <c r="AF1702" s="60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536.31999999999994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39"/>
        <v>664.31999999999994</v>
      </c>
      <c r="Y1703" s="14">
        <f t="shared" si="540"/>
        <v>0</v>
      </c>
      <c r="Z1703" s="14">
        <f t="shared" si="541"/>
        <v>0</v>
      </c>
      <c r="AA1703" s="14">
        <f t="shared" si="542"/>
        <v>0</v>
      </c>
      <c r="AB1703" s="14">
        <f t="shared" si="546"/>
        <v>0</v>
      </c>
      <c r="AC1703" s="15">
        <f t="shared" si="545"/>
        <v>664.3</v>
      </c>
      <c r="AD1703" s="48">
        <f>(ROUND(AC1703-AC1689,1)/AC1689)</f>
        <v>3.7968750000000002E-2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441.6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47">N1704+S1704</f>
        <v>625.6</v>
      </c>
      <c r="Y1704" s="52">
        <f t="shared" ref="Y1704:Y1839" si="548">O1704+T1704</f>
        <v>0</v>
      </c>
      <c r="Z1704" s="52">
        <f t="shared" ref="Z1704:Z1839" si="549">P1704+U1704</f>
        <v>0</v>
      </c>
      <c r="AA1704" s="52">
        <f t="shared" ref="AA1704:AA1839" si="550">Q1704+V1704</f>
        <v>0</v>
      </c>
      <c r="AB1704" s="52">
        <f t="shared" si="546"/>
        <v>0</v>
      </c>
      <c r="AC1704" s="53">
        <f>ROUND(X1704+Y1704+Z1704+AA1704+AB1704,1)</f>
        <v>625.6</v>
      </c>
      <c r="AD1704" s="58">
        <v>0</v>
      </c>
      <c r="AE1704" s="113" t="s">
        <v>801</v>
      </c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566.72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7"/>
        <v>713.92000000000007</v>
      </c>
      <c r="Y1705" s="14">
        <f t="shared" si="548"/>
        <v>0</v>
      </c>
      <c r="Z1705" s="14">
        <f t="shared" si="549"/>
        <v>0</v>
      </c>
      <c r="AA1705" s="14">
        <f t="shared" si="550"/>
        <v>0</v>
      </c>
      <c r="AB1705" s="14">
        <f t="shared" ref="AB1705:AB1721" si="551">R1705+W1705</f>
        <v>0</v>
      </c>
      <c r="AC1705" s="15">
        <f>ROUND(X1705+Y1705+Z1705+AA1705+AB1705,1)</f>
        <v>713.9</v>
      </c>
      <c r="AD1705" s="48">
        <f>(ROUND(AC1705-AC1704,1)/AC1704)</f>
        <v>0.14114450127877237</v>
      </c>
      <c r="AE1705" s="113"/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412.16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7"/>
        <v>596.16000000000008</v>
      </c>
      <c r="Y1706" s="14">
        <f t="shared" si="548"/>
        <v>0</v>
      </c>
      <c r="Z1706" s="14">
        <f t="shared" si="549"/>
        <v>0</v>
      </c>
      <c r="AA1706" s="14">
        <f t="shared" si="550"/>
        <v>0</v>
      </c>
      <c r="AB1706" s="14">
        <f t="shared" si="551"/>
        <v>0</v>
      </c>
      <c r="AC1706" s="15">
        <f t="shared" ref="AC1706:AC1718" si="552">ROUND(X1706+Y1706+Z1706+AA1706+AB1706,1)</f>
        <v>596.20000000000005</v>
      </c>
      <c r="AD1706" s="48">
        <f>(ROUND(AC1706-AC1704,1)/AC1704)</f>
        <v>-4.699488491048593E-2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412.16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7"/>
        <v>596.16000000000008</v>
      </c>
      <c r="Y1707" s="14">
        <f t="shared" si="548"/>
        <v>0</v>
      </c>
      <c r="Z1707" s="14">
        <f t="shared" si="549"/>
        <v>0</v>
      </c>
      <c r="AA1707" s="14">
        <f t="shared" si="550"/>
        <v>0</v>
      </c>
      <c r="AB1707" s="14">
        <f t="shared" si="551"/>
        <v>0</v>
      </c>
      <c r="AC1707" s="15">
        <f t="shared" si="552"/>
        <v>596.20000000000005</v>
      </c>
      <c r="AD1707" s="48">
        <f>(ROUND(AC1707-AC1704,1)/AC1704)</f>
        <v>-4.699488491048593E-2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412.16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7"/>
        <v>596.16000000000008</v>
      </c>
      <c r="Y1708" s="14">
        <f t="shared" si="548"/>
        <v>0</v>
      </c>
      <c r="Z1708" s="14">
        <f t="shared" si="549"/>
        <v>0</v>
      </c>
      <c r="AA1708" s="14">
        <f t="shared" si="550"/>
        <v>0</v>
      </c>
      <c r="AB1708" s="14">
        <f t="shared" si="551"/>
        <v>0</v>
      </c>
      <c r="AC1708" s="15">
        <f t="shared" si="552"/>
        <v>596.20000000000005</v>
      </c>
      <c r="AD1708" s="48">
        <f>(ROUND(AC1708-AC1704,1)/AC1704)</f>
        <v>-4.699488491048593E-2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412.16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7"/>
        <v>596.16000000000008</v>
      </c>
      <c r="Y1709" s="14">
        <f t="shared" si="548"/>
        <v>0</v>
      </c>
      <c r="Z1709" s="14">
        <f t="shared" si="549"/>
        <v>0</v>
      </c>
      <c r="AA1709" s="14">
        <f t="shared" si="550"/>
        <v>0</v>
      </c>
      <c r="AB1709" s="14">
        <f t="shared" si="551"/>
        <v>0</v>
      </c>
      <c r="AC1709" s="15">
        <f t="shared" si="552"/>
        <v>596.20000000000005</v>
      </c>
      <c r="AD1709" s="48">
        <f>(ROUND(AC1709-AC1704,1)/AC1704)</f>
        <v>-4.699488491048593E-2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143.52000000000004</v>
      </c>
      <c r="T1710" s="14">
        <f>(O1710/100)*(K1710*$K$9)</f>
        <v>356.03999999999996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7"/>
        <v>203.32000000000005</v>
      </c>
      <c r="Y1710" s="14">
        <f t="shared" si="548"/>
        <v>494.03999999999996</v>
      </c>
      <c r="Z1710" s="14">
        <f t="shared" si="549"/>
        <v>0</v>
      </c>
      <c r="AA1710" s="14">
        <f t="shared" si="550"/>
        <v>0</v>
      </c>
      <c r="AB1710" s="14">
        <f t="shared" si="551"/>
        <v>0</v>
      </c>
      <c r="AC1710" s="15">
        <f t="shared" si="552"/>
        <v>697.4</v>
      </c>
      <c r="AD1710" s="48">
        <f>(ROUND(AC1710-AC1704,1)/AC1704)</f>
        <v>0.114769820971867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143.52000000000004</v>
      </c>
      <c r="T1711" s="14">
        <f>(O1711/100)*(K1711*$J$10)</f>
        <v>0</v>
      </c>
      <c r="U1711" s="14">
        <f>(P1711/100)*(K1711*$K$10)+(P1711/100)*(L1711*$L$10)</f>
        <v>356.03999999999996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7"/>
        <v>203.32000000000005</v>
      </c>
      <c r="Y1711" s="14">
        <f t="shared" si="548"/>
        <v>0</v>
      </c>
      <c r="Z1711" s="14">
        <f t="shared" si="549"/>
        <v>494.03999999999996</v>
      </c>
      <c r="AA1711" s="14">
        <f t="shared" si="550"/>
        <v>0</v>
      </c>
      <c r="AB1711" s="14">
        <f t="shared" si="551"/>
        <v>0</v>
      </c>
      <c r="AC1711" s="15">
        <f t="shared" si="552"/>
        <v>697.4</v>
      </c>
      <c r="AD1711" s="48">
        <f>(ROUND(AC1711-AC1704,1)/AC1704)</f>
        <v>0.114769820971867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143.52000000000004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356.03999999999996</v>
      </c>
      <c r="W1712" s="14">
        <f>(R1712/100)*(K1712*$K$11)+(R1712/100)*(L1712*$L$11)</f>
        <v>0</v>
      </c>
      <c r="X1712" s="14">
        <f t="shared" si="547"/>
        <v>203.32000000000005</v>
      </c>
      <c r="Y1712" s="14">
        <f t="shared" si="548"/>
        <v>0</v>
      </c>
      <c r="Z1712" s="14">
        <f t="shared" si="549"/>
        <v>0</v>
      </c>
      <c r="AA1712" s="14">
        <f t="shared" si="550"/>
        <v>494.03999999999996</v>
      </c>
      <c r="AB1712" s="14">
        <f t="shared" si="551"/>
        <v>0</v>
      </c>
      <c r="AC1712" s="15">
        <f t="shared" si="552"/>
        <v>697.4</v>
      </c>
      <c r="AD1712" s="48">
        <f>(ROUND(AC1712-AC1704,1)/AC1704)</f>
        <v>0.114769820971867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143.52000000000004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356.03999999999996</v>
      </c>
      <c r="X1713" s="14">
        <f t="shared" si="547"/>
        <v>203.32000000000005</v>
      </c>
      <c r="Y1713" s="14">
        <f t="shared" si="548"/>
        <v>0</v>
      </c>
      <c r="Z1713" s="14">
        <f t="shared" si="549"/>
        <v>0</v>
      </c>
      <c r="AA1713" s="14">
        <f t="shared" si="550"/>
        <v>0</v>
      </c>
      <c r="AB1713" s="14">
        <f t="shared" si="551"/>
        <v>494.03999999999996</v>
      </c>
      <c r="AC1713" s="15">
        <f t="shared" si="552"/>
        <v>697.4</v>
      </c>
      <c r="AD1713" s="48">
        <f>(ROUND(AC1713-AC1704,1)/AC1704)</f>
        <v>0.114769820971867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128.79999999999998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579.59999999999991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7"/>
        <v>708.39999999999986</v>
      </c>
      <c r="Y1714" s="14">
        <f t="shared" si="548"/>
        <v>0</v>
      </c>
      <c r="Z1714" s="14">
        <f t="shared" si="549"/>
        <v>0</v>
      </c>
      <c r="AA1714" s="14">
        <f t="shared" si="550"/>
        <v>0</v>
      </c>
      <c r="AB1714" s="14">
        <f t="shared" si="551"/>
        <v>0</v>
      </c>
      <c r="AC1714" s="15">
        <f t="shared" si="552"/>
        <v>708.4</v>
      </c>
      <c r="AD1714" s="48">
        <f>(ROUND(AC1714-AC1704,1)/AC1704)</f>
        <v>0.13235294117647059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128.79999999999998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579.59999999999991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7"/>
        <v>708.39999999999986</v>
      </c>
      <c r="Y1715" s="14">
        <f t="shared" si="548"/>
        <v>0</v>
      </c>
      <c r="Z1715" s="14">
        <f t="shared" si="549"/>
        <v>0</v>
      </c>
      <c r="AA1715" s="14">
        <f t="shared" si="550"/>
        <v>0</v>
      </c>
      <c r="AB1715" s="14">
        <f t="shared" si="551"/>
        <v>0</v>
      </c>
      <c r="AC1715" s="15">
        <f t="shared" si="552"/>
        <v>708.4</v>
      </c>
      <c r="AD1715" s="48">
        <f>(ROUND(AC1715-AC1704,1)/AC1704)</f>
        <v>0.13235294117647059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128.79999999999998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579.59999999999991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7"/>
        <v>708.39999999999986</v>
      </c>
      <c r="Y1716" s="14">
        <f t="shared" si="548"/>
        <v>0</v>
      </c>
      <c r="Z1716" s="14">
        <f t="shared" si="549"/>
        <v>0</v>
      </c>
      <c r="AA1716" s="14">
        <f t="shared" si="550"/>
        <v>0</v>
      </c>
      <c r="AB1716" s="14">
        <f t="shared" si="551"/>
        <v>0</v>
      </c>
      <c r="AC1716" s="15">
        <f t="shared" si="552"/>
        <v>708.4</v>
      </c>
      <c r="AD1716" s="48">
        <f>(ROUND(AC1716-AC1704,1)/AC1704)</f>
        <v>0.13235294117647059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567.45600000000002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7"/>
        <v>714.65600000000006</v>
      </c>
      <c r="Y1717" s="14">
        <f t="shared" si="548"/>
        <v>0</v>
      </c>
      <c r="Z1717" s="14">
        <f t="shared" si="549"/>
        <v>0</v>
      </c>
      <c r="AA1717" s="14">
        <f t="shared" si="550"/>
        <v>0</v>
      </c>
      <c r="AB1717" s="14">
        <f t="shared" si="551"/>
        <v>0</v>
      </c>
      <c r="AC1717" s="15">
        <f t="shared" si="552"/>
        <v>714.7</v>
      </c>
      <c r="AD1717" s="48">
        <f>(ROUND(AC1717-AC1704,1)/AC1704)</f>
        <v>0.14242327365728899</v>
      </c>
      <c r="AE1717" s="111"/>
      <c r="AF1717" s="63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464.41600000000005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7"/>
        <v>611.6160000000001</v>
      </c>
      <c r="Y1718" s="14">
        <f t="shared" si="548"/>
        <v>0</v>
      </c>
      <c r="Z1718" s="14">
        <f t="shared" si="549"/>
        <v>0</v>
      </c>
      <c r="AA1718" s="14">
        <f t="shared" si="550"/>
        <v>0</v>
      </c>
      <c r="AB1718" s="14">
        <f t="shared" si="551"/>
        <v>0</v>
      </c>
      <c r="AC1718" s="15">
        <f t="shared" si="552"/>
        <v>611.6</v>
      </c>
      <c r="AD1718" s="48">
        <f>(ROUND(AC1718-AC1704,1)/AC1704)</f>
        <v>-2.2378516624040921E-2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50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411.6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7"/>
        <v>607.6</v>
      </c>
      <c r="Y1719" s="52">
        <f t="shared" si="548"/>
        <v>0</v>
      </c>
      <c r="Z1719" s="52">
        <f t="shared" si="549"/>
        <v>0</v>
      </c>
      <c r="AA1719" s="52">
        <f t="shared" si="550"/>
        <v>0</v>
      </c>
      <c r="AB1719" s="52">
        <f t="shared" si="551"/>
        <v>0</v>
      </c>
      <c r="AC1719" s="53">
        <f>ROUND(X1719+Y1719+Z1719+AA1719+AB1719,1)</f>
        <v>607.6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16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64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543.31200000000001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7"/>
        <v>700.11200000000008</v>
      </c>
      <c r="Y1720" s="14">
        <f t="shared" si="548"/>
        <v>0</v>
      </c>
      <c r="Z1720" s="14">
        <f t="shared" si="549"/>
        <v>0</v>
      </c>
      <c r="AA1720" s="14">
        <f t="shared" si="550"/>
        <v>0</v>
      </c>
      <c r="AB1720" s="14">
        <f t="shared" si="551"/>
        <v>0</v>
      </c>
      <c r="AC1720" s="15">
        <f>ROUND(X1720+Y1720+Z1720+AA1720+AB1720,1)</f>
        <v>700.1</v>
      </c>
      <c r="AD1720" s="48">
        <f>(ROUND(AC1720-AC1719,1)/AC1719)</f>
        <v>0.152238314680711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50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384.15999999999997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7"/>
        <v>580.16</v>
      </c>
      <c r="Y1721" s="14">
        <f t="shared" si="548"/>
        <v>0</v>
      </c>
      <c r="Z1721" s="14">
        <f t="shared" si="549"/>
        <v>0</v>
      </c>
      <c r="AA1721" s="14">
        <f t="shared" si="550"/>
        <v>0</v>
      </c>
      <c r="AB1721" s="14">
        <f t="shared" si="551"/>
        <v>0</v>
      </c>
      <c r="AC1721" s="15">
        <f t="shared" ref="AC1721:AC1733" si="553">ROUND(X1721+Y1721+Z1721+AA1721+AB1721,1)</f>
        <v>580.20000000000005</v>
      </c>
      <c r="AD1721" s="48">
        <f>(ROUND(AC1721-AC1719,1)/AC1719)</f>
        <v>-4.509545753785385E-2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50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384.15999999999997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7"/>
        <v>580.16</v>
      </c>
      <c r="Y1722" s="14">
        <f t="shared" si="548"/>
        <v>0</v>
      </c>
      <c r="Z1722" s="14">
        <f t="shared" si="549"/>
        <v>0</v>
      </c>
      <c r="AA1722" s="14">
        <f t="shared" si="550"/>
        <v>0</v>
      </c>
      <c r="AB1722" s="14">
        <f t="shared" ref="AB1722:AB1734" si="554">R1722+W1722</f>
        <v>0</v>
      </c>
      <c r="AC1722" s="15">
        <f t="shared" si="553"/>
        <v>580.20000000000005</v>
      </c>
      <c r="AD1722" s="48">
        <f>(ROUND(AC1722-AC1719,1)/AC1719)</f>
        <v>-4.509545753785385E-2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50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384.15999999999997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7"/>
        <v>580.16</v>
      </c>
      <c r="Y1723" s="14">
        <f t="shared" si="548"/>
        <v>0</v>
      </c>
      <c r="Z1723" s="14">
        <f t="shared" si="549"/>
        <v>0</v>
      </c>
      <c r="AA1723" s="14">
        <f t="shared" si="550"/>
        <v>0</v>
      </c>
      <c r="AB1723" s="14">
        <f t="shared" si="554"/>
        <v>0</v>
      </c>
      <c r="AC1723" s="15">
        <f t="shared" si="553"/>
        <v>580.20000000000005</v>
      </c>
      <c r="AD1723" s="48">
        <f>(ROUND(AC1723-AC1719,1)/AC1719)</f>
        <v>-4.509545753785385E-2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50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384.15999999999997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7"/>
        <v>580.16</v>
      </c>
      <c r="Y1724" s="14">
        <f t="shared" si="548"/>
        <v>0</v>
      </c>
      <c r="Z1724" s="14">
        <f t="shared" si="549"/>
        <v>0</v>
      </c>
      <c r="AA1724" s="14">
        <f t="shared" si="550"/>
        <v>0</v>
      </c>
      <c r="AB1724" s="14">
        <f t="shared" si="554"/>
        <v>0</v>
      </c>
      <c r="AC1724" s="15">
        <f t="shared" si="553"/>
        <v>580.20000000000005</v>
      </c>
      <c r="AD1724" s="48">
        <f>(ROUND(AC1724-AC1719,1)/AC1719)</f>
        <v>-4.509545753785385E-2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50</v>
      </c>
      <c r="J1725" s="13">
        <v>20</v>
      </c>
      <c r="K1725" s="13">
        <v>75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133.76999999999998</v>
      </c>
      <c r="T1725" s="14">
        <f>(O1725/100)*(K1725*$K$9)</f>
        <v>330.75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7"/>
        <v>197.46999999999997</v>
      </c>
      <c r="Y1725" s="14">
        <f t="shared" si="548"/>
        <v>477.75</v>
      </c>
      <c r="Z1725" s="14">
        <f t="shared" si="549"/>
        <v>0</v>
      </c>
      <c r="AA1725" s="14">
        <f t="shared" si="550"/>
        <v>0</v>
      </c>
      <c r="AB1725" s="14">
        <f t="shared" si="554"/>
        <v>0</v>
      </c>
      <c r="AC1725" s="15">
        <f t="shared" si="553"/>
        <v>675.2</v>
      </c>
      <c r="AD1725" s="48">
        <f>(ROUND(AC1725-AC1719,1)/AC1719)</f>
        <v>0.11125740618828175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50</v>
      </c>
      <c r="J1726" s="13">
        <v>20</v>
      </c>
      <c r="K1726" s="13">
        <v>37.5</v>
      </c>
      <c r="L1726" s="13">
        <v>37.5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133.76999999999998</v>
      </c>
      <c r="T1726" s="14">
        <f>(O1726/100)*(K1726*$J$10)</f>
        <v>0</v>
      </c>
      <c r="U1726" s="14">
        <f>(P1726/100)*(K1726*$K$10)+(P1726/100)*(L1726*$L$10)</f>
        <v>330.75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7"/>
        <v>197.46999999999997</v>
      </c>
      <c r="Y1726" s="14">
        <f t="shared" si="548"/>
        <v>0</v>
      </c>
      <c r="Z1726" s="14">
        <f t="shared" si="549"/>
        <v>477.75</v>
      </c>
      <c r="AA1726" s="14">
        <f t="shared" si="550"/>
        <v>0</v>
      </c>
      <c r="AB1726" s="14">
        <f t="shared" si="554"/>
        <v>0</v>
      </c>
      <c r="AC1726" s="15">
        <f t="shared" si="553"/>
        <v>675.2</v>
      </c>
      <c r="AD1726" s="48">
        <f>(ROUND(AC1726-AC1719,1)/AC1719)</f>
        <v>0.11125740618828175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50</v>
      </c>
      <c r="J1727" s="13">
        <v>20</v>
      </c>
      <c r="K1727" s="13">
        <v>0</v>
      </c>
      <c r="L1727" s="13">
        <v>75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133.76999999999998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330.75</v>
      </c>
      <c r="W1727" s="14">
        <f>(R1727/100)*(K1727*$K$11)+(R1727/100)*(L1727*$L$11)</f>
        <v>0</v>
      </c>
      <c r="X1727" s="14">
        <f t="shared" si="547"/>
        <v>197.46999999999997</v>
      </c>
      <c r="Y1727" s="14">
        <f t="shared" si="548"/>
        <v>0</v>
      </c>
      <c r="Z1727" s="14">
        <f t="shared" si="549"/>
        <v>0</v>
      </c>
      <c r="AA1727" s="14">
        <f t="shared" si="550"/>
        <v>477.75</v>
      </c>
      <c r="AB1727" s="14">
        <f t="shared" si="554"/>
        <v>0</v>
      </c>
      <c r="AC1727" s="15">
        <f t="shared" si="553"/>
        <v>675.2</v>
      </c>
      <c r="AD1727" s="48">
        <f>(ROUND(AC1727-AC1719,1)/AC1719)</f>
        <v>0.11125740618828175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8</v>
      </c>
      <c r="I1728" s="13">
        <v>50</v>
      </c>
      <c r="J1728" s="13">
        <v>20</v>
      </c>
      <c r="K1728" s="13">
        <v>37.5</v>
      </c>
      <c r="L1728" s="13">
        <v>37.5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</v>
      </c>
      <c r="S1728" s="14">
        <f>(N1728/100)*(I1728*$I$12)+(N1728/100)*(J1728*$J$12)</f>
        <v>133.76999999999998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27</v>
      </c>
      <c r="X1728" s="14">
        <f t="shared" si="547"/>
        <v>197.46999999999997</v>
      </c>
      <c r="Y1728" s="14">
        <f t="shared" si="548"/>
        <v>0</v>
      </c>
      <c r="Z1728" s="14">
        <f t="shared" si="549"/>
        <v>0</v>
      </c>
      <c r="AA1728" s="14">
        <f t="shared" si="550"/>
        <v>0</v>
      </c>
      <c r="AB1728" s="14">
        <f t="shared" si="554"/>
        <v>39</v>
      </c>
      <c r="AC1728" s="15">
        <f t="shared" si="553"/>
        <v>236.5</v>
      </c>
      <c r="AD1728" s="48">
        <f>(ROUND(AC1728-AC1719,1)/AC1719)</f>
        <v>-0.6107636603028308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50</v>
      </c>
      <c r="J1729" s="13">
        <v>20</v>
      </c>
      <c r="K1729" s="13">
        <v>0</v>
      </c>
      <c r="L1729" s="13">
        <v>0</v>
      </c>
      <c r="M1729" s="13">
        <v>65</v>
      </c>
      <c r="N1729" s="14">
        <f>D1729*$D$13</f>
        <v>137.19999999999999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555.66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7"/>
        <v>692.8599999999999</v>
      </c>
      <c r="Y1729" s="14">
        <f t="shared" si="548"/>
        <v>0</v>
      </c>
      <c r="Z1729" s="14">
        <f t="shared" si="549"/>
        <v>0</v>
      </c>
      <c r="AA1729" s="14">
        <f t="shared" si="550"/>
        <v>0</v>
      </c>
      <c r="AB1729" s="14">
        <f t="shared" si="554"/>
        <v>0</v>
      </c>
      <c r="AC1729" s="15">
        <f t="shared" si="553"/>
        <v>692.9</v>
      </c>
      <c r="AD1729" s="48">
        <f>(ROUND(AC1729-AC1719,1)/AC1719)</f>
        <v>0.14038841342988809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50</v>
      </c>
      <c r="J1730" s="13">
        <v>20</v>
      </c>
      <c r="K1730" s="13">
        <v>65</v>
      </c>
      <c r="L1730" s="13">
        <v>0</v>
      </c>
      <c r="M1730" s="13">
        <v>0</v>
      </c>
      <c r="N1730" s="14">
        <f>D1730*$D$14</f>
        <v>137.19999999999999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555.66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7"/>
        <v>692.8599999999999</v>
      </c>
      <c r="Y1730" s="14">
        <f t="shared" si="548"/>
        <v>0</v>
      </c>
      <c r="Z1730" s="14">
        <f t="shared" si="549"/>
        <v>0</v>
      </c>
      <c r="AA1730" s="14">
        <f t="shared" si="550"/>
        <v>0</v>
      </c>
      <c r="AB1730" s="14">
        <f t="shared" si="554"/>
        <v>0</v>
      </c>
      <c r="AC1730" s="15">
        <f t="shared" si="553"/>
        <v>692.9</v>
      </c>
      <c r="AD1730" s="48">
        <f>(ROUND(AC1730-AC1719,1)/AC1719)</f>
        <v>0.14038841342988809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50</v>
      </c>
      <c r="J1731" s="13">
        <v>20</v>
      </c>
      <c r="K1731" s="13">
        <v>0</v>
      </c>
      <c r="L1731" s="13">
        <v>65</v>
      </c>
      <c r="M1731" s="13">
        <v>0</v>
      </c>
      <c r="N1731" s="14">
        <f>D1731*$D$15</f>
        <v>137.19999999999999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555.66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7"/>
        <v>692.8599999999999</v>
      </c>
      <c r="Y1731" s="14">
        <f t="shared" si="548"/>
        <v>0</v>
      </c>
      <c r="Z1731" s="14">
        <f t="shared" si="549"/>
        <v>0</v>
      </c>
      <c r="AA1731" s="14">
        <f t="shared" si="550"/>
        <v>0</v>
      </c>
      <c r="AB1731" s="14">
        <f t="shared" si="554"/>
        <v>0</v>
      </c>
      <c r="AC1731" s="15">
        <f t="shared" si="553"/>
        <v>692.9</v>
      </c>
      <c r="AD1731" s="48">
        <f>(ROUND(AC1731-AC1719,1)/AC1719)</f>
        <v>0.14038841342988809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50</v>
      </c>
      <c r="J1732" s="13">
        <v>51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438.25599999999997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7"/>
        <v>595.05600000000004</v>
      </c>
      <c r="Y1732" s="14">
        <f t="shared" si="548"/>
        <v>0</v>
      </c>
      <c r="Z1732" s="14">
        <f t="shared" si="549"/>
        <v>0</v>
      </c>
      <c r="AA1732" s="14">
        <f t="shared" si="550"/>
        <v>0</v>
      </c>
      <c r="AB1732" s="14">
        <f t="shared" si="554"/>
        <v>0</v>
      </c>
      <c r="AC1732" s="15">
        <f t="shared" si="553"/>
        <v>595.1</v>
      </c>
      <c r="AD1732" s="48">
        <f>(ROUND(AC1732-AC1719,1)/AC1719)</f>
        <v>-2.0572745227123105E-2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74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553.50400000000002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7"/>
        <v>710.30400000000009</v>
      </c>
      <c r="Y1733" s="14">
        <f t="shared" si="548"/>
        <v>0</v>
      </c>
      <c r="Z1733" s="14">
        <f t="shared" si="549"/>
        <v>0</v>
      </c>
      <c r="AA1733" s="14">
        <f t="shared" si="550"/>
        <v>0</v>
      </c>
      <c r="AB1733" s="14">
        <f t="shared" si="554"/>
        <v>0</v>
      </c>
      <c r="AC1733" s="15">
        <f t="shared" si="553"/>
        <v>710.3</v>
      </c>
      <c r="AD1733" s="48">
        <f>(ROUND(AC1733-AC1719,1)/AC1719)</f>
        <v>0.16902567478604344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451.2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47"/>
        <v>639.20000000000005</v>
      </c>
      <c r="Y1734" s="52">
        <f t="shared" si="548"/>
        <v>0</v>
      </c>
      <c r="Z1734" s="52">
        <f t="shared" si="549"/>
        <v>0</v>
      </c>
      <c r="AA1734" s="52">
        <f t="shared" si="550"/>
        <v>0</v>
      </c>
      <c r="AB1734" s="52">
        <f t="shared" si="554"/>
        <v>0</v>
      </c>
      <c r="AC1734" s="53">
        <f>ROUND(X1734+Y1734+Z1734+AA1734+AB1734,1)</f>
        <v>639.20000000000005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579.04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47"/>
        <v>729.43999999999994</v>
      </c>
      <c r="Y1735" s="14">
        <f t="shared" si="548"/>
        <v>0</v>
      </c>
      <c r="Z1735" s="14">
        <f t="shared" si="549"/>
        <v>0</v>
      </c>
      <c r="AA1735" s="14">
        <f t="shared" si="550"/>
        <v>0</v>
      </c>
      <c r="AB1735" s="14">
        <f t="shared" ref="AB1735:AB1751" si="555">R1735+W1735</f>
        <v>0</v>
      </c>
      <c r="AC1735" s="15">
        <f>ROUND(X1735+Y1735+Z1735+AA1735+AB1735,1)</f>
        <v>729.4</v>
      </c>
      <c r="AD1735" s="48">
        <f>(ROUND(AC1735-AC1734,1)/AC1734)</f>
        <v>0.14111389236545682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421.12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47"/>
        <v>609.12</v>
      </c>
      <c r="Y1736" s="14">
        <f t="shared" si="548"/>
        <v>0</v>
      </c>
      <c r="Z1736" s="14">
        <f t="shared" si="549"/>
        <v>0</v>
      </c>
      <c r="AA1736" s="14">
        <f t="shared" si="550"/>
        <v>0</v>
      </c>
      <c r="AB1736" s="14">
        <f t="shared" si="555"/>
        <v>0</v>
      </c>
      <c r="AC1736" s="15">
        <f t="shared" ref="AC1736:AC1748" si="556">ROUND(X1736+Y1736+Z1736+AA1736+AB1736,1)</f>
        <v>609.1</v>
      </c>
      <c r="AD1736" s="48">
        <f>(ROUND(AC1736-AC1734,1)/AC1734)</f>
        <v>-4.7090112640800999E-2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421.12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47"/>
        <v>609.12</v>
      </c>
      <c r="Y1737" s="14">
        <f t="shared" si="548"/>
        <v>0</v>
      </c>
      <c r="Z1737" s="14">
        <f t="shared" si="549"/>
        <v>0</v>
      </c>
      <c r="AA1737" s="14">
        <f t="shared" si="550"/>
        <v>0</v>
      </c>
      <c r="AB1737" s="14">
        <f t="shared" si="555"/>
        <v>0</v>
      </c>
      <c r="AC1737" s="15">
        <f t="shared" si="556"/>
        <v>609.1</v>
      </c>
      <c r="AD1737" s="48">
        <f>(ROUND(AC1737-AC1734,1)/AC1734)</f>
        <v>-4.7090112640800999E-2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421.12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47"/>
        <v>609.12</v>
      </c>
      <c r="Y1738" s="14">
        <f t="shared" si="548"/>
        <v>0</v>
      </c>
      <c r="Z1738" s="14">
        <f t="shared" si="549"/>
        <v>0</v>
      </c>
      <c r="AA1738" s="14">
        <f t="shared" si="550"/>
        <v>0</v>
      </c>
      <c r="AB1738" s="14">
        <f t="shared" si="555"/>
        <v>0</v>
      </c>
      <c r="AC1738" s="15">
        <f t="shared" si="556"/>
        <v>609.1</v>
      </c>
      <c r="AD1738" s="48">
        <f>(ROUND(AC1738-AC1734,1)/AC1734)</f>
        <v>-4.7090112640800999E-2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421.12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47"/>
        <v>609.12</v>
      </c>
      <c r="Y1739" s="14">
        <f t="shared" si="548"/>
        <v>0</v>
      </c>
      <c r="Z1739" s="14">
        <f t="shared" si="549"/>
        <v>0</v>
      </c>
      <c r="AA1739" s="14">
        <f t="shared" si="550"/>
        <v>0</v>
      </c>
      <c r="AB1739" s="14">
        <f t="shared" si="555"/>
        <v>0</v>
      </c>
      <c r="AC1739" s="15">
        <f t="shared" si="556"/>
        <v>609.1</v>
      </c>
      <c r="AD1739" s="48">
        <f>(ROUND(AC1739-AC1734,1)/AC1734)</f>
        <v>-4.7090112640800999E-2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146.63999999999999</v>
      </c>
      <c r="T1740" s="14">
        <f>(O1740/100)*(K1740*$K$9)</f>
        <v>359.54999999999995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47"/>
        <v>207.73999999999998</v>
      </c>
      <c r="Y1740" s="14">
        <f t="shared" si="548"/>
        <v>500.54999999999995</v>
      </c>
      <c r="Z1740" s="14">
        <f t="shared" si="549"/>
        <v>0</v>
      </c>
      <c r="AA1740" s="14">
        <f t="shared" si="550"/>
        <v>0</v>
      </c>
      <c r="AB1740" s="14">
        <f t="shared" si="555"/>
        <v>0</v>
      </c>
      <c r="AC1740" s="15">
        <f t="shared" si="556"/>
        <v>708.3</v>
      </c>
      <c r="AD1740" s="48">
        <f>(ROUND(AC1740-AC1734,1)/AC1734)</f>
        <v>0.10810387984981225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146.63999999999999</v>
      </c>
      <c r="T1741" s="14">
        <f>(O1741/100)*(K1741*$J$10)</f>
        <v>0</v>
      </c>
      <c r="U1741" s="14">
        <f>(P1741/100)*(K1741*$K$10)+(P1741/100)*(L1741*$L$10)</f>
        <v>359.54999999999995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47"/>
        <v>207.73999999999998</v>
      </c>
      <c r="Y1741" s="14">
        <f t="shared" si="548"/>
        <v>0</v>
      </c>
      <c r="Z1741" s="14">
        <f t="shared" si="549"/>
        <v>500.54999999999995</v>
      </c>
      <c r="AA1741" s="14">
        <f t="shared" si="550"/>
        <v>0</v>
      </c>
      <c r="AB1741" s="14">
        <f t="shared" si="555"/>
        <v>0</v>
      </c>
      <c r="AC1741" s="15">
        <f t="shared" si="556"/>
        <v>708.3</v>
      </c>
      <c r="AD1741" s="48">
        <f>(ROUND(AC1741-AC1734,1)/AC1734)</f>
        <v>0.10810387984981225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146.63999999999999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359.54999999999995</v>
      </c>
      <c r="W1742" s="14">
        <f>(R1742/100)*(K1742*$K$11)+(R1742/100)*(L1742*$L$11)</f>
        <v>0</v>
      </c>
      <c r="X1742" s="14">
        <f t="shared" si="547"/>
        <v>207.73999999999998</v>
      </c>
      <c r="Y1742" s="14">
        <f t="shared" si="548"/>
        <v>0</v>
      </c>
      <c r="Z1742" s="14">
        <f t="shared" si="549"/>
        <v>0</v>
      </c>
      <c r="AA1742" s="14">
        <f t="shared" si="550"/>
        <v>500.54999999999995</v>
      </c>
      <c r="AB1742" s="14">
        <f t="shared" si="555"/>
        <v>0</v>
      </c>
      <c r="AC1742" s="15">
        <f t="shared" si="556"/>
        <v>708.3</v>
      </c>
      <c r="AD1742" s="48">
        <f>(ROUND(AC1742-AC1734,1)/AC1734)</f>
        <v>0.10810387984981225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146.63999999999999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359.54999999999995</v>
      </c>
      <c r="X1743" s="14">
        <f t="shared" si="547"/>
        <v>207.73999999999998</v>
      </c>
      <c r="Y1743" s="14">
        <f t="shared" si="548"/>
        <v>0</v>
      </c>
      <c r="Z1743" s="14">
        <f t="shared" si="549"/>
        <v>0</v>
      </c>
      <c r="AA1743" s="14">
        <f t="shared" si="550"/>
        <v>0</v>
      </c>
      <c r="AB1743" s="14">
        <f t="shared" si="555"/>
        <v>500.54999999999995</v>
      </c>
      <c r="AC1743" s="15">
        <f t="shared" si="556"/>
        <v>708.3</v>
      </c>
      <c r="AD1743" s="48">
        <f>(ROUND(AC1743-AC1734,1)/AC1734)</f>
        <v>0.10810387984981225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131.6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592.19999999999993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47"/>
        <v>723.8</v>
      </c>
      <c r="Y1744" s="14">
        <f t="shared" si="548"/>
        <v>0</v>
      </c>
      <c r="Z1744" s="14">
        <f t="shared" si="549"/>
        <v>0</v>
      </c>
      <c r="AA1744" s="14">
        <f t="shared" si="550"/>
        <v>0</v>
      </c>
      <c r="AB1744" s="14">
        <f t="shared" si="555"/>
        <v>0</v>
      </c>
      <c r="AC1744" s="15">
        <f t="shared" si="556"/>
        <v>723.8</v>
      </c>
      <c r="AD1744" s="48">
        <f>(ROUND(AC1744-AC1734,1)/AC1734)</f>
        <v>0.13235294117647056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131.6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592.19999999999993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47"/>
        <v>723.8</v>
      </c>
      <c r="Y1745" s="14">
        <f t="shared" si="548"/>
        <v>0</v>
      </c>
      <c r="Z1745" s="14">
        <f t="shared" si="549"/>
        <v>0</v>
      </c>
      <c r="AA1745" s="14">
        <f t="shared" si="550"/>
        <v>0</v>
      </c>
      <c r="AB1745" s="14">
        <f t="shared" si="555"/>
        <v>0</v>
      </c>
      <c r="AC1745" s="15">
        <f t="shared" si="556"/>
        <v>723.8</v>
      </c>
      <c r="AD1745" s="48">
        <f>(ROUND(AC1745-AC1734,1)/AC1734)</f>
        <v>0.13235294117647056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131.6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592.19999999999993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47"/>
        <v>723.8</v>
      </c>
      <c r="Y1746" s="14">
        <f t="shared" si="548"/>
        <v>0</v>
      </c>
      <c r="Z1746" s="14">
        <f t="shared" si="549"/>
        <v>0</v>
      </c>
      <c r="AA1746" s="14">
        <f t="shared" si="550"/>
        <v>0</v>
      </c>
      <c r="AB1746" s="14">
        <f t="shared" si="555"/>
        <v>0</v>
      </c>
      <c r="AC1746" s="15">
        <f t="shared" si="556"/>
        <v>723.8</v>
      </c>
      <c r="AD1746" s="48">
        <f>(ROUND(AC1746-AC1734,1)/AC1734)</f>
        <v>0.13235294117647056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579.79200000000003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47"/>
        <v>730.19200000000001</v>
      </c>
      <c r="Y1747" s="14">
        <f t="shared" si="548"/>
        <v>0</v>
      </c>
      <c r="Z1747" s="14">
        <f t="shared" si="549"/>
        <v>0</v>
      </c>
      <c r="AA1747" s="14">
        <f t="shared" si="550"/>
        <v>0</v>
      </c>
      <c r="AB1747" s="14">
        <f t="shared" si="555"/>
        <v>0</v>
      </c>
      <c r="AC1747" s="15">
        <f t="shared" si="556"/>
        <v>730.2</v>
      </c>
      <c r="AD1747" s="48">
        <f>(ROUND(AC1747-AC1734,1)/AC1734)</f>
        <v>0.14236545682102628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474.512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47"/>
        <v>624.91200000000003</v>
      </c>
      <c r="Y1748" s="14">
        <f t="shared" si="548"/>
        <v>0</v>
      </c>
      <c r="Z1748" s="14">
        <f t="shared" si="549"/>
        <v>0</v>
      </c>
      <c r="AA1748" s="14">
        <f t="shared" si="550"/>
        <v>0</v>
      </c>
      <c r="AB1748" s="14">
        <f t="shared" si="555"/>
        <v>0</v>
      </c>
      <c r="AC1748" s="15">
        <f t="shared" si="556"/>
        <v>624.9</v>
      </c>
      <c r="AD1748" s="48">
        <f>(ROUND(AC1748-AC1734,1)/AC1734)</f>
        <v>-2.237171464330413E-2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469.2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57">N1749+S1749</f>
        <v>653.20000000000005</v>
      </c>
      <c r="Y1749" s="52">
        <f t="shared" ref="Y1749:Y1793" si="558">O1749+T1749</f>
        <v>0</v>
      </c>
      <c r="Z1749" s="52">
        <f t="shared" ref="Z1749:Z1793" si="559">P1749+U1749</f>
        <v>0</v>
      </c>
      <c r="AA1749" s="52">
        <f t="shared" ref="AA1749:AA1793" si="560">Q1749+V1749</f>
        <v>0</v>
      </c>
      <c r="AB1749" s="52">
        <f t="shared" si="555"/>
        <v>0</v>
      </c>
      <c r="AC1749" s="53">
        <f>ROUND(X1749+Y1749+Z1749+AA1749+AB1749,1)</f>
        <v>653.20000000000005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597.63200000000006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7"/>
        <v>744.83200000000011</v>
      </c>
      <c r="Y1750" s="14">
        <f t="shared" si="558"/>
        <v>0</v>
      </c>
      <c r="Z1750" s="14">
        <f t="shared" si="559"/>
        <v>0</v>
      </c>
      <c r="AA1750" s="14">
        <f t="shared" si="560"/>
        <v>0</v>
      </c>
      <c r="AB1750" s="14">
        <f t="shared" si="555"/>
        <v>0</v>
      </c>
      <c r="AC1750" s="15">
        <f>ROUND(X1750+Y1750+Z1750+AA1750+AB1750,1)</f>
        <v>744.8</v>
      </c>
      <c r="AD1750" s="48">
        <f>(ROUND(AC1750-AC1749,1)/AC1749)</f>
        <v>0.14023270055113288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437.92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7"/>
        <v>621.92000000000007</v>
      </c>
      <c r="Y1751" s="14">
        <f t="shared" si="558"/>
        <v>0</v>
      </c>
      <c r="Z1751" s="14">
        <f t="shared" si="559"/>
        <v>0</v>
      </c>
      <c r="AA1751" s="14">
        <f t="shared" si="560"/>
        <v>0</v>
      </c>
      <c r="AB1751" s="14">
        <f t="shared" si="555"/>
        <v>0</v>
      </c>
      <c r="AC1751" s="15">
        <f t="shared" ref="AC1751:AC1763" si="561">ROUND(X1751+Y1751+Z1751+AA1751+AB1751,1)</f>
        <v>621.9</v>
      </c>
      <c r="AD1751" s="48">
        <f>(ROUND(AC1751-AC1749,1)/AC1749)</f>
        <v>-4.7917942437232089E-2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437.92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7"/>
        <v>621.92000000000007</v>
      </c>
      <c r="Y1752" s="14">
        <f t="shared" si="558"/>
        <v>0</v>
      </c>
      <c r="Z1752" s="14">
        <f t="shared" si="559"/>
        <v>0</v>
      </c>
      <c r="AA1752" s="14">
        <f t="shared" si="560"/>
        <v>0</v>
      </c>
      <c r="AB1752" s="14">
        <f t="shared" ref="AB1752:AB1764" si="562">R1752+W1752</f>
        <v>0</v>
      </c>
      <c r="AC1752" s="15">
        <f t="shared" si="561"/>
        <v>621.9</v>
      </c>
      <c r="AD1752" s="48">
        <f>(ROUND(AC1752-AC1749,1)/AC1749)</f>
        <v>-4.7917942437232089E-2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437.92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7"/>
        <v>621.92000000000007</v>
      </c>
      <c r="Y1753" s="14">
        <f t="shared" si="558"/>
        <v>0</v>
      </c>
      <c r="Z1753" s="14">
        <f t="shared" si="559"/>
        <v>0</v>
      </c>
      <c r="AA1753" s="14">
        <f t="shared" si="560"/>
        <v>0</v>
      </c>
      <c r="AB1753" s="14">
        <f t="shared" si="562"/>
        <v>0</v>
      </c>
      <c r="AC1753" s="15">
        <f t="shared" si="561"/>
        <v>621.9</v>
      </c>
      <c r="AD1753" s="48">
        <f>(ROUND(AC1753-AC1749,1)/AC1749)</f>
        <v>-4.7917942437232089E-2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437.92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7"/>
        <v>621.92000000000007</v>
      </c>
      <c r="Y1754" s="14">
        <f t="shared" si="558"/>
        <v>0</v>
      </c>
      <c r="Z1754" s="14">
        <f t="shared" si="559"/>
        <v>0</v>
      </c>
      <c r="AA1754" s="14">
        <f t="shared" si="560"/>
        <v>0</v>
      </c>
      <c r="AB1754" s="14">
        <f t="shared" si="562"/>
        <v>0</v>
      </c>
      <c r="AC1754" s="15">
        <f t="shared" si="561"/>
        <v>621.9</v>
      </c>
      <c r="AD1754" s="48">
        <f>(ROUND(AC1754-AC1749,1)/AC1749)</f>
        <v>-4.7917942437232089E-2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152.49</v>
      </c>
      <c r="T1755" s="14">
        <f>(O1755/100)*(K1755*$K$9)</f>
        <v>372.59999999999997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7"/>
        <v>212.29000000000002</v>
      </c>
      <c r="Y1755" s="14">
        <f t="shared" si="558"/>
        <v>510.59999999999997</v>
      </c>
      <c r="Z1755" s="14">
        <f t="shared" si="559"/>
        <v>0</v>
      </c>
      <c r="AA1755" s="14">
        <f t="shared" si="560"/>
        <v>0</v>
      </c>
      <c r="AB1755" s="14">
        <f t="shared" si="562"/>
        <v>0</v>
      </c>
      <c r="AC1755" s="15">
        <f t="shared" si="561"/>
        <v>722.9</v>
      </c>
      <c r="AD1755" s="48">
        <f>(ROUND(AC1755-AC1749,1)/AC1749)</f>
        <v>0.10670545009185547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152.49</v>
      </c>
      <c r="T1756" s="14">
        <f>(O1756/100)*(K1756*$J$10)</f>
        <v>0</v>
      </c>
      <c r="U1756" s="14">
        <f>(P1756/100)*(K1756*$K$10)+(P1756/100)*(L1756*$L$10)</f>
        <v>372.59999999999997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7"/>
        <v>212.29000000000002</v>
      </c>
      <c r="Y1756" s="14">
        <f t="shared" si="558"/>
        <v>0</v>
      </c>
      <c r="Z1756" s="14">
        <f t="shared" si="559"/>
        <v>510.59999999999997</v>
      </c>
      <c r="AA1756" s="14">
        <f t="shared" si="560"/>
        <v>0</v>
      </c>
      <c r="AB1756" s="14">
        <f t="shared" si="562"/>
        <v>0</v>
      </c>
      <c r="AC1756" s="15">
        <f t="shared" si="561"/>
        <v>722.9</v>
      </c>
      <c r="AD1756" s="48">
        <f>(ROUND(AC1756-AC1749,1)/AC1749)</f>
        <v>0.10670545009185547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152.49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372.59999999999997</v>
      </c>
      <c r="W1757" s="14">
        <f>(R1757/100)*(K1757*$K$11)+(R1757/100)*(L1757*$L$11)</f>
        <v>0</v>
      </c>
      <c r="X1757" s="14">
        <f t="shared" si="557"/>
        <v>212.29000000000002</v>
      </c>
      <c r="Y1757" s="14">
        <f t="shared" si="558"/>
        <v>0</v>
      </c>
      <c r="Z1757" s="14">
        <f t="shared" si="559"/>
        <v>0</v>
      </c>
      <c r="AA1757" s="14">
        <f t="shared" si="560"/>
        <v>510.59999999999997</v>
      </c>
      <c r="AB1757" s="14">
        <f t="shared" si="562"/>
        <v>0</v>
      </c>
      <c r="AC1757" s="15">
        <f t="shared" si="561"/>
        <v>722.9</v>
      </c>
      <c r="AD1757" s="48">
        <f>(ROUND(AC1757-AC1749,1)/AC1749)</f>
        <v>0.10670545009185547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152.49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372.59999999999997</v>
      </c>
      <c r="X1758" s="14">
        <f t="shared" si="557"/>
        <v>212.29000000000002</v>
      </c>
      <c r="Y1758" s="14">
        <f t="shared" si="558"/>
        <v>0</v>
      </c>
      <c r="Z1758" s="14">
        <f t="shared" si="559"/>
        <v>0</v>
      </c>
      <c r="AA1758" s="14">
        <f t="shared" si="560"/>
        <v>0</v>
      </c>
      <c r="AB1758" s="14">
        <f t="shared" si="562"/>
        <v>510.59999999999997</v>
      </c>
      <c r="AC1758" s="15">
        <f t="shared" si="561"/>
        <v>722.9</v>
      </c>
      <c r="AD1758" s="48">
        <f>(ROUND(AC1758-AC1749,1)/AC1749)</f>
        <v>0.10670545009185547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128.79999999999998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606.64799999999991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7"/>
        <v>735.44799999999987</v>
      </c>
      <c r="Y1759" s="14">
        <f t="shared" si="558"/>
        <v>0</v>
      </c>
      <c r="Z1759" s="14">
        <f t="shared" si="559"/>
        <v>0</v>
      </c>
      <c r="AA1759" s="14">
        <f t="shared" si="560"/>
        <v>0</v>
      </c>
      <c r="AB1759" s="14">
        <f t="shared" si="562"/>
        <v>0</v>
      </c>
      <c r="AC1759" s="15">
        <f t="shared" si="561"/>
        <v>735.4</v>
      </c>
      <c r="AD1759" s="48">
        <f>(ROUND(AC1759-AC1749,1)/AC1749)</f>
        <v>0.1258420085731782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128.79999999999998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606.64799999999991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7"/>
        <v>735.44799999999987</v>
      </c>
      <c r="Y1760" s="14">
        <f t="shared" si="558"/>
        <v>0</v>
      </c>
      <c r="Z1760" s="14">
        <f t="shared" si="559"/>
        <v>0</v>
      </c>
      <c r="AA1760" s="14">
        <f t="shared" si="560"/>
        <v>0</v>
      </c>
      <c r="AB1760" s="14">
        <f t="shared" si="562"/>
        <v>0</v>
      </c>
      <c r="AC1760" s="15">
        <f t="shared" si="561"/>
        <v>735.4</v>
      </c>
      <c r="AD1760" s="48">
        <f>(ROUND(AC1760-AC1749,1)/AC1749)</f>
        <v>0.1258420085731782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128.79999999999998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606.64799999999991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7"/>
        <v>735.44799999999987</v>
      </c>
      <c r="Y1761" s="14">
        <f t="shared" si="558"/>
        <v>0</v>
      </c>
      <c r="Z1761" s="14">
        <f t="shared" si="559"/>
        <v>0</v>
      </c>
      <c r="AA1761" s="14">
        <f t="shared" si="560"/>
        <v>0</v>
      </c>
      <c r="AB1761" s="14">
        <f t="shared" si="562"/>
        <v>0</v>
      </c>
      <c r="AC1761" s="15">
        <f t="shared" si="561"/>
        <v>735.4</v>
      </c>
      <c r="AD1761" s="48">
        <f>(ROUND(AC1761-AC1749,1)/AC1749)</f>
        <v>0.1258420085731782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479.13600000000002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7"/>
        <v>626.33600000000001</v>
      </c>
      <c r="Y1762" s="14">
        <f t="shared" si="558"/>
        <v>0</v>
      </c>
      <c r="Z1762" s="14">
        <f t="shared" si="559"/>
        <v>0</v>
      </c>
      <c r="AA1762" s="14">
        <f t="shared" si="560"/>
        <v>0</v>
      </c>
      <c r="AB1762" s="14">
        <f t="shared" si="562"/>
        <v>0</v>
      </c>
      <c r="AC1762" s="15">
        <f t="shared" si="561"/>
        <v>626.29999999999995</v>
      </c>
      <c r="AD1762" s="48">
        <f>(ROUND(AC1762-AC1749,1)/AC1749)</f>
        <v>-4.1181873851806487E-2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606.46400000000006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7"/>
        <v>753.6640000000001</v>
      </c>
      <c r="Y1763" s="14">
        <f t="shared" si="558"/>
        <v>0</v>
      </c>
      <c r="Z1763" s="14">
        <f t="shared" si="559"/>
        <v>0</v>
      </c>
      <c r="AA1763" s="14">
        <f t="shared" si="560"/>
        <v>0</v>
      </c>
      <c r="AB1763" s="14">
        <f t="shared" si="562"/>
        <v>0</v>
      </c>
      <c r="AC1763" s="15">
        <f t="shared" si="561"/>
        <v>753.7</v>
      </c>
      <c r="AD1763" s="48">
        <f>(ROUND(AC1763-AC1749,1)/AC1749)</f>
        <v>0.15385793018983465</v>
      </c>
      <c r="AE1763" s="113"/>
      <c r="AF1763" s="60"/>
      <c r="AH1763" s="20"/>
    </row>
    <row r="1764" spans="1:34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412.8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7"/>
        <v>584.79999999999995</v>
      </c>
      <c r="Y1764" s="52">
        <f t="shared" si="558"/>
        <v>0</v>
      </c>
      <c r="Z1764" s="52">
        <f t="shared" si="559"/>
        <v>160</v>
      </c>
      <c r="AA1764" s="52">
        <f t="shared" si="560"/>
        <v>0</v>
      </c>
      <c r="AB1764" s="52">
        <f t="shared" si="562"/>
        <v>0</v>
      </c>
      <c r="AC1764" s="53">
        <f>ROUND(X1764+Y1764+Z1764+AA1764+AB1764,1)</f>
        <v>744.8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626.07999999999993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7"/>
        <v>763.68</v>
      </c>
      <c r="Y1765" s="14">
        <f t="shared" si="558"/>
        <v>0</v>
      </c>
      <c r="Z1765" s="14">
        <f t="shared" si="559"/>
        <v>128</v>
      </c>
      <c r="AA1765" s="14">
        <f t="shared" si="560"/>
        <v>0</v>
      </c>
      <c r="AB1765" s="14">
        <f>R1765+W1765</f>
        <v>0</v>
      </c>
      <c r="AC1765" s="15">
        <f>ROUND(X1765+Y1765+Z1765+AA1765+AB1765,1)</f>
        <v>891.7</v>
      </c>
      <c r="AD1765" s="48">
        <f>(ROUND(AC1765-AC1764,1)/AC1764)</f>
        <v>0.19723415682062301</v>
      </c>
      <c r="AE1765" s="113" t="s">
        <v>801</v>
      </c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385.28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7"/>
        <v>557.28</v>
      </c>
      <c r="Y1766" s="14">
        <f t="shared" si="558"/>
        <v>0</v>
      </c>
      <c r="Z1766" s="14">
        <f t="shared" si="559"/>
        <v>160</v>
      </c>
      <c r="AA1766" s="14">
        <f t="shared" si="560"/>
        <v>0</v>
      </c>
      <c r="AB1766" s="14">
        <f>R1766+W1766</f>
        <v>0</v>
      </c>
      <c r="AC1766" s="15">
        <f t="shared" ref="AC1766:AC1778" si="563">ROUND(X1766+Y1766+Z1766+AA1766+AB1766,1)</f>
        <v>717.3</v>
      </c>
      <c r="AD1766" s="48">
        <f>(ROUND(AC1766-AC1764,1)/AC1764)</f>
        <v>-3.6922663802363052E-2</v>
      </c>
      <c r="AE1766" s="113"/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385.28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7"/>
        <v>557.28</v>
      </c>
      <c r="Y1767" s="14">
        <f t="shared" si="558"/>
        <v>0</v>
      </c>
      <c r="Z1767" s="14">
        <f t="shared" si="559"/>
        <v>160</v>
      </c>
      <c r="AA1767" s="14">
        <f t="shared" si="560"/>
        <v>0</v>
      </c>
      <c r="AB1767" s="14">
        <f t="shared" ref="AB1767:AB1793" si="564">R1767+W1767</f>
        <v>0</v>
      </c>
      <c r="AC1767" s="15">
        <f t="shared" si="563"/>
        <v>717.3</v>
      </c>
      <c r="AD1767" s="48">
        <f>(ROUND(AC1767-AC1764,1)/AC1764)</f>
        <v>-3.6922663802363052E-2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385.28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7"/>
        <v>557.28</v>
      </c>
      <c r="Y1768" s="14">
        <f t="shared" si="558"/>
        <v>0</v>
      </c>
      <c r="Z1768" s="14">
        <f t="shared" si="559"/>
        <v>160</v>
      </c>
      <c r="AA1768" s="14">
        <f t="shared" si="560"/>
        <v>0</v>
      </c>
      <c r="AB1768" s="14">
        <f t="shared" si="564"/>
        <v>0</v>
      </c>
      <c r="AC1768" s="15">
        <f t="shared" si="563"/>
        <v>717.3</v>
      </c>
      <c r="AD1768" s="48">
        <f>(ROUND(AC1768-AC1764,1)/AC1764)</f>
        <v>-3.6922663802363052E-2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385.28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7"/>
        <v>557.28</v>
      </c>
      <c r="Y1769" s="14">
        <f t="shared" si="558"/>
        <v>0</v>
      </c>
      <c r="Z1769" s="14">
        <f t="shared" si="559"/>
        <v>160</v>
      </c>
      <c r="AA1769" s="14">
        <f t="shared" si="560"/>
        <v>0</v>
      </c>
      <c r="AB1769" s="14">
        <f t="shared" si="564"/>
        <v>0</v>
      </c>
      <c r="AC1769" s="15">
        <f t="shared" si="563"/>
        <v>717.3</v>
      </c>
      <c r="AD1769" s="48">
        <f>(ROUND(AC1769-AC1764,1)/AC1764)</f>
        <v>-3.6922663802363052E-2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134.16</v>
      </c>
      <c r="T1770" s="14">
        <f>(O1770/100)*(K1770*$K$9)</f>
        <v>432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7"/>
        <v>190.06</v>
      </c>
      <c r="Y1770" s="14">
        <f t="shared" si="558"/>
        <v>612</v>
      </c>
      <c r="Z1770" s="14">
        <f t="shared" si="559"/>
        <v>0</v>
      </c>
      <c r="AA1770" s="14">
        <f t="shared" si="560"/>
        <v>0</v>
      </c>
      <c r="AB1770" s="14">
        <f t="shared" si="564"/>
        <v>0</v>
      </c>
      <c r="AC1770" s="15">
        <f t="shared" si="563"/>
        <v>802.1</v>
      </c>
      <c r="AD1770" s="48">
        <f>(ROUND(AC1770-AC1764,1)/AC1764)</f>
        <v>7.6933404940923739E-2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134.16</v>
      </c>
      <c r="T1771" s="14">
        <f>(O1771/100)*(K1771*$J$10)</f>
        <v>0</v>
      </c>
      <c r="U1771" s="14">
        <f>(P1771/100)*(K1771*$K$10)+(P1771/100)*(L1771*$L$10)</f>
        <v>432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7"/>
        <v>190.06</v>
      </c>
      <c r="Y1771" s="14">
        <f t="shared" si="558"/>
        <v>0</v>
      </c>
      <c r="Z1771" s="14">
        <f t="shared" si="559"/>
        <v>612</v>
      </c>
      <c r="AA1771" s="14">
        <f t="shared" si="560"/>
        <v>0</v>
      </c>
      <c r="AB1771" s="14">
        <f t="shared" si="564"/>
        <v>0</v>
      </c>
      <c r="AC1771" s="15">
        <f t="shared" si="563"/>
        <v>802.1</v>
      </c>
      <c r="AD1771" s="48">
        <f>(ROUND(AC1771-AC1764,1)/AC1764)</f>
        <v>7.6933404940923739E-2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134.16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432</v>
      </c>
      <c r="W1772" s="14">
        <f>(R1772/100)*(K1772*$K$11)+(R1772/100)*(L1772*$L$11)</f>
        <v>0</v>
      </c>
      <c r="X1772" s="14">
        <f t="shared" si="557"/>
        <v>190.06</v>
      </c>
      <c r="Y1772" s="14">
        <f t="shared" si="558"/>
        <v>0</v>
      </c>
      <c r="Z1772" s="14">
        <f t="shared" si="559"/>
        <v>0</v>
      </c>
      <c r="AA1772" s="14">
        <f t="shared" si="560"/>
        <v>612</v>
      </c>
      <c r="AB1772" s="14">
        <f t="shared" si="564"/>
        <v>0</v>
      </c>
      <c r="AC1772" s="15">
        <f t="shared" si="563"/>
        <v>802.1</v>
      </c>
      <c r="AD1772" s="48">
        <f>(ROUND(AC1772-AC1764,1)/AC1764)</f>
        <v>7.6933404940923739E-2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134.16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432</v>
      </c>
      <c r="X1773" s="14">
        <f t="shared" si="557"/>
        <v>190.06</v>
      </c>
      <c r="Y1773" s="14">
        <f t="shared" si="558"/>
        <v>0</v>
      </c>
      <c r="Z1773" s="14">
        <f t="shared" si="559"/>
        <v>0</v>
      </c>
      <c r="AA1773" s="14">
        <f t="shared" si="560"/>
        <v>0</v>
      </c>
      <c r="AB1773" s="14">
        <f t="shared" si="564"/>
        <v>612</v>
      </c>
      <c r="AC1773" s="15">
        <f t="shared" si="563"/>
        <v>802.1</v>
      </c>
      <c r="AD1773" s="48">
        <f>(ROUND(AC1773-AC1764,1)/AC1764)</f>
        <v>7.6933404940923739E-2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120.39999999999999</v>
      </c>
      <c r="O1774" s="14">
        <f>E1774*$E$13</f>
        <v>0</v>
      </c>
      <c r="P1774" s="14">
        <f>F1774*$F$13</f>
        <v>112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397.32</v>
      </c>
      <c r="T1774" s="14">
        <f>(O1774/100)*(K1774*$K$13)+(O1774/100)*(M1774*$M$13)</f>
        <v>0</v>
      </c>
      <c r="U1774" s="14">
        <f>(P1774/100)*(K1774*$K$13)+(P1774/100)*(L1774*$L$13)+(P1774/100)*(M1774*$M$13)</f>
        <v>100.80000000000001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7"/>
        <v>517.72</v>
      </c>
      <c r="Y1774" s="14">
        <f t="shared" si="558"/>
        <v>0</v>
      </c>
      <c r="Z1774" s="14">
        <f t="shared" si="559"/>
        <v>212.8</v>
      </c>
      <c r="AA1774" s="14">
        <f t="shared" si="560"/>
        <v>0</v>
      </c>
      <c r="AB1774" s="14">
        <f t="shared" si="564"/>
        <v>0</v>
      </c>
      <c r="AC1774" s="15">
        <f t="shared" si="563"/>
        <v>730.5</v>
      </c>
      <c r="AD1774" s="48">
        <f>(ROUND(AC1774-AC1764,1)/AC1764)</f>
        <v>-1.9199785177228788E-2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168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655.20000000000005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7"/>
        <v>823.2</v>
      </c>
      <c r="Y1775" s="14">
        <f t="shared" si="558"/>
        <v>0</v>
      </c>
      <c r="Z1775" s="14">
        <f t="shared" si="559"/>
        <v>0</v>
      </c>
      <c r="AA1775" s="14">
        <f t="shared" si="560"/>
        <v>0</v>
      </c>
      <c r="AB1775" s="14">
        <f t="shared" si="564"/>
        <v>0</v>
      </c>
      <c r="AC1775" s="15">
        <f t="shared" si="563"/>
        <v>823.2</v>
      </c>
      <c r="AD1775" s="48">
        <f>(ROUND(AC1775-AC1764,1)/AC1764)</f>
        <v>0.10526315789473685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168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655.20000000000005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7"/>
        <v>823.2</v>
      </c>
      <c r="Y1776" s="14">
        <f t="shared" si="558"/>
        <v>0</v>
      </c>
      <c r="Z1776" s="14">
        <f t="shared" si="559"/>
        <v>0</v>
      </c>
      <c r="AA1776" s="14">
        <f t="shared" si="560"/>
        <v>0</v>
      </c>
      <c r="AB1776" s="14">
        <f t="shared" si="564"/>
        <v>0</v>
      </c>
      <c r="AC1776" s="15">
        <f t="shared" si="563"/>
        <v>823.2</v>
      </c>
      <c r="AD1776" s="48">
        <f>(ROUND(AC1776-AC1764,1)/AC1764)</f>
        <v>0.10526315789473685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634.3359999999999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7"/>
        <v>771.93599999999992</v>
      </c>
      <c r="Y1777" s="14">
        <f t="shared" si="558"/>
        <v>0</v>
      </c>
      <c r="Z1777" s="14">
        <f t="shared" si="559"/>
        <v>128</v>
      </c>
      <c r="AA1777" s="14">
        <f t="shared" si="560"/>
        <v>0</v>
      </c>
      <c r="AB1777" s="14">
        <f t="shared" si="564"/>
        <v>0</v>
      </c>
      <c r="AC1777" s="15">
        <f t="shared" si="563"/>
        <v>899.9</v>
      </c>
      <c r="AD1777" s="48">
        <f>(ROUND(AC1777-AC1764,1)/AC1764)</f>
        <v>0.20824382384532761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515.99999999999989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7"/>
        <v>653.59999999999991</v>
      </c>
      <c r="Y1778" s="14">
        <f t="shared" si="558"/>
        <v>0</v>
      </c>
      <c r="Z1778" s="14">
        <f t="shared" si="559"/>
        <v>128</v>
      </c>
      <c r="AA1778" s="14">
        <f t="shared" si="560"/>
        <v>0</v>
      </c>
      <c r="AB1778" s="14">
        <f t="shared" si="564"/>
        <v>0</v>
      </c>
      <c r="AC1778" s="15">
        <f t="shared" si="563"/>
        <v>781.6</v>
      </c>
      <c r="AD1778" s="48">
        <f>(ROUND(AC1778-AC1764,1)/AC1764)</f>
        <v>4.9409237379162189E-2</v>
      </c>
      <c r="AE1778" s="111"/>
      <c r="AF1778" s="63"/>
      <c r="AH1778" s="20"/>
    </row>
    <row r="1779" spans="1:34" ht="15.75" customHeight="1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460.79999999999995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57"/>
        <v>652.79999999999995</v>
      </c>
      <c r="Y1779" s="52">
        <f t="shared" si="558"/>
        <v>0</v>
      </c>
      <c r="Z1779" s="52">
        <f t="shared" si="559"/>
        <v>0</v>
      </c>
      <c r="AA1779" s="52">
        <f t="shared" si="560"/>
        <v>0</v>
      </c>
      <c r="AB1779" s="52">
        <f t="shared" si="564"/>
        <v>0</v>
      </c>
      <c r="AC1779" s="53">
        <f>ROUND(X1779+Y1779+Z1779+AA1779+AB1779,1)</f>
        <v>652.79999999999995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645.12000000000012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57"/>
        <v>798.72000000000014</v>
      </c>
      <c r="Y1780" s="14">
        <f t="shared" si="558"/>
        <v>0</v>
      </c>
      <c r="Z1780" s="14">
        <f t="shared" si="559"/>
        <v>0</v>
      </c>
      <c r="AA1780" s="14">
        <f t="shared" si="560"/>
        <v>0</v>
      </c>
      <c r="AB1780" s="14">
        <f t="shared" si="564"/>
        <v>0</v>
      </c>
      <c r="AC1780" s="15">
        <f>ROUND(X1780+Y1780+Z1780+AA1780+AB1780,1)</f>
        <v>798.7</v>
      </c>
      <c r="AD1780" s="48">
        <f>(ROUND(AC1780-AC1779,1)/AC1779)</f>
        <v>0.22349877450980393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430.08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57"/>
        <v>622.07999999999993</v>
      </c>
      <c r="Y1781" s="14">
        <f t="shared" si="558"/>
        <v>0</v>
      </c>
      <c r="Z1781" s="14">
        <f t="shared" si="559"/>
        <v>0</v>
      </c>
      <c r="AA1781" s="14">
        <f t="shared" si="560"/>
        <v>0</v>
      </c>
      <c r="AB1781" s="14">
        <f t="shared" si="564"/>
        <v>0</v>
      </c>
      <c r="AC1781" s="15">
        <f t="shared" ref="AC1781:AC1793" si="565">ROUND(X1781+Y1781+Z1781+AA1781+AB1781,1)</f>
        <v>622.1</v>
      </c>
      <c r="AD1781" s="48">
        <f>(ROUND(AC1781-AC1779,1)/AC1779)</f>
        <v>-4.7028186274509803E-2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430.08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57"/>
        <v>622.07999999999993</v>
      </c>
      <c r="Y1782" s="14">
        <f t="shared" si="558"/>
        <v>0</v>
      </c>
      <c r="Z1782" s="14">
        <f t="shared" si="559"/>
        <v>0</v>
      </c>
      <c r="AA1782" s="14">
        <f t="shared" si="560"/>
        <v>0</v>
      </c>
      <c r="AB1782" s="14">
        <f t="shared" si="564"/>
        <v>0</v>
      </c>
      <c r="AC1782" s="15">
        <f t="shared" si="565"/>
        <v>622.1</v>
      </c>
      <c r="AD1782" s="48">
        <f>(ROUND(AC1782-AC1779,1)/AC1779)</f>
        <v>-4.7028186274509803E-2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430.08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57"/>
        <v>622.07999999999993</v>
      </c>
      <c r="Y1783" s="14">
        <f t="shared" si="558"/>
        <v>0</v>
      </c>
      <c r="Z1783" s="14">
        <f t="shared" si="559"/>
        <v>0</v>
      </c>
      <c r="AA1783" s="14">
        <f t="shared" si="560"/>
        <v>0</v>
      </c>
      <c r="AB1783" s="14">
        <f t="shared" si="564"/>
        <v>0</v>
      </c>
      <c r="AC1783" s="15">
        <f t="shared" si="565"/>
        <v>622.1</v>
      </c>
      <c r="AD1783" s="48">
        <f>(ROUND(AC1783-AC1779,1)/AC1779)</f>
        <v>-4.7028186274509803E-2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430.08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57"/>
        <v>622.07999999999993</v>
      </c>
      <c r="Y1784" s="14">
        <f t="shared" si="558"/>
        <v>0</v>
      </c>
      <c r="Z1784" s="14">
        <f t="shared" si="559"/>
        <v>0</v>
      </c>
      <c r="AA1784" s="14">
        <f t="shared" si="560"/>
        <v>0</v>
      </c>
      <c r="AB1784" s="14">
        <f t="shared" si="564"/>
        <v>0</v>
      </c>
      <c r="AC1784" s="15">
        <f t="shared" si="565"/>
        <v>622.1</v>
      </c>
      <c r="AD1784" s="48">
        <f>(ROUND(AC1784-AC1779,1)/AC1779)</f>
        <v>-4.7028186274509803E-2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149.76000000000002</v>
      </c>
      <c r="T1785" s="14">
        <f>(O1785/100)*(K1785*$K$9)</f>
        <v>371.52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57"/>
        <v>212.16000000000003</v>
      </c>
      <c r="Y1785" s="14">
        <f t="shared" si="558"/>
        <v>515.52</v>
      </c>
      <c r="Z1785" s="14">
        <f t="shared" si="559"/>
        <v>0</v>
      </c>
      <c r="AA1785" s="14">
        <f t="shared" si="560"/>
        <v>0</v>
      </c>
      <c r="AB1785" s="14">
        <f t="shared" si="564"/>
        <v>0</v>
      </c>
      <c r="AC1785" s="15">
        <f t="shared" si="565"/>
        <v>727.7</v>
      </c>
      <c r="AD1785" s="48">
        <f>(ROUND(AC1785-AC1779,1)/AC1779)</f>
        <v>0.11473651960784316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149.76000000000002</v>
      </c>
      <c r="T1786" s="14">
        <f>(O1786/100)*(K1786*$J$10)</f>
        <v>0</v>
      </c>
      <c r="U1786" s="14">
        <f>(P1786/100)*(K1786*$K$10)+(P1786/100)*(L1786*$L$10)</f>
        <v>371.52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57"/>
        <v>212.16000000000003</v>
      </c>
      <c r="Y1786" s="14">
        <f t="shared" si="558"/>
        <v>0</v>
      </c>
      <c r="Z1786" s="14">
        <f t="shared" si="559"/>
        <v>515.52</v>
      </c>
      <c r="AA1786" s="14">
        <f t="shared" si="560"/>
        <v>0</v>
      </c>
      <c r="AB1786" s="14">
        <f t="shared" si="564"/>
        <v>0</v>
      </c>
      <c r="AC1786" s="15">
        <f t="shared" si="565"/>
        <v>727.7</v>
      </c>
      <c r="AD1786" s="48">
        <f>(ROUND(AC1786-AC1779,1)/AC1779)</f>
        <v>0.11473651960784316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149.76000000000002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371.52</v>
      </c>
      <c r="W1787" s="14">
        <f>(R1787/100)*(K1787*$K$11)+(R1787/100)*(L1787*$L$11)</f>
        <v>0</v>
      </c>
      <c r="X1787" s="14">
        <f t="shared" si="557"/>
        <v>212.16000000000003</v>
      </c>
      <c r="Y1787" s="14">
        <f t="shared" si="558"/>
        <v>0</v>
      </c>
      <c r="Z1787" s="14">
        <f t="shared" si="559"/>
        <v>0</v>
      </c>
      <c r="AA1787" s="14">
        <f t="shared" si="560"/>
        <v>515.52</v>
      </c>
      <c r="AB1787" s="14">
        <f t="shared" si="564"/>
        <v>0</v>
      </c>
      <c r="AC1787" s="15">
        <f t="shared" si="565"/>
        <v>727.7</v>
      </c>
      <c r="AD1787" s="48">
        <f>(ROUND(AC1787-AC1779,1)/AC1779)</f>
        <v>0.11473651960784316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149.76000000000002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371.52</v>
      </c>
      <c r="X1788" s="14">
        <f t="shared" si="557"/>
        <v>212.16000000000003</v>
      </c>
      <c r="Y1788" s="14">
        <f t="shared" si="558"/>
        <v>0</v>
      </c>
      <c r="Z1788" s="14">
        <f t="shared" si="559"/>
        <v>0</v>
      </c>
      <c r="AA1788" s="14">
        <f t="shared" si="560"/>
        <v>0</v>
      </c>
      <c r="AB1788" s="14">
        <f t="shared" si="564"/>
        <v>515.52</v>
      </c>
      <c r="AC1788" s="15">
        <f t="shared" si="565"/>
        <v>727.7</v>
      </c>
      <c r="AD1788" s="48">
        <f>(ROUND(AC1788-AC1779,1)/AC1779)</f>
        <v>0.11473651960784316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134.39999999999998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624.95999999999992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57"/>
        <v>759.3599999999999</v>
      </c>
      <c r="Y1789" s="14">
        <f t="shared" si="558"/>
        <v>0</v>
      </c>
      <c r="Z1789" s="14">
        <f t="shared" si="559"/>
        <v>0</v>
      </c>
      <c r="AA1789" s="14">
        <f t="shared" si="560"/>
        <v>0</v>
      </c>
      <c r="AB1789" s="14">
        <f t="shared" si="564"/>
        <v>0</v>
      </c>
      <c r="AC1789" s="15">
        <f t="shared" si="565"/>
        <v>759.4</v>
      </c>
      <c r="AD1789" s="48">
        <f>(ROUND(AC1789-AC1779,1)/AC1779)</f>
        <v>0.16329656862745098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134.39999999999998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624.95999999999992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57"/>
        <v>759.3599999999999</v>
      </c>
      <c r="Y1790" s="14">
        <f t="shared" si="558"/>
        <v>0</v>
      </c>
      <c r="Z1790" s="14">
        <f t="shared" si="559"/>
        <v>0</v>
      </c>
      <c r="AA1790" s="14">
        <f t="shared" si="560"/>
        <v>0</v>
      </c>
      <c r="AB1790" s="14">
        <f t="shared" si="564"/>
        <v>0</v>
      </c>
      <c r="AC1790" s="15">
        <f t="shared" si="565"/>
        <v>759.4</v>
      </c>
      <c r="AD1790" s="48">
        <f>(ROUND(AC1790-AC1779,1)/AC1779)</f>
        <v>0.16329656862745098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134.39999999999998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624.95999999999992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57"/>
        <v>759.3599999999999</v>
      </c>
      <c r="Y1791" s="14">
        <f t="shared" si="558"/>
        <v>0</v>
      </c>
      <c r="Z1791" s="14">
        <f t="shared" si="559"/>
        <v>0</v>
      </c>
      <c r="AA1791" s="14">
        <f t="shared" si="560"/>
        <v>0</v>
      </c>
      <c r="AB1791" s="14">
        <f t="shared" si="564"/>
        <v>0</v>
      </c>
      <c r="AC1791" s="15">
        <f t="shared" si="565"/>
        <v>759.4</v>
      </c>
      <c r="AD1791" s="48">
        <f>(ROUND(AC1791-AC1779,1)/AC1779)</f>
        <v>0.16329656862745098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510.72000000000008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57"/>
        <v>664.32000000000016</v>
      </c>
      <c r="Y1792" s="14">
        <f t="shared" si="558"/>
        <v>0</v>
      </c>
      <c r="Z1792" s="14">
        <f t="shared" si="559"/>
        <v>0</v>
      </c>
      <c r="AA1792" s="14">
        <f t="shared" si="560"/>
        <v>0</v>
      </c>
      <c r="AB1792" s="14">
        <f t="shared" si="564"/>
        <v>0</v>
      </c>
      <c r="AC1792" s="15">
        <f t="shared" si="565"/>
        <v>664.3</v>
      </c>
      <c r="AD1792" s="48">
        <f>(ROUND(AC1792-AC1779,1)/AC1779)</f>
        <v>1.7616421568627451E-2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510.72000000000008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57"/>
        <v>664.32000000000016</v>
      </c>
      <c r="Y1793" s="14">
        <f t="shared" si="558"/>
        <v>0</v>
      </c>
      <c r="Z1793" s="14">
        <f t="shared" si="559"/>
        <v>0</v>
      </c>
      <c r="AA1793" s="14">
        <f t="shared" si="560"/>
        <v>0</v>
      </c>
      <c r="AB1793" s="14">
        <f t="shared" si="564"/>
        <v>0</v>
      </c>
      <c r="AC1793" s="15">
        <f t="shared" si="565"/>
        <v>664.3</v>
      </c>
      <c r="AD1793" s="48">
        <f>(ROUND(AC1793-AC1779,1)/AC1779)</f>
        <v>1.7616421568627451E-2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540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47"/>
        <v>720</v>
      </c>
      <c r="Y1794" s="52">
        <f t="shared" si="548"/>
        <v>0</v>
      </c>
      <c r="Z1794" s="52">
        <f t="shared" si="549"/>
        <v>0</v>
      </c>
      <c r="AA1794" s="52">
        <f t="shared" si="550"/>
        <v>0</v>
      </c>
      <c r="AB1794" s="52">
        <f>R1794+W1794</f>
        <v>0</v>
      </c>
      <c r="AC1794" s="53">
        <f>ROUND(X1794+Y1794+Z1794+AA1794+AB1794,1)</f>
        <v>720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670.31999999999994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47"/>
        <v>814.31999999999994</v>
      </c>
      <c r="Y1795" s="14">
        <f t="shared" si="548"/>
        <v>0</v>
      </c>
      <c r="Z1795" s="14">
        <f t="shared" si="549"/>
        <v>0</v>
      </c>
      <c r="AA1795" s="14">
        <f t="shared" si="550"/>
        <v>0</v>
      </c>
      <c r="AB1795" s="14">
        <f>R1795+W1795</f>
        <v>0</v>
      </c>
      <c r="AC1795" s="15">
        <f>ROUND(X1795+Y1795+Z1795+AA1795+AB1795,1)</f>
        <v>814.3</v>
      </c>
      <c r="AD1795" s="48">
        <f>(ROUND(AC1795-AC1794,1)/AC1794)</f>
        <v>0.13097222222222221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504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47"/>
        <v>684</v>
      </c>
      <c r="Y1796" s="14">
        <f t="shared" si="548"/>
        <v>0</v>
      </c>
      <c r="Z1796" s="14">
        <f t="shared" si="549"/>
        <v>0</v>
      </c>
      <c r="AA1796" s="14">
        <f t="shared" si="550"/>
        <v>0</v>
      </c>
      <c r="AB1796" s="14">
        <f>R1796+W1796</f>
        <v>0</v>
      </c>
      <c r="AC1796" s="15">
        <f t="shared" ref="AC1796:AC1808" si="566">ROUND(X1796+Y1796+Z1796+AA1796+AB1796,1)</f>
        <v>684</v>
      </c>
      <c r="AD1796" s="48">
        <f>(ROUND(AC1796-AC1794,1)/AC1794)</f>
        <v>-0.05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504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47"/>
        <v>684</v>
      </c>
      <c r="Y1797" s="14">
        <f t="shared" si="548"/>
        <v>0</v>
      </c>
      <c r="Z1797" s="14">
        <f t="shared" si="549"/>
        <v>0</v>
      </c>
      <c r="AA1797" s="14">
        <f t="shared" si="550"/>
        <v>0</v>
      </c>
      <c r="AB1797" s="14">
        <f t="shared" ref="AB1797:AB1808" si="567">R1797+W1797</f>
        <v>0</v>
      </c>
      <c r="AC1797" s="15">
        <f t="shared" si="566"/>
        <v>684</v>
      </c>
      <c r="AD1797" s="48">
        <f>(ROUND(AC1797-AC1794,1)/AC1794)</f>
        <v>-0.05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504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47"/>
        <v>684</v>
      </c>
      <c r="Y1798" s="14">
        <f t="shared" si="548"/>
        <v>0</v>
      </c>
      <c r="Z1798" s="14">
        <f t="shared" si="549"/>
        <v>0</v>
      </c>
      <c r="AA1798" s="14">
        <f t="shared" si="550"/>
        <v>0</v>
      </c>
      <c r="AB1798" s="14">
        <f t="shared" si="567"/>
        <v>0</v>
      </c>
      <c r="AC1798" s="15">
        <f t="shared" si="566"/>
        <v>684</v>
      </c>
      <c r="AD1798" s="48">
        <f>(ROUND(AC1798-AC1794,1)/AC1794)</f>
        <v>-0.05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504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47"/>
        <v>684</v>
      </c>
      <c r="Y1799" s="14">
        <f t="shared" si="548"/>
        <v>0</v>
      </c>
      <c r="Z1799" s="14">
        <f t="shared" si="549"/>
        <v>0</v>
      </c>
      <c r="AA1799" s="14">
        <f t="shared" si="550"/>
        <v>0</v>
      </c>
      <c r="AB1799" s="14">
        <f t="shared" si="567"/>
        <v>0</v>
      </c>
      <c r="AC1799" s="15">
        <f t="shared" si="566"/>
        <v>684</v>
      </c>
      <c r="AD1799" s="48">
        <f>(ROUND(AC1799-AC1794,1)/AC1794)</f>
        <v>-0.05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175.49999999999997</v>
      </c>
      <c r="T1800" s="14">
        <f>(O1800/100)*(K1800*$K$9)</f>
        <v>425.25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47"/>
        <v>233.99999999999997</v>
      </c>
      <c r="Y1800" s="14">
        <f t="shared" si="548"/>
        <v>560.25</v>
      </c>
      <c r="Z1800" s="14">
        <f t="shared" si="549"/>
        <v>0</v>
      </c>
      <c r="AA1800" s="14">
        <f t="shared" si="550"/>
        <v>0</v>
      </c>
      <c r="AB1800" s="14">
        <f t="shared" si="567"/>
        <v>0</v>
      </c>
      <c r="AC1800" s="15">
        <f t="shared" si="566"/>
        <v>794.3</v>
      </c>
      <c r="AD1800" s="48">
        <f>(ROUND(AC1800-AC1794,1)/AC1794)</f>
        <v>0.10319444444444444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175.49999999999997</v>
      </c>
      <c r="T1801" s="14">
        <f>(O1801/100)*(K1801*$J$10)</f>
        <v>0</v>
      </c>
      <c r="U1801" s="14">
        <f>(P1801/100)*(K1801*$K$10)+(P1801/100)*(L1801*$L$10)</f>
        <v>425.25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47"/>
        <v>233.99999999999997</v>
      </c>
      <c r="Y1801" s="14">
        <f t="shared" si="548"/>
        <v>0</v>
      </c>
      <c r="Z1801" s="14">
        <f t="shared" si="549"/>
        <v>560.25</v>
      </c>
      <c r="AA1801" s="14">
        <f t="shared" si="550"/>
        <v>0</v>
      </c>
      <c r="AB1801" s="14">
        <f t="shared" si="567"/>
        <v>0</v>
      </c>
      <c r="AC1801" s="15">
        <f t="shared" si="566"/>
        <v>794.3</v>
      </c>
      <c r="AD1801" s="48">
        <f>(ROUND(AC1801-AC1794,1)/AC1794)</f>
        <v>0.10319444444444444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175.49999999999997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425.25</v>
      </c>
      <c r="W1802" s="14">
        <f>(R1802/100)*(K1802*$K$11)+(R1802/100)*(L1802*$L$11)</f>
        <v>0</v>
      </c>
      <c r="X1802" s="14">
        <f t="shared" si="547"/>
        <v>233.99999999999997</v>
      </c>
      <c r="Y1802" s="14">
        <f t="shared" si="548"/>
        <v>0</v>
      </c>
      <c r="Z1802" s="14">
        <f t="shared" si="549"/>
        <v>0</v>
      </c>
      <c r="AA1802" s="14">
        <f t="shared" si="550"/>
        <v>560.25</v>
      </c>
      <c r="AB1802" s="14">
        <f t="shared" si="567"/>
        <v>0</v>
      </c>
      <c r="AC1802" s="15">
        <f t="shared" si="566"/>
        <v>794.3</v>
      </c>
      <c r="AD1802" s="48">
        <f>(ROUND(AC1802-AC1794,1)/AC1794)</f>
        <v>0.10319444444444444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175.49999999999997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425.25</v>
      </c>
      <c r="X1803" s="14">
        <f t="shared" si="547"/>
        <v>233.99999999999997</v>
      </c>
      <c r="Y1803" s="14">
        <f t="shared" si="548"/>
        <v>0</v>
      </c>
      <c r="Z1803" s="14">
        <f t="shared" si="549"/>
        <v>0</v>
      </c>
      <c r="AA1803" s="14">
        <f t="shared" si="550"/>
        <v>0</v>
      </c>
      <c r="AB1803" s="14">
        <f t="shared" si="567"/>
        <v>560.25</v>
      </c>
      <c r="AC1803" s="15">
        <f t="shared" si="566"/>
        <v>794.3</v>
      </c>
      <c r="AD1803" s="48">
        <f>(ROUND(AC1803-AC1794,1)/AC1794)</f>
        <v>0.10319444444444444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125.99999999999999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680.4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47"/>
        <v>806.4</v>
      </c>
      <c r="Y1804" s="14">
        <f t="shared" si="548"/>
        <v>0</v>
      </c>
      <c r="Z1804" s="14">
        <f t="shared" si="549"/>
        <v>0</v>
      </c>
      <c r="AA1804" s="14">
        <f t="shared" si="550"/>
        <v>0</v>
      </c>
      <c r="AB1804" s="14">
        <f t="shared" si="567"/>
        <v>0</v>
      </c>
      <c r="AC1804" s="15">
        <f t="shared" si="566"/>
        <v>806.4</v>
      </c>
      <c r="AD1804" s="48">
        <f>(ROUND(AC1804-AC1794,1)/AC1794)</f>
        <v>0.12000000000000001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125.99999999999999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680.4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47"/>
        <v>806.4</v>
      </c>
      <c r="Y1805" s="14">
        <f t="shared" si="548"/>
        <v>0</v>
      </c>
      <c r="Z1805" s="14">
        <f t="shared" si="549"/>
        <v>0</v>
      </c>
      <c r="AA1805" s="14">
        <f t="shared" si="550"/>
        <v>0</v>
      </c>
      <c r="AB1805" s="14">
        <f t="shared" si="567"/>
        <v>0</v>
      </c>
      <c r="AC1805" s="15">
        <f t="shared" si="566"/>
        <v>806.4</v>
      </c>
      <c r="AD1805" s="48">
        <f>(ROUND(AC1805-AC1794,1)/AC1794)</f>
        <v>0.12000000000000001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125.99999999999999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680.4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47"/>
        <v>806.4</v>
      </c>
      <c r="Y1806" s="14">
        <f t="shared" si="548"/>
        <v>0</v>
      </c>
      <c r="Z1806" s="14">
        <f t="shared" si="549"/>
        <v>0</v>
      </c>
      <c r="AA1806" s="14">
        <f t="shared" si="550"/>
        <v>0</v>
      </c>
      <c r="AB1806" s="14">
        <f t="shared" si="567"/>
        <v>0</v>
      </c>
      <c r="AC1806" s="15">
        <f t="shared" si="566"/>
        <v>806.4</v>
      </c>
      <c r="AD1806" s="48">
        <f>(ROUND(AC1806-AC1794,1)/AC1794)</f>
        <v>0.12000000000000001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689.75999999999988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47"/>
        <v>833.75999999999988</v>
      </c>
      <c r="Y1807" s="14">
        <f t="shared" si="548"/>
        <v>0</v>
      </c>
      <c r="Z1807" s="14">
        <f t="shared" si="549"/>
        <v>0</v>
      </c>
      <c r="AA1807" s="14">
        <f t="shared" si="550"/>
        <v>0</v>
      </c>
      <c r="AB1807" s="14">
        <f t="shared" si="567"/>
        <v>0</v>
      </c>
      <c r="AC1807" s="15">
        <f t="shared" si="566"/>
        <v>833.8</v>
      </c>
      <c r="AD1807" s="48">
        <f>(ROUND(AC1807-AC1794,1)/AC1794)</f>
        <v>0.15805555555555556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523.44000000000005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47"/>
        <v>667.44</v>
      </c>
      <c r="Y1808" s="14">
        <f t="shared" si="548"/>
        <v>0</v>
      </c>
      <c r="Z1808" s="14">
        <f t="shared" si="549"/>
        <v>0</v>
      </c>
      <c r="AA1808" s="14">
        <f t="shared" si="550"/>
        <v>0</v>
      </c>
      <c r="AB1808" s="14">
        <f t="shared" si="567"/>
        <v>0</v>
      </c>
      <c r="AC1808" s="15">
        <f t="shared" si="566"/>
        <v>667.4</v>
      </c>
      <c r="AD1808" s="48">
        <f>(ROUND(AC1808-AC1794,1)/AC1794)</f>
        <v>-7.3055555555555554E-2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460.79999999999995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68">N1809+S1809</f>
        <v>652.79999999999995</v>
      </c>
      <c r="Y1809" s="52">
        <f t="shared" ref="Y1809:Y1824" si="569">O1809+T1809</f>
        <v>0</v>
      </c>
      <c r="Z1809" s="52">
        <f t="shared" ref="Z1809:Z1824" si="570">P1809+U1809</f>
        <v>0</v>
      </c>
      <c r="AA1809" s="52">
        <f t="shared" ref="AA1809:AA1824" si="571">Q1809+V1809</f>
        <v>0</v>
      </c>
      <c r="AB1809" s="52">
        <f>R1809+W1809</f>
        <v>0</v>
      </c>
      <c r="AC1809" s="53">
        <f>ROUND(X1809+Y1809+Z1809+AA1809+AB1809,1)</f>
        <v>652.79999999999995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591.36000000000013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68"/>
        <v>744.96000000000015</v>
      </c>
      <c r="Y1810" s="14">
        <f t="shared" si="569"/>
        <v>0</v>
      </c>
      <c r="Z1810" s="14">
        <f t="shared" si="570"/>
        <v>0</v>
      </c>
      <c r="AA1810" s="14">
        <f t="shared" si="571"/>
        <v>0</v>
      </c>
      <c r="AB1810" s="14">
        <f>R1810+W1810</f>
        <v>0</v>
      </c>
      <c r="AC1810" s="15">
        <f>ROUND(X1810+Y1810+Z1810+AA1810+AB1810,1)</f>
        <v>745</v>
      </c>
      <c r="AD1810" s="48">
        <f>(ROUND(AC1810-AC1809,1)/AC1809)</f>
        <v>0.14123774509803924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430.08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622.07999999999993</v>
      </c>
      <c r="Y1811" s="14">
        <f t="shared" si="569"/>
        <v>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622.1</v>
      </c>
      <c r="AD1811" s="48">
        <f>(ROUND(AC1811-AC1809,1)/AC1809)</f>
        <v>-4.7028186274509803E-2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430.08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622.07999999999993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622.1</v>
      </c>
      <c r="AD1812" s="48">
        <f>(ROUND(AC1812-AC1809,1)/AC1809)</f>
        <v>-4.7028186274509803E-2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430.08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622.07999999999993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622.1</v>
      </c>
      <c r="AD1813" s="48">
        <f>(ROUND(AC1813-AC1809,1)/AC1809)</f>
        <v>-4.7028186274509803E-2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430.08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622.07999999999993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622.1</v>
      </c>
      <c r="AD1814" s="48">
        <f>(ROUND(AC1814-AC1809,1)/AC1809)</f>
        <v>-4.7028186274509803E-2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149.76000000000002</v>
      </c>
      <c r="T1815" s="14">
        <f>(O1815/100)*(K1815*$K$9)</f>
        <v>367.2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212.16000000000003</v>
      </c>
      <c r="Y1815" s="14">
        <f t="shared" si="569"/>
        <v>511.2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723.4</v>
      </c>
      <c r="AD1815" s="48">
        <f>(ROUND(AC1815-AC1809,1)/AC1809)</f>
        <v>0.10814950980392157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149.76000000000002</v>
      </c>
      <c r="T1816" s="14">
        <f>(O1816/100)*(K1816*$J$10)</f>
        <v>0</v>
      </c>
      <c r="U1816" s="14">
        <f>(P1816/100)*(K1816*$K$10)+(P1816/100)*(L1816*$L$10)</f>
        <v>367.2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212.16000000000003</v>
      </c>
      <c r="Y1816" s="14">
        <f t="shared" si="569"/>
        <v>0</v>
      </c>
      <c r="Z1816" s="14">
        <f t="shared" si="570"/>
        <v>511.2</v>
      </c>
      <c r="AA1816" s="14">
        <f t="shared" si="571"/>
        <v>0</v>
      </c>
      <c r="AB1816" s="14">
        <f t="shared" si="573"/>
        <v>0</v>
      </c>
      <c r="AC1816" s="15">
        <f t="shared" si="572"/>
        <v>723.4</v>
      </c>
      <c r="AD1816" s="48">
        <f>(ROUND(AC1816-AC1809,1)/AC1809)</f>
        <v>0.10814950980392157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149.76000000000002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367.2</v>
      </c>
      <c r="W1817" s="14">
        <f>(R1817/100)*(K1817*$K$11)+(R1817/100)*(L1817*$L$11)</f>
        <v>0</v>
      </c>
      <c r="X1817" s="14">
        <f t="shared" si="568"/>
        <v>212.16000000000003</v>
      </c>
      <c r="Y1817" s="14">
        <f t="shared" si="569"/>
        <v>0</v>
      </c>
      <c r="Z1817" s="14">
        <f t="shared" si="570"/>
        <v>0</v>
      </c>
      <c r="AA1817" s="14">
        <f t="shared" si="571"/>
        <v>511.2</v>
      </c>
      <c r="AB1817" s="14">
        <f t="shared" si="573"/>
        <v>0</v>
      </c>
      <c r="AC1817" s="15">
        <f t="shared" si="572"/>
        <v>723.4</v>
      </c>
      <c r="AD1817" s="48">
        <f>(ROUND(AC1817-AC1809,1)/AC1809)</f>
        <v>0.10814950980392157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149.76000000000002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367.2</v>
      </c>
      <c r="X1818" s="14">
        <f t="shared" si="568"/>
        <v>212.16000000000003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511.2</v>
      </c>
      <c r="AC1818" s="15">
        <f t="shared" si="572"/>
        <v>723.4</v>
      </c>
      <c r="AD1818" s="48">
        <f>(ROUND(AC1818-AC1809,1)/AC1809)</f>
        <v>0.10814950980392157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134.39999999999998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604.79999999999995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739.19999999999993</v>
      </c>
      <c r="Y1819" s="14">
        <f t="shared" si="569"/>
        <v>0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739.2</v>
      </c>
      <c r="AD1819" s="48">
        <f>(ROUND(AC1819-AC1809,1)/AC1809)</f>
        <v>0.13235294117647062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134.39999999999998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604.79999999999995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739.19999999999993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739.2</v>
      </c>
      <c r="AD1820" s="48">
        <f>(ROUND(AC1820-AC1809,1)/AC1809)</f>
        <v>0.13235294117647062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134.39999999999998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604.79999999999995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739.19999999999993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739.2</v>
      </c>
      <c r="AD1821" s="48">
        <f>(ROUND(AC1821-AC1809,1)/AC1809)</f>
        <v>0.13235294117647062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604.41600000000017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758.01600000000019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758</v>
      </c>
      <c r="AD1822" s="48">
        <f>(ROUND(AC1822-AC1809,1)/AC1809)</f>
        <v>0.16115196078431374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472.32000000000011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625.92000000000007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625.9</v>
      </c>
      <c r="AD1823" s="48">
        <f>(ROUND(AC1823-AC1809,1)/AC1809)</f>
        <v>-4.1207107843137254E-2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240</v>
      </c>
      <c r="T1824" s="52">
        <f>(O1824/100)*(K1824*$K$3)</f>
        <v>225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68"/>
        <v>400</v>
      </c>
      <c r="Y1824" s="52">
        <f t="shared" si="569"/>
        <v>375</v>
      </c>
      <c r="Z1824" s="52">
        <f t="shared" si="570"/>
        <v>0</v>
      </c>
      <c r="AA1824" s="52">
        <f t="shared" si="571"/>
        <v>0</v>
      </c>
      <c r="AB1824" s="52">
        <f>R1824+W1824</f>
        <v>0</v>
      </c>
      <c r="AC1824" s="53">
        <f>ROUND(X1824+Y1824+Z1824+AA1824+AB1824,1)</f>
        <v>775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443.52</v>
      </c>
      <c r="T1825" s="14">
        <f>(O1825/100)*(K1825*$K$4)</f>
        <v>180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571.52</v>
      </c>
      <c r="Y1825" s="14">
        <f t="shared" ref="Y1825:Y1838" si="575">O1825+T1825</f>
        <v>300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0</v>
      </c>
      <c r="AC1825" s="15">
        <f>ROUND(X1825+Y1825+Z1825+AA1825+AB1825,1)</f>
        <v>871.5</v>
      </c>
      <c r="AD1825" s="48">
        <f>(ROUND(AC1825-AC1824,1)/AC1824)</f>
        <v>0.12451612903225806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224</v>
      </c>
      <c r="T1826" s="14">
        <f>(O1826/100)*(K1826*$K$5)</f>
        <v>210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384</v>
      </c>
      <c r="Y1826" s="14">
        <f t="shared" si="575"/>
        <v>360</v>
      </c>
      <c r="Z1826" s="14">
        <f t="shared" si="576"/>
        <v>0</v>
      </c>
      <c r="AA1826" s="14">
        <f t="shared" si="577"/>
        <v>0</v>
      </c>
      <c r="AB1826" s="14">
        <f>R1826+W1826</f>
        <v>0</v>
      </c>
      <c r="AC1826" s="15">
        <f t="shared" ref="AC1826:AC1838" si="578">ROUND(X1826+Y1826+Z1826+AA1826+AB1826,1)</f>
        <v>744</v>
      </c>
      <c r="AD1826" s="48">
        <f>(ROUND(AC1826-AC1824,1)/AC1824)</f>
        <v>-0.04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224</v>
      </c>
      <c r="T1827" s="14">
        <f>(O1827/100)*(K1827*$K$6)</f>
        <v>210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384</v>
      </c>
      <c r="Y1827" s="14">
        <f t="shared" si="575"/>
        <v>360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0</v>
      </c>
      <c r="AC1827" s="15">
        <f t="shared" si="578"/>
        <v>744</v>
      </c>
      <c r="AD1827" s="48">
        <f>(ROUND(AC1827-AC1824,1)/AC1824)</f>
        <v>-0.04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224</v>
      </c>
      <c r="T1828" s="14">
        <f>(O1828/100)*(K1828*$K$7)</f>
        <v>210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384</v>
      </c>
      <c r="Y1828" s="14">
        <f t="shared" si="575"/>
        <v>360</v>
      </c>
      <c r="Z1828" s="14">
        <f t="shared" si="576"/>
        <v>0</v>
      </c>
      <c r="AA1828" s="14">
        <f t="shared" si="577"/>
        <v>0</v>
      </c>
      <c r="AB1828" s="14">
        <f t="shared" si="579"/>
        <v>0</v>
      </c>
      <c r="AC1828" s="15">
        <f t="shared" si="578"/>
        <v>744</v>
      </c>
      <c r="AD1828" s="48">
        <f>(ROUND(AC1828-AC1824,1)/AC1824)</f>
        <v>-0.04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224</v>
      </c>
      <c r="T1829" s="14">
        <f>(O1829/100)*(K1829*$K$8)</f>
        <v>210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384</v>
      </c>
      <c r="Y1829" s="14">
        <f t="shared" si="575"/>
        <v>360</v>
      </c>
      <c r="Z1829" s="14">
        <f t="shared" si="576"/>
        <v>0</v>
      </c>
      <c r="AA1829" s="14">
        <f t="shared" si="577"/>
        <v>0</v>
      </c>
      <c r="AB1829" s="14">
        <f t="shared" si="579"/>
        <v>0</v>
      </c>
      <c r="AC1829" s="15">
        <f t="shared" si="578"/>
        <v>744</v>
      </c>
      <c r="AD1829" s="48">
        <f>(ROUND(AC1829-AC1824,1)/AC1824)</f>
        <v>-0.04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78</v>
      </c>
      <c r="T1830" s="14">
        <f>(O1830/100)*(K1830*$K$9)</f>
        <v>449.54999999999995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130</v>
      </c>
      <c r="Y1830" s="14">
        <f t="shared" si="575"/>
        <v>652.04999999999995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782.1</v>
      </c>
      <c r="AD1830" s="48">
        <f>(ROUND(AC1830-AC1824,1)/AC1824)</f>
        <v>9.1612903225806452E-3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78</v>
      </c>
      <c r="T1831" s="14">
        <f>(O1831/100)*(K1831*$J$10)</f>
        <v>0</v>
      </c>
      <c r="U1831" s="14">
        <f>(P1831/100)*(K1831*$K$10)+(P1831/100)*(L1831*$L$10)</f>
        <v>449.54999999999995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130</v>
      </c>
      <c r="Y1831" s="14">
        <f t="shared" si="575"/>
        <v>0</v>
      </c>
      <c r="Z1831" s="14">
        <f t="shared" si="576"/>
        <v>652.04999999999995</v>
      </c>
      <c r="AA1831" s="14">
        <f t="shared" si="577"/>
        <v>0</v>
      </c>
      <c r="AB1831" s="14">
        <f t="shared" si="579"/>
        <v>0</v>
      </c>
      <c r="AC1831" s="15">
        <f t="shared" si="578"/>
        <v>782.1</v>
      </c>
      <c r="AD1831" s="48">
        <f>(ROUND(AC1831-AC1824,1)/AC1824)</f>
        <v>9.1612903225806452E-3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78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449.54999999999995</v>
      </c>
      <c r="W1832" s="14">
        <f>(R1832/100)*(K1832*$K$11)+(R1832/100)*(L1832*$L$11)</f>
        <v>0</v>
      </c>
      <c r="X1832" s="14">
        <f t="shared" si="574"/>
        <v>130</v>
      </c>
      <c r="Y1832" s="14">
        <f t="shared" si="575"/>
        <v>0</v>
      </c>
      <c r="Z1832" s="14">
        <f t="shared" si="576"/>
        <v>0</v>
      </c>
      <c r="AA1832" s="14">
        <f t="shared" si="577"/>
        <v>652.04999999999995</v>
      </c>
      <c r="AB1832" s="14">
        <f t="shared" si="579"/>
        <v>0</v>
      </c>
      <c r="AC1832" s="15">
        <f t="shared" si="578"/>
        <v>782.1</v>
      </c>
      <c r="AD1832" s="48">
        <f>(ROUND(AC1832-AC1824,1)/AC1824)</f>
        <v>9.1612903225806452E-3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78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449.54999999999995</v>
      </c>
      <c r="X1833" s="14">
        <f t="shared" si="574"/>
        <v>130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652.04999999999995</v>
      </c>
      <c r="AC1833" s="15">
        <f t="shared" si="578"/>
        <v>782.1</v>
      </c>
      <c r="AD1833" s="48">
        <f>(ROUND(AC1833-AC1824,1)/AC1824)</f>
        <v>9.1612903225806452E-3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112</v>
      </c>
      <c r="O1834" s="14">
        <f>E1834*$E$13</f>
        <v>105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285.60000000000002</v>
      </c>
      <c r="T1834" s="14">
        <f>(O1834/100)*(K1834*$K$13)+(O1834/100)*(M1834*$M$13)</f>
        <v>267.75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574"/>
        <v>397.6</v>
      </c>
      <c r="Y1834" s="14">
        <f t="shared" si="575"/>
        <v>372.75</v>
      </c>
      <c r="Z1834" s="14">
        <f t="shared" si="576"/>
        <v>0</v>
      </c>
      <c r="AA1834" s="14">
        <f t="shared" si="577"/>
        <v>0</v>
      </c>
      <c r="AB1834" s="14">
        <f t="shared" si="579"/>
        <v>0</v>
      </c>
      <c r="AC1834" s="15">
        <f t="shared" si="578"/>
        <v>770.4</v>
      </c>
      <c r="AD1834" s="48">
        <f>(ROUND(AC1834-AC1824,1)/AC1824)</f>
        <v>-5.9354838709677416E-3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175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630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805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805</v>
      </c>
      <c r="AD1835" s="48">
        <f>(ROUND(AC1835-AC1824,1)/AC1824)</f>
        <v>3.870967741935484E-2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175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630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805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805</v>
      </c>
      <c r="AD1836" s="48">
        <f>(ROUND(AC1836-AC1824,1)/AC1824)</f>
        <v>3.870967741935484E-2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457.6</v>
      </c>
      <c r="T1837" s="14">
        <f>(O1837/100)*(K1837*$K$16)</f>
        <v>180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585.6</v>
      </c>
      <c r="Y1837" s="14">
        <f t="shared" si="575"/>
        <v>300</v>
      </c>
      <c r="Z1837" s="14">
        <f t="shared" si="576"/>
        <v>0</v>
      </c>
      <c r="AA1837" s="14">
        <f t="shared" si="577"/>
        <v>0</v>
      </c>
      <c r="AB1837" s="14">
        <f t="shared" si="579"/>
        <v>0</v>
      </c>
      <c r="AC1837" s="15">
        <f t="shared" si="578"/>
        <v>885.6</v>
      </c>
      <c r="AD1837" s="48">
        <f>(ROUND(AC1837-AC1824,1)/AC1824)</f>
        <v>0.14270967741935484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360.96</v>
      </c>
      <c r="T1838" s="14">
        <f>(O1838/100)*(K1838*$K$17)</f>
        <v>180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488.96</v>
      </c>
      <c r="Y1838" s="14">
        <f t="shared" si="575"/>
        <v>300</v>
      </c>
      <c r="Z1838" s="14">
        <f t="shared" si="576"/>
        <v>0</v>
      </c>
      <c r="AA1838" s="14">
        <f t="shared" si="577"/>
        <v>0</v>
      </c>
      <c r="AB1838" s="14">
        <f t="shared" si="579"/>
        <v>0</v>
      </c>
      <c r="AC1838" s="15">
        <f t="shared" si="578"/>
        <v>789</v>
      </c>
      <c r="AD1838" s="48">
        <f>(ROUND(AC1838-AC1824,1)/AC1824)</f>
        <v>1.806451612903226E-2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432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47"/>
        <v>592</v>
      </c>
      <c r="Y1839" s="52">
        <f t="shared" si="548"/>
        <v>0</v>
      </c>
      <c r="Z1839" s="52">
        <f t="shared" si="549"/>
        <v>0</v>
      </c>
      <c r="AA1839" s="52">
        <f t="shared" si="550"/>
        <v>0</v>
      </c>
      <c r="AB1839" s="52">
        <f>R1839+W1839</f>
        <v>200</v>
      </c>
      <c r="AC1839" s="53">
        <f>ROUND(X1839+Y1839+Z1839+AA1839+AB1839,1)</f>
        <v>792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582.40000000000009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580">N1840+S1840</f>
        <v>710.40000000000009</v>
      </c>
      <c r="Y1840" s="14">
        <f t="shared" ref="Y1840:Y1853" si="581">O1840+T1840</f>
        <v>0</v>
      </c>
      <c r="Z1840" s="14">
        <f t="shared" ref="Z1840:Z1853" si="582">P1840+U1840</f>
        <v>0</v>
      </c>
      <c r="AA1840" s="14">
        <f t="shared" ref="AA1840:AA1853" si="583">Q1840+V1840</f>
        <v>0</v>
      </c>
      <c r="AB1840" s="14">
        <f>R1840+W1840</f>
        <v>160</v>
      </c>
      <c r="AC1840" s="15">
        <f>ROUND(X1840+Y1840+Z1840+AA1840+AB1840,1)</f>
        <v>870.4</v>
      </c>
      <c r="AD1840" s="48">
        <f>(ROUND(AC1840-AC1839,1)/AC1839)</f>
        <v>9.8989898989899003E-2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403.20000000000005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563.20000000000005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200</v>
      </c>
      <c r="AC1841" s="15">
        <f t="shared" ref="AC1841:AC1853" si="584">ROUND(X1841+Y1841+Z1841+AA1841+AB1841,1)</f>
        <v>763.2</v>
      </c>
      <c r="AD1841" s="48">
        <f>(ROUND(AC1841-AC1839,1)/AC1839)</f>
        <v>-3.6363636363636362E-2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403.20000000000005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563.20000000000005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200</v>
      </c>
      <c r="AC1842" s="15">
        <f t="shared" si="584"/>
        <v>763.2</v>
      </c>
      <c r="AD1842" s="48">
        <f>(ROUND(AC1842-AC1839,1)/AC1839)</f>
        <v>-3.6363636363636362E-2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403.20000000000005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563.20000000000005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200</v>
      </c>
      <c r="AC1843" s="15">
        <f t="shared" si="584"/>
        <v>763.2</v>
      </c>
      <c r="AD1843" s="48">
        <f>(ROUND(AC1843-AC1839,1)/AC1839)</f>
        <v>-3.6363636363636362E-2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403.20000000000005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563.20000000000005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200</v>
      </c>
      <c r="AC1844" s="15">
        <f t="shared" si="584"/>
        <v>763.2</v>
      </c>
      <c r="AD1844" s="48">
        <f>(ROUND(AC1844-AC1839,1)/AC1839)</f>
        <v>-3.6363636363636362E-2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140.4</v>
      </c>
      <c r="T1845" s="14">
        <f>(O1845/100)*(K1845*$K$9)</f>
        <v>441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192.4</v>
      </c>
      <c r="Y1845" s="14">
        <f t="shared" si="581"/>
        <v>651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843.4</v>
      </c>
      <c r="AD1845" s="48">
        <f>(ROUND(AC1845-AC1839,1)/AC1839)</f>
        <v>6.4898989898989901E-2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140.4</v>
      </c>
      <c r="T1846" s="14">
        <f>(O1846/100)*(K1846*$J$10)</f>
        <v>0</v>
      </c>
      <c r="U1846" s="14">
        <f>(P1846/100)*(K1846*$K$10)+(P1846/100)*(L1846*$L$10)</f>
        <v>441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192.4</v>
      </c>
      <c r="Y1846" s="14">
        <f t="shared" si="581"/>
        <v>0</v>
      </c>
      <c r="Z1846" s="14">
        <f t="shared" si="582"/>
        <v>651</v>
      </c>
      <c r="AA1846" s="14">
        <f t="shared" si="583"/>
        <v>0</v>
      </c>
      <c r="AB1846" s="14">
        <f t="shared" si="585"/>
        <v>0</v>
      </c>
      <c r="AC1846" s="15">
        <f t="shared" si="584"/>
        <v>843.4</v>
      </c>
      <c r="AD1846" s="48">
        <f>(ROUND(AC1846-AC1839,1)/AC1839)</f>
        <v>6.4898989898989901E-2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140.4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441</v>
      </c>
      <c r="W1847" s="14">
        <f>(R1847/100)*(K1847*$K$11)+(R1847/100)*(L1847*$L$11)</f>
        <v>0</v>
      </c>
      <c r="X1847" s="14">
        <f t="shared" si="580"/>
        <v>192.4</v>
      </c>
      <c r="Y1847" s="14">
        <f t="shared" si="581"/>
        <v>0</v>
      </c>
      <c r="Z1847" s="14">
        <f t="shared" si="582"/>
        <v>0</v>
      </c>
      <c r="AA1847" s="14">
        <f t="shared" si="583"/>
        <v>651</v>
      </c>
      <c r="AB1847" s="14">
        <f t="shared" si="585"/>
        <v>0</v>
      </c>
      <c r="AC1847" s="15">
        <f t="shared" si="584"/>
        <v>843.4</v>
      </c>
      <c r="AD1847" s="48">
        <f>(ROUND(AC1847-AC1839,1)/AC1839)</f>
        <v>6.4898989898989901E-2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140.4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441</v>
      </c>
      <c r="X1848" s="14">
        <f t="shared" si="580"/>
        <v>192.4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651</v>
      </c>
      <c r="AC1848" s="15">
        <f t="shared" si="584"/>
        <v>843.4</v>
      </c>
      <c r="AD1848" s="48">
        <f>(ROUND(AC1848-AC1839,1)/AC1839)</f>
        <v>6.4898989898989901E-2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112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140</v>
      </c>
      <c r="S1849" s="14">
        <f>(N1849/100)*(I1849*$I$14)+(N1849/100)*(J1849*$J$14)+(N1849/100)*(M1849*$M$14)</f>
        <v>403.20000000000005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125.99999999999999</v>
      </c>
      <c r="X1849" s="14">
        <f t="shared" si="580"/>
        <v>515.20000000000005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266</v>
      </c>
      <c r="AC1849" s="15">
        <f t="shared" si="584"/>
        <v>781.2</v>
      </c>
      <c r="AD1849" s="48">
        <f>(ROUND(AC1849-AC1839,1)/AC1839)</f>
        <v>-1.3636363636363637E-2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154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739.2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893.2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893.2</v>
      </c>
      <c r="AD1850" s="48">
        <f>(ROUND(AC1850-AC1839,1)/AC1839)</f>
        <v>0.12777777777777777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154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739.2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893.2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893.2</v>
      </c>
      <c r="AD1851" s="48">
        <f>(ROUND(AC1851-AC1839,1)/AC1839)</f>
        <v>0.12777777777777777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614.4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742.4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160</v>
      </c>
      <c r="AC1852" s="15">
        <f t="shared" si="584"/>
        <v>902.4</v>
      </c>
      <c r="AD1852" s="48">
        <f>(ROUND(AC1852-AC1839,1)/AC1839)</f>
        <v>0.1393939393939394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485.76000000000005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613.76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160</v>
      </c>
      <c r="AC1853" s="15">
        <f t="shared" si="584"/>
        <v>773.8</v>
      </c>
      <c r="AD1853" s="48">
        <f>(ROUND(AC1853-AC1839,1)/AC1839)</f>
        <v>-2.2979797979797979E-2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540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586">N1854+S1854</f>
        <v>720</v>
      </c>
      <c r="Y1854" s="52">
        <f t="shared" ref="Y1854:Y1868" si="587">O1854+T1854</f>
        <v>0</v>
      </c>
      <c r="Z1854" s="52">
        <f t="shared" ref="Z1854:Z1868" si="588">P1854+U1854</f>
        <v>0</v>
      </c>
      <c r="AA1854" s="52">
        <f t="shared" ref="AA1854:AA1868" si="589">Q1854+V1854</f>
        <v>0</v>
      </c>
      <c r="AB1854" s="52">
        <f>R1854+W1854</f>
        <v>0</v>
      </c>
      <c r="AC1854" s="53">
        <f>ROUND(X1854+Y1854+Z1854+AA1854+AB1854,1)</f>
        <v>720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670.31999999999994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586"/>
        <v>814.31999999999994</v>
      </c>
      <c r="Y1855" s="14">
        <f t="shared" si="587"/>
        <v>0</v>
      </c>
      <c r="Z1855" s="14">
        <f t="shared" si="588"/>
        <v>0</v>
      </c>
      <c r="AA1855" s="14">
        <f t="shared" si="589"/>
        <v>0</v>
      </c>
      <c r="AB1855" s="14">
        <f>R1855+W1855</f>
        <v>0</v>
      </c>
      <c r="AC1855" s="15">
        <f>ROUND(X1855+Y1855+Z1855+AA1855+AB1855,1)</f>
        <v>814.3</v>
      </c>
      <c r="AD1855" s="48">
        <f>(ROUND(AC1855-AC1854,1)/AC1854)</f>
        <v>0.13097222222222221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504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684</v>
      </c>
      <c r="Y1856" s="14">
        <f t="shared" si="587"/>
        <v>0</v>
      </c>
      <c r="Z1856" s="14">
        <f t="shared" si="588"/>
        <v>0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684</v>
      </c>
      <c r="AD1856" s="48">
        <f>(ROUND(AC1856-AC1854,1)/AC1854)</f>
        <v>-0.05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504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684</v>
      </c>
      <c r="Y1857" s="14">
        <f t="shared" si="587"/>
        <v>0</v>
      </c>
      <c r="Z1857" s="14">
        <f t="shared" si="588"/>
        <v>0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684</v>
      </c>
      <c r="AD1857" s="48">
        <f>(ROUND(AC1857-AC1854,1)/AC1854)</f>
        <v>-0.05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504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684</v>
      </c>
      <c r="Y1858" s="14">
        <f t="shared" si="587"/>
        <v>0</v>
      </c>
      <c r="Z1858" s="14">
        <f t="shared" si="588"/>
        <v>0</v>
      </c>
      <c r="AA1858" s="14">
        <f t="shared" si="589"/>
        <v>0</v>
      </c>
      <c r="AB1858" s="14">
        <f t="shared" si="591"/>
        <v>0</v>
      </c>
      <c r="AC1858" s="15">
        <f t="shared" si="590"/>
        <v>684</v>
      </c>
      <c r="AD1858" s="48">
        <f>(ROUND(AC1858-AC1854,1)/AC1854)</f>
        <v>-0.05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504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684</v>
      </c>
      <c r="Y1859" s="14">
        <f t="shared" si="587"/>
        <v>0</v>
      </c>
      <c r="Z1859" s="14">
        <f t="shared" si="588"/>
        <v>0</v>
      </c>
      <c r="AA1859" s="14">
        <f t="shared" si="589"/>
        <v>0</v>
      </c>
      <c r="AB1859" s="14">
        <f t="shared" si="591"/>
        <v>0</v>
      </c>
      <c r="AC1859" s="15">
        <f t="shared" si="590"/>
        <v>684</v>
      </c>
      <c r="AD1859" s="48">
        <f>(ROUND(AC1859-AC1854,1)/AC1854)</f>
        <v>-0.05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175.49999999999997</v>
      </c>
      <c r="T1860" s="14">
        <f>(O1860/100)*(K1860*$K$9)</f>
        <v>425.25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233.99999999999997</v>
      </c>
      <c r="Y1860" s="14">
        <f t="shared" si="587"/>
        <v>560.25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794.3</v>
      </c>
      <c r="AD1860" s="48">
        <f>(ROUND(AC1860-AC1854,1)/AC1854)</f>
        <v>0.10319444444444444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175.49999999999997</v>
      </c>
      <c r="T1861" s="14">
        <f>(O1861/100)*(K1861*$J$10)</f>
        <v>0</v>
      </c>
      <c r="U1861" s="14">
        <f>(P1861/100)*(K1861*$K$10)+(P1861/100)*(L1861*$L$10)</f>
        <v>425.25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233.99999999999997</v>
      </c>
      <c r="Y1861" s="14">
        <f t="shared" si="587"/>
        <v>0</v>
      </c>
      <c r="Z1861" s="14">
        <f t="shared" si="588"/>
        <v>560.25</v>
      </c>
      <c r="AA1861" s="14">
        <f t="shared" si="589"/>
        <v>0</v>
      </c>
      <c r="AB1861" s="14">
        <f t="shared" si="591"/>
        <v>0</v>
      </c>
      <c r="AC1861" s="15">
        <f t="shared" si="590"/>
        <v>794.3</v>
      </c>
      <c r="AD1861" s="48">
        <f>(ROUND(AC1861-AC1854,1)/AC1854)</f>
        <v>0.10319444444444444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175.49999999999997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425.25</v>
      </c>
      <c r="W1862" s="14">
        <f>(R1862/100)*(K1862*$K$11)+(R1862/100)*(L1862*$L$11)</f>
        <v>0</v>
      </c>
      <c r="X1862" s="14">
        <f t="shared" si="586"/>
        <v>233.99999999999997</v>
      </c>
      <c r="Y1862" s="14">
        <f t="shared" si="587"/>
        <v>0</v>
      </c>
      <c r="Z1862" s="14">
        <f t="shared" si="588"/>
        <v>0</v>
      </c>
      <c r="AA1862" s="14">
        <f t="shared" si="589"/>
        <v>560.25</v>
      </c>
      <c r="AB1862" s="14">
        <f t="shared" si="591"/>
        <v>0</v>
      </c>
      <c r="AC1862" s="15">
        <f t="shared" si="590"/>
        <v>794.3</v>
      </c>
      <c r="AD1862" s="48">
        <f>(ROUND(AC1862-AC1854,1)/AC1854)</f>
        <v>0.10319444444444444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175.49999999999997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425.25</v>
      </c>
      <c r="X1863" s="14">
        <f t="shared" si="586"/>
        <v>233.99999999999997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560.25</v>
      </c>
      <c r="AC1863" s="15">
        <f t="shared" si="590"/>
        <v>794.3</v>
      </c>
      <c r="AD1863" s="48">
        <f>(ROUND(AC1863-AC1854,1)/AC1854)</f>
        <v>0.10319444444444444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125.99999999999999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680.4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806.4</v>
      </c>
      <c r="Y1864" s="14">
        <f t="shared" si="587"/>
        <v>0</v>
      </c>
      <c r="Z1864" s="14">
        <f t="shared" si="588"/>
        <v>0</v>
      </c>
      <c r="AA1864" s="14">
        <f t="shared" si="589"/>
        <v>0</v>
      </c>
      <c r="AB1864" s="14">
        <f t="shared" si="591"/>
        <v>0</v>
      </c>
      <c r="AC1864" s="15">
        <f t="shared" si="590"/>
        <v>806.4</v>
      </c>
      <c r="AD1864" s="48">
        <f>(ROUND(AC1864-AC1854,1)/AC1854)</f>
        <v>0.12000000000000001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125.99999999999999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680.4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806.4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806.4</v>
      </c>
      <c r="AD1865" s="48">
        <f>(ROUND(AC1865-AC1854,1)/AC1854)</f>
        <v>0.12000000000000001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125.99999999999999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680.4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806.4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806.4</v>
      </c>
      <c r="AD1866" s="48">
        <f>(ROUND(AC1866-AC1854,1)/AC1854)</f>
        <v>0.12000000000000001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689.75999999999988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833.75999999999988</v>
      </c>
      <c r="Y1867" s="14">
        <f t="shared" si="587"/>
        <v>0</v>
      </c>
      <c r="Z1867" s="14">
        <f t="shared" si="588"/>
        <v>0</v>
      </c>
      <c r="AA1867" s="14">
        <f t="shared" si="589"/>
        <v>0</v>
      </c>
      <c r="AB1867" s="14">
        <f t="shared" si="591"/>
        <v>0</v>
      </c>
      <c r="AC1867" s="15">
        <f t="shared" si="590"/>
        <v>833.8</v>
      </c>
      <c r="AD1867" s="48">
        <f>(ROUND(AC1867-AC1854,1)/AC1854)</f>
        <v>0.15805555555555556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523.44000000000005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667.44</v>
      </c>
      <c r="Y1868" s="14">
        <f t="shared" si="587"/>
        <v>0</v>
      </c>
      <c r="Z1868" s="14">
        <f t="shared" si="588"/>
        <v>0</v>
      </c>
      <c r="AA1868" s="14">
        <f t="shared" si="589"/>
        <v>0</v>
      </c>
      <c r="AB1868" s="14">
        <f t="shared" si="591"/>
        <v>0</v>
      </c>
      <c r="AC1868" s="15">
        <f t="shared" si="590"/>
        <v>667.4</v>
      </c>
      <c r="AD1868" s="48">
        <f>(ROUND(AC1868-AC1854,1)/AC1854)</f>
        <v>-7.3055555555555554E-2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144</v>
      </c>
      <c r="T1869" s="52">
        <f>(O1869/100)*(K1869*$K$3)</f>
        <v>0</v>
      </c>
      <c r="U1869" s="52">
        <f>(P1869/100)*(K1869*$K$3)+(P1869/100)*(L1869*$L$3)</f>
        <v>360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264</v>
      </c>
      <c r="Y1869" s="52">
        <f>O1869+T1869</f>
        <v>0</v>
      </c>
      <c r="Z1869" s="52">
        <f>P1869+U1869</f>
        <v>660</v>
      </c>
      <c r="AA1869" s="52">
        <f>Q1869+V1869</f>
        <v>0</v>
      </c>
      <c r="AB1869" s="52">
        <f>R1869+W1869</f>
        <v>0</v>
      </c>
      <c r="AC1869" s="53">
        <f>ROUND(X1869+Y1869+Z1869+AA1869+AB1869,1)</f>
        <v>924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336</v>
      </c>
      <c r="T1870" s="14">
        <f>(O1870/100)*(K1870*$K$4)</f>
        <v>0</v>
      </c>
      <c r="U1870" s="14">
        <f>(P1870/100)*(K1870*$K$4)+(P1870/100)*(L1870*$L$4)</f>
        <v>288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592">N1870+S1870</f>
        <v>432</v>
      </c>
      <c r="Y1870" s="14">
        <f t="shared" ref="Y1870:Y1883" si="593">O1870+T1870</f>
        <v>0</v>
      </c>
      <c r="Z1870" s="14">
        <f t="shared" ref="Z1870:Z1883" si="594">P1870+U1870</f>
        <v>528</v>
      </c>
      <c r="AA1870" s="14">
        <f t="shared" ref="AA1870:AA1883" si="595">Q1870+V1870</f>
        <v>0</v>
      </c>
      <c r="AB1870" s="14">
        <f>R1870+W1870</f>
        <v>0</v>
      </c>
      <c r="AC1870" s="15">
        <f>ROUND(X1870+Y1870+Z1870+AA1870+AB1870,1)</f>
        <v>960</v>
      </c>
      <c r="AD1870" s="48">
        <f>(ROUND(AC1870-AC1869,1)/AC1869)</f>
        <v>3.896103896103896E-2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134.4</v>
      </c>
      <c r="T1871" s="14">
        <f>(O1871/100)*(K1871*$K$5)</f>
        <v>0</v>
      </c>
      <c r="U1871" s="14">
        <f>(P1871/100)*(K1871*$K$5)+(P1871/100)*(L1871*$L$5)</f>
        <v>336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254.4</v>
      </c>
      <c r="Y1871" s="14">
        <f t="shared" si="593"/>
        <v>0</v>
      </c>
      <c r="Z1871" s="14">
        <f t="shared" si="594"/>
        <v>636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890.4</v>
      </c>
      <c r="AD1871" s="48">
        <f>(ROUND(AC1871-AC1869,1)/AC1869)</f>
        <v>-3.6363636363636362E-2</v>
      </c>
      <c r="AE1871" s="113" t="s">
        <v>801</v>
      </c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134.4</v>
      </c>
      <c r="T1872" s="14">
        <f>(O1872/100)*(K1872*$K$6)</f>
        <v>0</v>
      </c>
      <c r="U1872" s="14">
        <f>(P1872/100)*(K1872*$K$6)+(P1872/100)*(L1872*$L$6)</f>
        <v>336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254.4</v>
      </c>
      <c r="Y1872" s="14">
        <f t="shared" si="593"/>
        <v>0</v>
      </c>
      <c r="Z1872" s="14">
        <f t="shared" si="594"/>
        <v>636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890.4</v>
      </c>
      <c r="AD1872" s="48">
        <f>(ROUND(AC1872-AC1869,1)/AC1869)</f>
        <v>-3.6363636363636362E-2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134.4</v>
      </c>
      <c r="T1873" s="14">
        <f>(O1873/100)*(K1873*$K$7)</f>
        <v>0</v>
      </c>
      <c r="U1873" s="14">
        <f>(P1873/100)*(K1873*$K$7)+(P1873/100)*(L1873*$L$7)</f>
        <v>336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254.4</v>
      </c>
      <c r="Y1873" s="14">
        <f t="shared" si="593"/>
        <v>0</v>
      </c>
      <c r="Z1873" s="14">
        <f t="shared" si="594"/>
        <v>636</v>
      </c>
      <c r="AA1873" s="14">
        <f t="shared" si="595"/>
        <v>0</v>
      </c>
      <c r="AB1873" s="14">
        <f t="shared" si="597"/>
        <v>0</v>
      </c>
      <c r="AC1873" s="15">
        <f t="shared" si="596"/>
        <v>890.4</v>
      </c>
      <c r="AD1873" s="48">
        <f>(ROUND(AC1873-AC1869,1)/AC1869)</f>
        <v>-3.6363636363636362E-2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134.4</v>
      </c>
      <c r="T1874" s="14">
        <f>(O1874/100)*(K1874*$K$8)</f>
        <v>0</v>
      </c>
      <c r="U1874" s="14">
        <f>(P1874/100)*(K1874*$K$8)+(P1874/100)*(L1874*$L$8)</f>
        <v>336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254.4</v>
      </c>
      <c r="Y1874" s="14">
        <f t="shared" si="593"/>
        <v>0</v>
      </c>
      <c r="Z1874" s="14">
        <f t="shared" si="594"/>
        <v>636</v>
      </c>
      <c r="AA1874" s="14">
        <f t="shared" si="595"/>
        <v>0</v>
      </c>
      <c r="AB1874" s="14">
        <f t="shared" si="597"/>
        <v>0</v>
      </c>
      <c r="AC1874" s="15">
        <f t="shared" si="596"/>
        <v>890.4</v>
      </c>
      <c r="AD1874" s="48">
        <f>(ROUND(AC1874-AC1869,1)/AC1869)</f>
        <v>-3.6363636363636362E-2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46.800000000000004</v>
      </c>
      <c r="T1875" s="14">
        <f>(O1875/100)*(K1875*$K$9)</f>
        <v>567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85.800000000000011</v>
      </c>
      <c r="Y1875" s="14">
        <f t="shared" si="593"/>
        <v>837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922.8</v>
      </c>
      <c r="AD1875" s="48">
        <f>(ROUND(AC1875-AC1869,1)/AC1869)</f>
        <v>-1.2987012987012987E-3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46.800000000000004</v>
      </c>
      <c r="T1876" s="14">
        <f>(O1876/100)*(K1876*$J$10)</f>
        <v>0</v>
      </c>
      <c r="U1876" s="14">
        <f>(P1876/100)*(K1876*$K$10)+(P1876/100)*(L1876*$L$10)</f>
        <v>567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85.800000000000011</v>
      </c>
      <c r="Y1876" s="14">
        <f t="shared" si="593"/>
        <v>0</v>
      </c>
      <c r="Z1876" s="14">
        <f t="shared" si="594"/>
        <v>837</v>
      </c>
      <c r="AA1876" s="14">
        <f t="shared" si="595"/>
        <v>0</v>
      </c>
      <c r="AB1876" s="14">
        <f t="shared" si="597"/>
        <v>0</v>
      </c>
      <c r="AC1876" s="15">
        <f t="shared" si="596"/>
        <v>922.8</v>
      </c>
      <c r="AD1876" s="48">
        <f>(ROUND(AC1876-AC1869,1)/AC1869)</f>
        <v>-1.2987012987012987E-3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46.800000000000004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567</v>
      </c>
      <c r="W1877" s="14">
        <f>(R1877/100)*(K1877*$K$11)+(R1877/100)*(L1877*$L$11)</f>
        <v>0</v>
      </c>
      <c r="X1877" s="14">
        <f t="shared" si="592"/>
        <v>85.800000000000011</v>
      </c>
      <c r="Y1877" s="14">
        <f t="shared" si="593"/>
        <v>0</v>
      </c>
      <c r="Z1877" s="14">
        <f t="shared" si="594"/>
        <v>0</v>
      </c>
      <c r="AA1877" s="14">
        <f t="shared" si="595"/>
        <v>837</v>
      </c>
      <c r="AB1877" s="14">
        <f t="shared" si="597"/>
        <v>0</v>
      </c>
      <c r="AC1877" s="15">
        <f t="shared" si="596"/>
        <v>922.8</v>
      </c>
      <c r="AD1877" s="48">
        <f>(ROUND(AC1877-AC1869,1)/AC1869)</f>
        <v>-1.2987012987012987E-3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46.800000000000004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567</v>
      </c>
      <c r="X1878" s="14">
        <f t="shared" si="592"/>
        <v>85.800000000000011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837</v>
      </c>
      <c r="AC1878" s="15">
        <f t="shared" si="596"/>
        <v>922.8</v>
      </c>
      <c r="AD1878" s="48">
        <f>(ROUND(AC1878-AC1869,1)/AC1869)</f>
        <v>-1.2987012987012987E-3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84</v>
      </c>
      <c r="O1879" s="14">
        <f>E1879*$E$13</f>
        <v>0</v>
      </c>
      <c r="P1879" s="14">
        <f>F1879*$F$13</f>
        <v>210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201.6</v>
      </c>
      <c r="T1879" s="14">
        <f>(O1879/100)*(K1879*$K$13)+(O1879/100)*(M1879*$M$13)</f>
        <v>0</v>
      </c>
      <c r="U1879" s="14">
        <f>(P1879/100)*(K1879*$K$13)+(P1879/100)*(L1879*$L$13)+(P1879/100)*(M1879*$M$13)</f>
        <v>378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285.60000000000002</v>
      </c>
      <c r="Y1879" s="14">
        <f t="shared" si="593"/>
        <v>0</v>
      </c>
      <c r="Z1879" s="14">
        <f t="shared" si="594"/>
        <v>588</v>
      </c>
      <c r="AA1879" s="14">
        <f t="shared" si="595"/>
        <v>0</v>
      </c>
      <c r="AB1879" s="14">
        <f t="shared" si="597"/>
        <v>0</v>
      </c>
      <c r="AC1879" s="15">
        <f t="shared" si="596"/>
        <v>873.6</v>
      </c>
      <c r="AD1879" s="48">
        <f>(ROUND(AC1879-AC1869,1)/AC1869)</f>
        <v>-5.4545454545454543E-2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210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756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966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966</v>
      </c>
      <c r="AD1880" s="48">
        <f>(ROUND(AC1880-AC1869,1)/AC1869)</f>
        <v>4.5454545454545456E-2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210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756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966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966</v>
      </c>
      <c r="AD1881" s="48">
        <f>(ROUND(AC1881-AC1869,1)/AC1869)</f>
        <v>4.5454545454545456E-2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376.8</v>
      </c>
      <c r="T1882" s="14">
        <f>(O1882/100)*(K1882*$K$16)</f>
        <v>0</v>
      </c>
      <c r="U1882" s="14">
        <f>(P1882/100)*(K1882*$K$16)+(P1882/100)*(L1882*$L$16)</f>
        <v>288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472.8</v>
      </c>
      <c r="Y1882" s="14">
        <f t="shared" si="593"/>
        <v>0</v>
      </c>
      <c r="Z1882" s="14">
        <f t="shared" si="594"/>
        <v>528</v>
      </c>
      <c r="AA1882" s="14">
        <f t="shared" si="595"/>
        <v>0</v>
      </c>
      <c r="AB1882" s="14">
        <f t="shared" si="597"/>
        <v>0</v>
      </c>
      <c r="AC1882" s="15">
        <f t="shared" si="596"/>
        <v>1000.8</v>
      </c>
      <c r="AD1882" s="48">
        <f>(ROUND(AC1882-AC1869,1)/AC1869)</f>
        <v>8.3116883116883117E-2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266.39999999999998</v>
      </c>
      <c r="T1883" s="14">
        <f>(O1883/100)*(K1883*$K$17)</f>
        <v>0</v>
      </c>
      <c r="U1883" s="14">
        <f>(P1883/100)*(K1883*$K$17)+(P1883/100)*(L1883*$L$17)</f>
        <v>288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362.4</v>
      </c>
      <c r="Y1883" s="14">
        <f t="shared" si="593"/>
        <v>0</v>
      </c>
      <c r="Z1883" s="14">
        <f t="shared" si="594"/>
        <v>528</v>
      </c>
      <c r="AA1883" s="14">
        <f t="shared" si="595"/>
        <v>0</v>
      </c>
      <c r="AB1883" s="14">
        <f t="shared" si="597"/>
        <v>0</v>
      </c>
      <c r="AC1883" s="15">
        <f t="shared" si="596"/>
        <v>890.4</v>
      </c>
      <c r="AD1883" s="48">
        <f>(ROUND(AC1883-AC1869,1)/AC1869)</f>
        <v>-3.6363636363636362E-2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478.79999999999995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598">N1884+S1884</f>
        <v>706.8</v>
      </c>
      <c r="Y1884" s="52">
        <f t="shared" ref="Y1884:Y1898" si="599">O1884+T1884</f>
        <v>0</v>
      </c>
      <c r="Z1884" s="52">
        <f t="shared" ref="Z1884:Z1898" si="600">P1884+U1884</f>
        <v>0</v>
      </c>
      <c r="AA1884" s="52">
        <f t="shared" ref="AA1884:AA1898" si="601">Q1884+V1884</f>
        <v>0</v>
      </c>
      <c r="AB1884" s="52">
        <f>R1884+W1884</f>
        <v>0</v>
      </c>
      <c r="AC1884" s="53">
        <f>ROUND(X1884+Y1884+Z1884+AA1884+AB1884,1)</f>
        <v>706.8</v>
      </c>
      <c r="AD1884" s="58"/>
      <c r="AE1884" s="113"/>
      <c r="AF1884" s="60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638.4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598"/>
        <v>820.8</v>
      </c>
      <c r="Y1885" s="14">
        <f t="shared" si="599"/>
        <v>0</v>
      </c>
      <c r="Z1885" s="14">
        <f t="shared" si="600"/>
        <v>0</v>
      </c>
      <c r="AA1885" s="14">
        <f t="shared" si="601"/>
        <v>0</v>
      </c>
      <c r="AB1885" s="14">
        <f>R1885+W1885</f>
        <v>0</v>
      </c>
      <c r="AC1885" s="15">
        <f>ROUND(X1885+Y1885+Z1885+AA1885+AB1885,1)</f>
        <v>820.8</v>
      </c>
      <c r="AD1885" s="48">
        <f>(ROUND(AC1885-AC1884,1)/AC1884)</f>
        <v>0.16129032258064518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446.87999999999994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674.87999999999988</v>
      </c>
      <c r="Y1886" s="14">
        <f t="shared" si="599"/>
        <v>0</v>
      </c>
      <c r="Z1886" s="14">
        <f t="shared" si="600"/>
        <v>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674.9</v>
      </c>
      <c r="AD1886" s="48">
        <f>(ROUND(AC1886-AC1884,1)/AC1884)</f>
        <v>-4.5132993774759482E-2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446.87999999999994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674.87999999999988</v>
      </c>
      <c r="Y1887" s="14">
        <f t="shared" si="599"/>
        <v>0</v>
      </c>
      <c r="Z1887" s="14">
        <f t="shared" si="600"/>
        <v>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674.9</v>
      </c>
      <c r="AD1887" s="48">
        <f>(ROUND(AC1887-AC1884,1)/AC1884)</f>
        <v>-4.5132993774759482E-2</v>
      </c>
      <c r="AE1887" s="113"/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446.87999999999994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674.87999999999988</v>
      </c>
      <c r="Y1888" s="14">
        <f t="shared" si="599"/>
        <v>0</v>
      </c>
      <c r="Z1888" s="14">
        <f t="shared" si="600"/>
        <v>0</v>
      </c>
      <c r="AA1888" s="14">
        <f t="shared" si="601"/>
        <v>0</v>
      </c>
      <c r="AB1888" s="14">
        <f t="shared" si="603"/>
        <v>0</v>
      </c>
      <c r="AC1888" s="15">
        <f t="shared" si="602"/>
        <v>674.9</v>
      </c>
      <c r="AD1888" s="48">
        <f>(ROUND(AC1888-AC1884,1)/AC1884)</f>
        <v>-4.5132993774759482E-2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446.87999999999994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674.87999999999988</v>
      </c>
      <c r="Y1889" s="14">
        <f t="shared" si="599"/>
        <v>0</v>
      </c>
      <c r="Z1889" s="14">
        <f t="shared" si="600"/>
        <v>0</v>
      </c>
      <c r="AA1889" s="14">
        <f t="shared" si="601"/>
        <v>0</v>
      </c>
      <c r="AB1889" s="14">
        <f t="shared" si="603"/>
        <v>0</v>
      </c>
      <c r="AC1889" s="15">
        <f t="shared" si="602"/>
        <v>674.9</v>
      </c>
      <c r="AD1889" s="48">
        <f>(ROUND(AC1889-AC1884,1)/AC1884)</f>
        <v>-4.5132993774759482E-2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155.61000000000001</v>
      </c>
      <c r="T1890" s="14">
        <f>(O1890/100)*(K1890*$K$9)</f>
        <v>384.75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229.71000000000004</v>
      </c>
      <c r="Y1890" s="14">
        <f t="shared" si="599"/>
        <v>555.75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785.5</v>
      </c>
      <c r="AD1890" s="48">
        <f>(ROUND(AC1890-AC1884,1)/AC1884)</f>
        <v>0.1113469156762875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155.61000000000001</v>
      </c>
      <c r="T1891" s="14">
        <f>(O1891/100)*(K1891*$J$10)</f>
        <v>0</v>
      </c>
      <c r="U1891" s="14">
        <f>(P1891/100)*(K1891*$K$10)+(P1891/100)*(L1891*$L$10)</f>
        <v>384.75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229.71000000000004</v>
      </c>
      <c r="Y1891" s="14">
        <f t="shared" si="599"/>
        <v>0</v>
      </c>
      <c r="Z1891" s="14">
        <f t="shared" si="600"/>
        <v>555.75</v>
      </c>
      <c r="AA1891" s="14">
        <f t="shared" si="601"/>
        <v>0</v>
      </c>
      <c r="AB1891" s="14">
        <f t="shared" si="603"/>
        <v>0</v>
      </c>
      <c r="AC1891" s="15">
        <f t="shared" si="602"/>
        <v>785.5</v>
      </c>
      <c r="AD1891" s="48">
        <f>(ROUND(AC1891-AC1884,1)/AC1884)</f>
        <v>0.1113469156762875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155.61000000000001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384.75</v>
      </c>
      <c r="W1892" s="14">
        <f>(R1892/100)*(K1892*$K$11)+(R1892/100)*(L1892*$L$11)</f>
        <v>0</v>
      </c>
      <c r="X1892" s="14">
        <f t="shared" si="598"/>
        <v>229.71000000000004</v>
      </c>
      <c r="Y1892" s="14">
        <f t="shared" si="599"/>
        <v>0</v>
      </c>
      <c r="Z1892" s="14">
        <f t="shared" si="600"/>
        <v>0</v>
      </c>
      <c r="AA1892" s="14">
        <f t="shared" si="601"/>
        <v>555.75</v>
      </c>
      <c r="AB1892" s="14">
        <f t="shared" si="603"/>
        <v>0</v>
      </c>
      <c r="AC1892" s="15">
        <f t="shared" si="602"/>
        <v>785.5</v>
      </c>
      <c r="AD1892" s="48">
        <f>(ROUND(AC1892-AC1884,1)/AC1884)</f>
        <v>0.1113469156762875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155.61000000000001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384.75</v>
      </c>
      <c r="X1893" s="14">
        <f t="shared" si="598"/>
        <v>229.71000000000004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555.75</v>
      </c>
      <c r="AC1893" s="15">
        <f t="shared" si="602"/>
        <v>785.5</v>
      </c>
      <c r="AD1893" s="48">
        <f>(ROUND(AC1893-AC1884,1)/AC1884)</f>
        <v>0.1113469156762875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159.6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670.31999999999994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829.92</v>
      </c>
      <c r="Y1894" s="14">
        <f t="shared" si="599"/>
        <v>0</v>
      </c>
      <c r="Z1894" s="14">
        <f t="shared" si="600"/>
        <v>0</v>
      </c>
      <c r="AA1894" s="14">
        <f t="shared" si="601"/>
        <v>0</v>
      </c>
      <c r="AB1894" s="14">
        <f t="shared" si="603"/>
        <v>0</v>
      </c>
      <c r="AC1894" s="15">
        <f t="shared" si="602"/>
        <v>829.9</v>
      </c>
      <c r="AD1894" s="48">
        <f>(ROUND(AC1894-AC1884,1)/AC1884)</f>
        <v>0.17416525183927561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159.6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670.31999999999994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829.92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829.9</v>
      </c>
      <c r="AD1895" s="48">
        <f>(ROUND(AC1895-AC1884,1)/AC1884)</f>
        <v>0.17416525183927561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159.6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670.31999999999994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829.92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829.9</v>
      </c>
      <c r="AD1896" s="48">
        <f>(ROUND(AC1896-AC1884,1)/AC1884)</f>
        <v>0.17416525183927561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658.46400000000006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840.86400000000003</v>
      </c>
      <c r="Y1897" s="14">
        <f t="shared" si="599"/>
        <v>0</v>
      </c>
      <c r="Z1897" s="14">
        <f t="shared" si="600"/>
        <v>0</v>
      </c>
      <c r="AA1897" s="14">
        <f t="shared" si="601"/>
        <v>0</v>
      </c>
      <c r="AB1897" s="14">
        <f t="shared" si="603"/>
        <v>0</v>
      </c>
      <c r="AC1897" s="15">
        <f t="shared" si="602"/>
        <v>840.9</v>
      </c>
      <c r="AD1897" s="48">
        <f>(ROUND(AC1897-AC1884,1)/AC1884)</f>
        <v>0.18972835314091682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478.8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661.2</v>
      </c>
      <c r="Y1898" s="14">
        <f t="shared" si="599"/>
        <v>0</v>
      </c>
      <c r="Z1898" s="14">
        <f t="shared" si="600"/>
        <v>0</v>
      </c>
      <c r="AA1898" s="14">
        <f t="shared" si="601"/>
        <v>0</v>
      </c>
      <c r="AB1898" s="14">
        <f t="shared" si="603"/>
        <v>0</v>
      </c>
      <c r="AC1898" s="15">
        <f t="shared" si="602"/>
        <v>661.2</v>
      </c>
      <c r="AD1898" s="48">
        <f>(ROUND(AC1898-AC1884,1)/AC1884)</f>
        <v>-6.4516129032258077E-2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450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750</v>
      </c>
      <c r="AA1899" s="52">
        <f>Q1899+V1899</f>
        <v>0</v>
      </c>
      <c r="AB1899" s="52">
        <f>R1899+W1899</f>
        <v>0</v>
      </c>
      <c r="AC1899" s="53">
        <f>ROUND(X1899+Y1899+Z1899+AA1899+AB1899,1)</f>
        <v>750</v>
      </c>
      <c r="AD1899" s="58"/>
      <c r="AE1899" s="111"/>
      <c r="AF1899" s="63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480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04">N1900+S1900</f>
        <v>0</v>
      </c>
      <c r="Y1900" s="14">
        <f t="shared" ref="Y1900:Y1913" si="605">O1900+T1900</f>
        <v>0</v>
      </c>
      <c r="Z1900" s="14">
        <f t="shared" ref="Z1900:Z1913" si="606">P1900+U1900</f>
        <v>800</v>
      </c>
      <c r="AA1900" s="14">
        <f t="shared" ref="AA1900:AA1913" si="607">Q1900+V1900</f>
        <v>0</v>
      </c>
      <c r="AB1900" s="14">
        <f>R1900+W1900</f>
        <v>0</v>
      </c>
      <c r="AC1900" s="15">
        <f>ROUND(X1900+Y1900+Z1900+AA1900+AB1900,1)</f>
        <v>800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420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04"/>
        <v>0</v>
      </c>
      <c r="Y1901" s="14">
        <f t="shared" si="605"/>
        <v>0</v>
      </c>
      <c r="Z1901" s="14">
        <f t="shared" si="606"/>
        <v>720</v>
      </c>
      <c r="AA1901" s="14">
        <f t="shared" si="607"/>
        <v>0</v>
      </c>
      <c r="AB1901" s="14">
        <f>R1901+W1901</f>
        <v>0</v>
      </c>
      <c r="AC1901" s="15">
        <f t="shared" ref="AC1901:AC1913" si="608">ROUND(X1901+Y1901+Z1901+AA1901+AB1901,1)</f>
        <v>720</v>
      </c>
      <c r="AD1901" s="48">
        <f>(ROUND(AC1901-AC1899,1)/AC1899)</f>
        <v>-0.04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420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04"/>
        <v>0</v>
      </c>
      <c r="Y1902" s="14">
        <f t="shared" si="605"/>
        <v>0</v>
      </c>
      <c r="Z1902" s="14">
        <f t="shared" si="606"/>
        <v>720</v>
      </c>
      <c r="AA1902" s="14">
        <f t="shared" si="607"/>
        <v>0</v>
      </c>
      <c r="AB1902" s="14">
        <f t="shared" ref="AB1902:AB1913" si="609">R1902+W1902</f>
        <v>0</v>
      </c>
      <c r="AC1902" s="15">
        <f t="shared" si="608"/>
        <v>720</v>
      </c>
      <c r="AD1902" s="48">
        <f>(ROUND(AC1902-AC1899,1)/AC1899)</f>
        <v>-0.04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420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04"/>
        <v>0</v>
      </c>
      <c r="Y1903" s="14">
        <f t="shared" si="605"/>
        <v>0</v>
      </c>
      <c r="Z1903" s="14">
        <f t="shared" si="606"/>
        <v>720</v>
      </c>
      <c r="AA1903" s="14">
        <f t="shared" si="607"/>
        <v>0</v>
      </c>
      <c r="AB1903" s="14">
        <f t="shared" si="609"/>
        <v>0</v>
      </c>
      <c r="AC1903" s="15">
        <f t="shared" si="608"/>
        <v>720</v>
      </c>
      <c r="AD1903" s="48">
        <f>(ROUND(AC1903-AC1899,1)/AC1899)</f>
        <v>-0.04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420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04"/>
        <v>0</v>
      </c>
      <c r="Y1904" s="14">
        <f t="shared" si="605"/>
        <v>0</v>
      </c>
      <c r="Z1904" s="14">
        <f t="shared" si="606"/>
        <v>720</v>
      </c>
      <c r="AA1904" s="14">
        <f t="shared" si="607"/>
        <v>0</v>
      </c>
      <c r="AB1904" s="14">
        <f t="shared" si="609"/>
        <v>0</v>
      </c>
      <c r="AC1904" s="15">
        <f t="shared" si="608"/>
        <v>720</v>
      </c>
      <c r="AD1904" s="48">
        <f>(ROUND(AC1904-AC1899,1)/AC1899)</f>
        <v>-0.04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450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04"/>
        <v>0</v>
      </c>
      <c r="Y1905" s="14">
        <f t="shared" si="605"/>
        <v>750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750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450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04"/>
        <v>0</v>
      </c>
      <c r="Y1906" s="14">
        <f t="shared" si="605"/>
        <v>0</v>
      </c>
      <c r="Z1906" s="14">
        <f t="shared" si="606"/>
        <v>750</v>
      </c>
      <c r="AA1906" s="14">
        <f t="shared" si="607"/>
        <v>0</v>
      </c>
      <c r="AB1906" s="14">
        <f t="shared" si="609"/>
        <v>0</v>
      </c>
      <c r="AC1906" s="15">
        <f t="shared" si="608"/>
        <v>750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450</v>
      </c>
      <c r="W1907" s="14">
        <f>(R1907/100)*(K1907*$K$11)+(R1907/100)*(L1907*$L$11)</f>
        <v>0</v>
      </c>
      <c r="X1907" s="14">
        <f t="shared" si="604"/>
        <v>0</v>
      </c>
      <c r="Y1907" s="14">
        <f t="shared" si="605"/>
        <v>0</v>
      </c>
      <c r="Z1907" s="14">
        <f t="shared" si="606"/>
        <v>0</v>
      </c>
      <c r="AA1907" s="14">
        <f t="shared" si="607"/>
        <v>750</v>
      </c>
      <c r="AB1907" s="14">
        <f t="shared" si="609"/>
        <v>0</v>
      </c>
      <c r="AC1907" s="15">
        <f t="shared" si="608"/>
        <v>750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450</v>
      </c>
      <c r="X1908" s="14">
        <f t="shared" si="604"/>
        <v>0</v>
      </c>
      <c r="Y1908" s="14">
        <f t="shared" si="605"/>
        <v>0</v>
      </c>
      <c r="Z1908" s="14">
        <f t="shared" si="606"/>
        <v>0</v>
      </c>
      <c r="AA1908" s="14">
        <f t="shared" si="607"/>
        <v>0</v>
      </c>
      <c r="AB1908" s="14">
        <f t="shared" si="609"/>
        <v>750</v>
      </c>
      <c r="AC1908" s="15">
        <f t="shared" si="608"/>
        <v>750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224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504.00000000000011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04"/>
        <v>0</v>
      </c>
      <c r="Y1909" s="14">
        <f t="shared" si="605"/>
        <v>0</v>
      </c>
      <c r="Z1909" s="14">
        <f t="shared" si="606"/>
        <v>728.00000000000011</v>
      </c>
      <c r="AA1909" s="14">
        <f t="shared" si="607"/>
        <v>0</v>
      </c>
      <c r="AB1909" s="14">
        <f t="shared" si="609"/>
        <v>0</v>
      </c>
      <c r="AC1909" s="15">
        <f t="shared" si="608"/>
        <v>728</v>
      </c>
      <c r="AD1909" s="48">
        <f>(ROUND(AC1909-AC1899,1)/AC1899)</f>
        <v>-2.9333333333333333E-2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280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420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04"/>
        <v>700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700</v>
      </c>
      <c r="AD1910" s="48">
        <f>(ROUND(AC1910-AC1899,1)/AC1899)</f>
        <v>-6.6666666666666666E-2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280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420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04"/>
        <v>700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700</v>
      </c>
      <c r="AD1911" s="48">
        <f>(ROUND(AC1911-AC1899,1)/AC1899)</f>
        <v>-6.6666666666666666E-2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480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04"/>
        <v>0</v>
      </c>
      <c r="Y1912" s="14">
        <f t="shared" si="605"/>
        <v>0</v>
      </c>
      <c r="Z1912" s="14">
        <f t="shared" si="606"/>
        <v>800</v>
      </c>
      <c r="AA1912" s="14">
        <f t="shared" si="607"/>
        <v>0</v>
      </c>
      <c r="AB1912" s="14">
        <f t="shared" si="609"/>
        <v>0</v>
      </c>
      <c r="AC1912" s="15">
        <f t="shared" si="608"/>
        <v>800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480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04"/>
        <v>0</v>
      </c>
      <c r="Y1913" s="14">
        <f t="shared" si="605"/>
        <v>0</v>
      </c>
      <c r="Z1913" s="14">
        <f t="shared" si="606"/>
        <v>800</v>
      </c>
      <c r="AA1913" s="14">
        <f t="shared" si="607"/>
        <v>0</v>
      </c>
      <c r="AB1913" s="14">
        <f t="shared" si="609"/>
        <v>0</v>
      </c>
      <c r="AC1913" s="15">
        <f t="shared" si="608"/>
        <v>800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51" t="s">
        <v>423</v>
      </c>
      <c r="C1914" s="151"/>
      <c r="D1914" s="151"/>
      <c r="E1914" s="151"/>
      <c r="F1914" s="151"/>
      <c r="G1914" s="151"/>
      <c r="H1914" s="151"/>
      <c r="I1914" s="151"/>
      <c r="J1914" s="151"/>
      <c r="K1914" s="151"/>
      <c r="L1914" s="151"/>
      <c r="M1914" s="151"/>
      <c r="N1914" s="151"/>
      <c r="O1914" s="151"/>
      <c r="P1914" s="151"/>
      <c r="Q1914" s="151"/>
      <c r="R1914" s="151"/>
      <c r="S1914" s="151"/>
      <c r="T1914" s="151"/>
      <c r="U1914" s="151"/>
      <c r="V1914" s="151"/>
      <c r="W1914" s="151"/>
      <c r="X1914" s="151"/>
      <c r="Y1914" s="151"/>
      <c r="Z1914" s="151"/>
      <c r="AA1914" s="151"/>
      <c r="AB1914" s="151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464.4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10">N1915+S1915</f>
        <v>636.4</v>
      </c>
      <c r="Y1915" s="14">
        <f t="shared" ref="Y1915:Y1959" si="611">O1915+T1915</f>
        <v>0</v>
      </c>
      <c r="Z1915" s="14">
        <f t="shared" ref="Z1915:Z1959" si="612">P1915+U1915</f>
        <v>0</v>
      </c>
      <c r="AA1915" s="14">
        <f t="shared" ref="AA1915:AA1959" si="613">Q1915+V1915</f>
        <v>0</v>
      </c>
      <c r="AB1915" s="14">
        <f>R1915+W1915</f>
        <v>0</v>
      </c>
      <c r="AC1915" s="15">
        <f>ROUND(X1915+Y1915+Z1915+AA1915+AB1915,1)</f>
        <v>636.4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587.55199999999991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10"/>
        <v>725.15199999999993</v>
      </c>
      <c r="Y1916" s="14">
        <f t="shared" si="611"/>
        <v>0</v>
      </c>
      <c r="Z1916" s="14">
        <f t="shared" si="612"/>
        <v>0</v>
      </c>
      <c r="AA1916" s="14">
        <f t="shared" si="613"/>
        <v>0</v>
      </c>
      <c r="AB1916" s="14">
        <f>R1916+W1916</f>
        <v>0</v>
      </c>
      <c r="AC1916" s="15">
        <f>ROUND(X1916+Y1916+Z1916+AA1916+AB1916,1)</f>
        <v>725.2</v>
      </c>
      <c r="AD1916" s="48">
        <f>(ROUND(AC1916-AC1915,1)/AC1915)</f>
        <v>0.13953488372093023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433.44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10"/>
        <v>605.44000000000005</v>
      </c>
      <c r="Y1917" s="14">
        <f t="shared" si="611"/>
        <v>0</v>
      </c>
      <c r="Z1917" s="14">
        <f t="shared" si="612"/>
        <v>0</v>
      </c>
      <c r="AA1917" s="14">
        <f t="shared" si="613"/>
        <v>0</v>
      </c>
      <c r="AB1917" s="14">
        <f>R1917+W1917</f>
        <v>0</v>
      </c>
      <c r="AC1917" s="15">
        <f t="shared" ref="AC1917:AC1929" si="614">ROUND(X1917+Y1917+Z1917+AA1917+AB1917,1)</f>
        <v>605.4</v>
      </c>
      <c r="AD1917" s="48">
        <f>(ROUND(AC1917-AC1915,1)/AC1915)</f>
        <v>-4.8711502199874294E-2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433.44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10"/>
        <v>605.44000000000005</v>
      </c>
      <c r="Y1918" s="14">
        <f t="shared" si="611"/>
        <v>0</v>
      </c>
      <c r="Z1918" s="14">
        <f t="shared" si="612"/>
        <v>0</v>
      </c>
      <c r="AA1918" s="14">
        <f t="shared" si="613"/>
        <v>0</v>
      </c>
      <c r="AB1918" s="14">
        <f t="shared" ref="AB1918:AB1930" si="615">R1918+W1918</f>
        <v>0</v>
      </c>
      <c r="AC1918" s="15">
        <f t="shared" si="614"/>
        <v>605.4</v>
      </c>
      <c r="AD1918" s="48">
        <f>(ROUND(AC1918-AC1915,1)/AC1915)</f>
        <v>-4.8711502199874294E-2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433.44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10"/>
        <v>605.44000000000005</v>
      </c>
      <c r="Y1919" s="14">
        <f t="shared" si="611"/>
        <v>0</v>
      </c>
      <c r="Z1919" s="14">
        <f t="shared" si="612"/>
        <v>0</v>
      </c>
      <c r="AA1919" s="14">
        <f t="shared" si="613"/>
        <v>0</v>
      </c>
      <c r="AB1919" s="14">
        <f t="shared" si="615"/>
        <v>0</v>
      </c>
      <c r="AC1919" s="15">
        <f t="shared" si="614"/>
        <v>605.4</v>
      </c>
      <c r="AD1919" s="48">
        <f>(ROUND(AC1919-AC1915,1)/AC1915)</f>
        <v>-4.8711502199874294E-2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433.44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10"/>
        <v>605.44000000000005</v>
      </c>
      <c r="Y1920" s="14">
        <f t="shared" si="611"/>
        <v>0</v>
      </c>
      <c r="Z1920" s="14">
        <f t="shared" si="612"/>
        <v>0</v>
      </c>
      <c r="AA1920" s="14">
        <f t="shared" si="613"/>
        <v>0</v>
      </c>
      <c r="AB1920" s="14">
        <f t="shared" si="615"/>
        <v>0</v>
      </c>
      <c r="AC1920" s="15">
        <f t="shared" si="614"/>
        <v>605.4</v>
      </c>
      <c r="AD1920" s="48">
        <f>(ROUND(AC1920-AC1915,1)/AC1915)</f>
        <v>-4.8711502199874294E-2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150.92999999999998</v>
      </c>
      <c r="T1921" s="14">
        <f>(O1921/100)*(K1921*$K$9)</f>
        <v>367.65000000000003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10"/>
        <v>206.82999999999998</v>
      </c>
      <c r="Y1921" s="14">
        <f t="shared" si="611"/>
        <v>496.65000000000003</v>
      </c>
      <c r="Z1921" s="14">
        <f t="shared" si="612"/>
        <v>0</v>
      </c>
      <c r="AA1921" s="14">
        <f t="shared" si="613"/>
        <v>0</v>
      </c>
      <c r="AB1921" s="14">
        <f t="shared" si="615"/>
        <v>0</v>
      </c>
      <c r="AC1921" s="15">
        <f t="shared" si="614"/>
        <v>703.5</v>
      </c>
      <c r="AD1921" s="48">
        <f>(ROUND(AC1921-AC1915,1)/AC1915)</f>
        <v>0.10543683218101822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150.92999999999998</v>
      </c>
      <c r="T1922" s="14">
        <f>(O1922/100)*(K1922*$J$10)</f>
        <v>0</v>
      </c>
      <c r="U1922" s="14">
        <f>(P1922/100)*(K1922*$K$10)+(P1922/100)*(L1922*$L$10)</f>
        <v>367.65000000000003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10"/>
        <v>206.82999999999998</v>
      </c>
      <c r="Y1922" s="14">
        <f t="shared" si="611"/>
        <v>0</v>
      </c>
      <c r="Z1922" s="14">
        <f t="shared" si="612"/>
        <v>496.65000000000003</v>
      </c>
      <c r="AA1922" s="14">
        <f t="shared" si="613"/>
        <v>0</v>
      </c>
      <c r="AB1922" s="14">
        <f t="shared" si="615"/>
        <v>0</v>
      </c>
      <c r="AC1922" s="15">
        <f t="shared" si="614"/>
        <v>703.5</v>
      </c>
      <c r="AD1922" s="48">
        <f>(ROUND(AC1922-AC1915,1)/AC1915)</f>
        <v>0.10543683218101822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150.92999999999998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367.65000000000003</v>
      </c>
      <c r="W1923" s="14">
        <f>(R1923/100)*(K1923*$K$11)+(R1923/100)*(L1923*$L$11)</f>
        <v>0</v>
      </c>
      <c r="X1923" s="14">
        <f t="shared" si="610"/>
        <v>206.82999999999998</v>
      </c>
      <c r="Y1923" s="14">
        <f t="shared" si="611"/>
        <v>0</v>
      </c>
      <c r="Z1923" s="14">
        <f t="shared" si="612"/>
        <v>0</v>
      </c>
      <c r="AA1923" s="14">
        <f t="shared" si="613"/>
        <v>496.65000000000003</v>
      </c>
      <c r="AB1923" s="14">
        <f t="shared" si="615"/>
        <v>0</v>
      </c>
      <c r="AC1923" s="15">
        <f t="shared" si="614"/>
        <v>703.5</v>
      </c>
      <c r="AD1923" s="48">
        <f>(ROUND(AC1923-AC1915,1)/AC1915)</f>
        <v>0.10543683218101822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150.92999999999998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367.65000000000003</v>
      </c>
      <c r="X1924" s="14">
        <f t="shared" si="610"/>
        <v>206.82999999999998</v>
      </c>
      <c r="Y1924" s="14">
        <f t="shared" si="611"/>
        <v>0</v>
      </c>
      <c r="Z1924" s="14">
        <f t="shared" si="612"/>
        <v>0</v>
      </c>
      <c r="AA1924" s="14">
        <f t="shared" si="613"/>
        <v>0</v>
      </c>
      <c r="AB1924" s="14">
        <f t="shared" si="615"/>
        <v>496.65000000000003</v>
      </c>
      <c r="AC1924" s="15">
        <f t="shared" si="614"/>
        <v>703.5</v>
      </c>
      <c r="AD1924" s="48">
        <f>(ROUND(AC1924-AC1915,1)/AC1915)</f>
        <v>0.10543683218101822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120.39999999999999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595.98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10"/>
        <v>716.38</v>
      </c>
      <c r="Y1925" s="14">
        <f t="shared" si="611"/>
        <v>0</v>
      </c>
      <c r="Z1925" s="14">
        <f t="shared" si="612"/>
        <v>0</v>
      </c>
      <c r="AA1925" s="14">
        <f t="shared" si="613"/>
        <v>0</v>
      </c>
      <c r="AB1925" s="14">
        <f t="shared" si="615"/>
        <v>0</v>
      </c>
      <c r="AC1925" s="15">
        <f t="shared" si="614"/>
        <v>716.4</v>
      </c>
      <c r="AD1925" s="48">
        <f>(ROUND(AC1925-AC1915,1)/AC1915)</f>
        <v>0.12570710245128849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120.39999999999999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595.98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10"/>
        <v>716.38</v>
      </c>
      <c r="Y1926" s="14">
        <f t="shared" si="611"/>
        <v>0</v>
      </c>
      <c r="Z1926" s="14">
        <f t="shared" si="612"/>
        <v>0</v>
      </c>
      <c r="AA1926" s="14">
        <f t="shared" si="613"/>
        <v>0</v>
      </c>
      <c r="AB1926" s="14">
        <f t="shared" si="615"/>
        <v>0</v>
      </c>
      <c r="AC1926" s="15">
        <f t="shared" si="614"/>
        <v>716.4</v>
      </c>
      <c r="AD1926" s="48">
        <f>(ROUND(AC1926-AC1915,1)/AC1915)</f>
        <v>0.12570710245128849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120.39999999999999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595.98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10"/>
        <v>716.38</v>
      </c>
      <c r="Y1927" s="14">
        <f t="shared" si="611"/>
        <v>0</v>
      </c>
      <c r="Z1927" s="14">
        <f t="shared" si="612"/>
        <v>0</v>
      </c>
      <c r="AA1927" s="14">
        <f t="shared" si="613"/>
        <v>0</v>
      </c>
      <c r="AB1927" s="14">
        <f t="shared" si="615"/>
        <v>0</v>
      </c>
      <c r="AC1927" s="15">
        <f t="shared" si="614"/>
        <v>716.4</v>
      </c>
      <c r="AD1927" s="48">
        <f>(ROUND(AC1927-AC1915,1)/AC1915)</f>
        <v>0.12570710245128849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603.37599999999998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10"/>
        <v>740.976</v>
      </c>
      <c r="Y1928" s="14">
        <f t="shared" si="611"/>
        <v>0</v>
      </c>
      <c r="Z1928" s="14">
        <f t="shared" si="612"/>
        <v>0</v>
      </c>
      <c r="AA1928" s="14">
        <f t="shared" si="613"/>
        <v>0</v>
      </c>
      <c r="AB1928" s="14">
        <f t="shared" si="615"/>
        <v>0</v>
      </c>
      <c r="AC1928" s="15">
        <f t="shared" si="614"/>
        <v>741</v>
      </c>
      <c r="AD1928" s="48">
        <f>(ROUND(AC1928-AC1915,1)/AC1915)</f>
        <v>0.1643620364550597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461.64799999999997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10"/>
        <v>599.24799999999993</v>
      </c>
      <c r="Y1929" s="14">
        <f t="shared" si="611"/>
        <v>0</v>
      </c>
      <c r="Z1929" s="14">
        <f t="shared" si="612"/>
        <v>0</v>
      </c>
      <c r="AA1929" s="14">
        <f t="shared" si="613"/>
        <v>0</v>
      </c>
      <c r="AB1929" s="14">
        <f t="shared" si="615"/>
        <v>0</v>
      </c>
      <c r="AC1929" s="15">
        <f t="shared" si="614"/>
        <v>599.20000000000005</v>
      </c>
      <c r="AD1929" s="48">
        <f>(ROUND(AC1929-AC1915,1)/AC1915)</f>
        <v>-5.8453802639849159E-2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441.6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10"/>
        <v>625.6</v>
      </c>
      <c r="Y1930" s="52">
        <f t="shared" si="611"/>
        <v>0</v>
      </c>
      <c r="Z1930" s="52">
        <f t="shared" si="612"/>
        <v>0</v>
      </c>
      <c r="AA1930" s="52">
        <f t="shared" si="613"/>
        <v>0</v>
      </c>
      <c r="AB1930" s="52">
        <f t="shared" si="615"/>
        <v>0</v>
      </c>
      <c r="AC1930" s="53">
        <f>ROUND(X1930+Y1930+Z1930+AA1930+AB1930,1)</f>
        <v>625.6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566.72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10"/>
        <v>713.92000000000007</v>
      </c>
      <c r="Y1931" s="14">
        <f t="shared" si="611"/>
        <v>0</v>
      </c>
      <c r="Z1931" s="14">
        <f t="shared" si="612"/>
        <v>0</v>
      </c>
      <c r="AA1931" s="14">
        <f t="shared" si="613"/>
        <v>0</v>
      </c>
      <c r="AB1931" s="14">
        <f>R1931+W1931</f>
        <v>0</v>
      </c>
      <c r="AC1931" s="15">
        <f>ROUND(X1931+Y1931+Z1931+AA1931+AB1931,1)</f>
        <v>713.9</v>
      </c>
      <c r="AD1931" s="48">
        <f>(ROUND(AC1931-AC1930,1)/AC1930)</f>
        <v>0.14114450127877237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412.16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10"/>
        <v>596.16000000000008</v>
      </c>
      <c r="Y1932" s="14">
        <f t="shared" si="611"/>
        <v>0</v>
      </c>
      <c r="Z1932" s="14">
        <f t="shared" si="612"/>
        <v>0</v>
      </c>
      <c r="AA1932" s="14">
        <f t="shared" si="613"/>
        <v>0</v>
      </c>
      <c r="AB1932" s="14">
        <f>R1932+W1932</f>
        <v>0</v>
      </c>
      <c r="AC1932" s="15">
        <f t="shared" ref="AC1932:AC1944" si="616">ROUND(X1932+Y1932+Z1932+AA1932+AB1932,1)</f>
        <v>596.20000000000005</v>
      </c>
      <c r="AD1932" s="48">
        <f>(ROUND(AC1932-AC1930,1)/AC1930)</f>
        <v>-4.699488491048593E-2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412.16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10"/>
        <v>596.16000000000008</v>
      </c>
      <c r="Y1933" s="14">
        <f t="shared" si="611"/>
        <v>0</v>
      </c>
      <c r="Z1933" s="14">
        <f t="shared" si="612"/>
        <v>0</v>
      </c>
      <c r="AA1933" s="14">
        <f t="shared" si="613"/>
        <v>0</v>
      </c>
      <c r="AB1933" s="14">
        <f t="shared" ref="AB1933:AB1945" si="617">R1933+W1933</f>
        <v>0</v>
      </c>
      <c r="AC1933" s="15">
        <f t="shared" si="616"/>
        <v>596.20000000000005</v>
      </c>
      <c r="AD1933" s="48">
        <f>(ROUND(AC1933-AC1930,1)/AC1930)</f>
        <v>-4.699488491048593E-2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412.16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10"/>
        <v>596.16000000000008</v>
      </c>
      <c r="Y1934" s="14">
        <f t="shared" si="611"/>
        <v>0</v>
      </c>
      <c r="Z1934" s="14">
        <f t="shared" si="612"/>
        <v>0</v>
      </c>
      <c r="AA1934" s="14">
        <f t="shared" si="613"/>
        <v>0</v>
      </c>
      <c r="AB1934" s="14">
        <f t="shared" si="617"/>
        <v>0</v>
      </c>
      <c r="AC1934" s="15">
        <f t="shared" si="616"/>
        <v>596.20000000000005</v>
      </c>
      <c r="AD1934" s="48">
        <f>(ROUND(AC1934-AC1930,1)/AC1930)</f>
        <v>-4.699488491048593E-2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412.16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10"/>
        <v>596.16000000000008</v>
      </c>
      <c r="Y1935" s="14">
        <f t="shared" si="611"/>
        <v>0</v>
      </c>
      <c r="Z1935" s="14">
        <f t="shared" si="612"/>
        <v>0</v>
      </c>
      <c r="AA1935" s="14">
        <f t="shared" si="613"/>
        <v>0</v>
      </c>
      <c r="AB1935" s="14">
        <f t="shared" si="617"/>
        <v>0</v>
      </c>
      <c r="AC1935" s="15">
        <f t="shared" si="616"/>
        <v>596.20000000000005</v>
      </c>
      <c r="AD1935" s="48">
        <f>(ROUND(AC1935-AC1930,1)/AC1930)</f>
        <v>-4.699488491048593E-2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143.52000000000004</v>
      </c>
      <c r="T1936" s="14">
        <f>(O1936/100)*(K1936*$K$9)</f>
        <v>351.9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10"/>
        <v>203.32000000000005</v>
      </c>
      <c r="Y1936" s="14">
        <f t="shared" si="611"/>
        <v>489.9</v>
      </c>
      <c r="Z1936" s="14">
        <f t="shared" si="612"/>
        <v>0</v>
      </c>
      <c r="AA1936" s="14">
        <f t="shared" si="613"/>
        <v>0</v>
      </c>
      <c r="AB1936" s="14">
        <f t="shared" si="617"/>
        <v>0</v>
      </c>
      <c r="AC1936" s="15">
        <f t="shared" si="616"/>
        <v>693.2</v>
      </c>
      <c r="AD1936" s="48">
        <f>(ROUND(AC1936-AC1930,1)/AC1930)</f>
        <v>0.10805626598465472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143.52000000000004</v>
      </c>
      <c r="T1937" s="14">
        <f>(O1937/100)*(K1937*$J$10)</f>
        <v>0</v>
      </c>
      <c r="U1937" s="14">
        <f>(P1937/100)*(K1937*$K$10)+(P1937/100)*(L1937*$L$10)</f>
        <v>351.9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10"/>
        <v>203.32000000000005</v>
      </c>
      <c r="Y1937" s="14">
        <f t="shared" si="611"/>
        <v>0</v>
      </c>
      <c r="Z1937" s="14">
        <f t="shared" si="612"/>
        <v>489.9</v>
      </c>
      <c r="AA1937" s="14">
        <f t="shared" si="613"/>
        <v>0</v>
      </c>
      <c r="AB1937" s="14">
        <f t="shared" si="617"/>
        <v>0</v>
      </c>
      <c r="AC1937" s="15">
        <f t="shared" si="616"/>
        <v>693.2</v>
      </c>
      <c r="AD1937" s="48">
        <f>(ROUND(AC1937-AC1930,1)/AC1930)</f>
        <v>0.10805626598465472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143.52000000000004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351.9</v>
      </c>
      <c r="W1938" s="14">
        <f>(R1938/100)*(K1938*$K$11)+(R1938/100)*(L1938*$L$11)</f>
        <v>0</v>
      </c>
      <c r="X1938" s="14">
        <f t="shared" si="610"/>
        <v>203.32000000000005</v>
      </c>
      <c r="Y1938" s="14">
        <f t="shared" si="611"/>
        <v>0</v>
      </c>
      <c r="Z1938" s="14">
        <f t="shared" si="612"/>
        <v>0</v>
      </c>
      <c r="AA1938" s="14">
        <f t="shared" si="613"/>
        <v>489.9</v>
      </c>
      <c r="AB1938" s="14">
        <f t="shared" si="617"/>
        <v>0</v>
      </c>
      <c r="AC1938" s="15">
        <f t="shared" si="616"/>
        <v>693.2</v>
      </c>
      <c r="AD1938" s="48">
        <f>(ROUND(AC1938-AC1930,1)/AC1930)</f>
        <v>0.10805626598465472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143.52000000000004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351.9</v>
      </c>
      <c r="X1939" s="14">
        <f t="shared" si="610"/>
        <v>203.32000000000005</v>
      </c>
      <c r="Y1939" s="14">
        <f t="shared" si="611"/>
        <v>0</v>
      </c>
      <c r="Z1939" s="14">
        <f t="shared" si="612"/>
        <v>0</v>
      </c>
      <c r="AA1939" s="14">
        <f t="shared" si="613"/>
        <v>0</v>
      </c>
      <c r="AB1939" s="14">
        <f t="shared" si="617"/>
        <v>489.9</v>
      </c>
      <c r="AC1939" s="15">
        <f t="shared" si="616"/>
        <v>693.2</v>
      </c>
      <c r="AD1939" s="48">
        <f>(ROUND(AC1939-AC1930,1)/AC1930)</f>
        <v>0.10805626598465472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128.79999999999998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579.59999999999991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10"/>
        <v>708.39999999999986</v>
      </c>
      <c r="Y1940" s="14">
        <f t="shared" si="611"/>
        <v>0</v>
      </c>
      <c r="Z1940" s="14">
        <f t="shared" si="612"/>
        <v>0</v>
      </c>
      <c r="AA1940" s="14">
        <f t="shared" si="613"/>
        <v>0</v>
      </c>
      <c r="AB1940" s="14">
        <f t="shared" si="617"/>
        <v>0</v>
      </c>
      <c r="AC1940" s="15">
        <f t="shared" si="616"/>
        <v>708.4</v>
      </c>
      <c r="AD1940" s="48">
        <f>(ROUND(AC1940-AC1930,1)/AC1930)</f>
        <v>0.13235294117647059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128.79999999999998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579.59999999999991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10"/>
        <v>708.39999999999986</v>
      </c>
      <c r="Y1941" s="14">
        <f t="shared" si="611"/>
        <v>0</v>
      </c>
      <c r="Z1941" s="14">
        <f t="shared" si="612"/>
        <v>0</v>
      </c>
      <c r="AA1941" s="14">
        <f t="shared" si="613"/>
        <v>0</v>
      </c>
      <c r="AB1941" s="14">
        <f t="shared" si="617"/>
        <v>0</v>
      </c>
      <c r="AC1941" s="15">
        <f t="shared" si="616"/>
        <v>708.4</v>
      </c>
      <c r="AD1941" s="48">
        <f>(ROUND(AC1941-AC1930,1)/AC1930)</f>
        <v>0.13235294117647059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128.79999999999998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579.59999999999991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10"/>
        <v>708.39999999999986</v>
      </c>
      <c r="Y1942" s="14">
        <f t="shared" si="611"/>
        <v>0</v>
      </c>
      <c r="Z1942" s="14">
        <f t="shared" si="612"/>
        <v>0</v>
      </c>
      <c r="AA1942" s="14">
        <f t="shared" si="613"/>
        <v>0</v>
      </c>
      <c r="AB1942" s="14">
        <f t="shared" si="617"/>
        <v>0</v>
      </c>
      <c r="AC1942" s="15">
        <f t="shared" si="616"/>
        <v>708.4</v>
      </c>
      <c r="AD1942" s="48">
        <f>(ROUND(AC1942-AC1930,1)/AC1930)</f>
        <v>0.13235294117647059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567.45600000000002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10"/>
        <v>714.65600000000006</v>
      </c>
      <c r="Y1943" s="14">
        <f t="shared" si="611"/>
        <v>0</v>
      </c>
      <c r="Z1943" s="14">
        <f t="shared" si="612"/>
        <v>0</v>
      </c>
      <c r="AA1943" s="14">
        <f t="shared" si="613"/>
        <v>0</v>
      </c>
      <c r="AB1943" s="14">
        <f t="shared" si="617"/>
        <v>0</v>
      </c>
      <c r="AC1943" s="15">
        <f t="shared" si="616"/>
        <v>714.7</v>
      </c>
      <c r="AD1943" s="48">
        <f>(ROUND(AC1943-AC1930,1)/AC1930)</f>
        <v>0.14242327365728899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464.41600000000005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10"/>
        <v>611.6160000000001</v>
      </c>
      <c r="Y1944" s="14">
        <f t="shared" si="611"/>
        <v>0</v>
      </c>
      <c r="Z1944" s="14">
        <f t="shared" si="612"/>
        <v>0</v>
      </c>
      <c r="AA1944" s="14">
        <f t="shared" si="613"/>
        <v>0</v>
      </c>
      <c r="AB1944" s="14">
        <f t="shared" si="617"/>
        <v>0</v>
      </c>
      <c r="AC1944" s="15">
        <f t="shared" si="616"/>
        <v>611.6</v>
      </c>
      <c r="AD1944" s="48">
        <f>(ROUND(AC1944-AC1930,1)/AC1930)</f>
        <v>-2.2378516624040921E-2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270</v>
      </c>
      <c r="T1945" s="52">
        <f>(O1945/100)*(K1945*$K$3)</f>
        <v>72</v>
      </c>
      <c r="U1945" s="52">
        <f>(P1945/100)*(K1945*$K$3)+(P1945/100)*(L1945*$L$3)</f>
        <v>144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10"/>
        <v>420</v>
      </c>
      <c r="Y1945" s="52">
        <f t="shared" si="611"/>
        <v>192</v>
      </c>
      <c r="Z1945" s="52">
        <f t="shared" si="612"/>
        <v>264</v>
      </c>
      <c r="AA1945" s="52">
        <f t="shared" si="613"/>
        <v>0</v>
      </c>
      <c r="AB1945" s="52">
        <f t="shared" si="617"/>
        <v>0</v>
      </c>
      <c r="AC1945" s="53">
        <f>ROUND(X1945+Y1945+Z1945+AA1945+AB1945,1)</f>
        <v>876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462</v>
      </c>
      <c r="T1946" s="14">
        <f>(O1946/100)*(K1946*$K$4)</f>
        <v>57.599999999999994</v>
      </c>
      <c r="U1946" s="14">
        <f>(P1946/100)*(K1946*$K$4)+(P1946/100)*(L1946*$L$4)</f>
        <v>115.19999999999999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0"/>
        <v>582</v>
      </c>
      <c r="Y1946" s="14">
        <f t="shared" si="611"/>
        <v>153.6</v>
      </c>
      <c r="Z1946" s="14">
        <f t="shared" si="612"/>
        <v>211.2</v>
      </c>
      <c r="AA1946" s="14">
        <f t="shared" si="613"/>
        <v>0</v>
      </c>
      <c r="AB1946" s="14">
        <f>R1946+W1946</f>
        <v>0</v>
      </c>
      <c r="AC1946" s="15">
        <f>ROUND(X1946+Y1946+Z1946+AA1946+AB1946,1)</f>
        <v>946.8</v>
      </c>
      <c r="AD1946" s="48">
        <f>(ROUND(AC1946-AC1945,1)/AC1945)</f>
        <v>8.0821917808219179E-2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252</v>
      </c>
      <c r="T1947" s="14">
        <f>(O1947/100)*(K1947*$K$5)</f>
        <v>67.2</v>
      </c>
      <c r="U1947" s="14">
        <f>(P1947/100)*(K1947*$K$5)+(P1947/100)*(L1947*$L$5)</f>
        <v>134.4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0"/>
        <v>402</v>
      </c>
      <c r="Y1947" s="14">
        <f t="shared" si="611"/>
        <v>187.2</v>
      </c>
      <c r="Z1947" s="14">
        <f t="shared" si="612"/>
        <v>254.4</v>
      </c>
      <c r="AA1947" s="14">
        <f t="shared" si="613"/>
        <v>0</v>
      </c>
      <c r="AB1947" s="14">
        <f>R1947+W1947</f>
        <v>0</v>
      </c>
      <c r="AC1947" s="15">
        <f t="shared" ref="AC1947:AC1959" si="618">ROUND(X1947+Y1947+Z1947+AA1947+AB1947,1)</f>
        <v>843.6</v>
      </c>
      <c r="AD1947" s="48">
        <f>(ROUND(AC1947-AC1945,1)/AC1945)</f>
        <v>-3.6986301369863014E-2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252</v>
      </c>
      <c r="T1948" s="14">
        <f>(O1948/100)*(K1948*$K$6)</f>
        <v>67.2</v>
      </c>
      <c r="U1948" s="14">
        <f>(P1948/100)*(K1948*$K$6)+(P1948/100)*(L1948*$L$6)</f>
        <v>134.4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0"/>
        <v>402</v>
      </c>
      <c r="Y1948" s="14">
        <f t="shared" si="611"/>
        <v>187.2</v>
      </c>
      <c r="Z1948" s="14">
        <f t="shared" si="612"/>
        <v>254.4</v>
      </c>
      <c r="AA1948" s="14">
        <f t="shared" si="613"/>
        <v>0</v>
      </c>
      <c r="AB1948" s="14">
        <f t="shared" ref="AB1948:AB1959" si="619">R1948+W1948</f>
        <v>0</v>
      </c>
      <c r="AC1948" s="15">
        <f t="shared" si="618"/>
        <v>843.6</v>
      </c>
      <c r="AD1948" s="48">
        <f>(ROUND(AC1948-AC1945,1)/AC1945)</f>
        <v>-3.6986301369863014E-2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252</v>
      </c>
      <c r="T1949" s="14">
        <f>(O1949/100)*(K1949*$K$7)</f>
        <v>67.2</v>
      </c>
      <c r="U1949" s="14">
        <f>(P1949/100)*(K1949*$K$7)+(P1949/100)*(L1949*$L$7)</f>
        <v>134.4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0"/>
        <v>402</v>
      </c>
      <c r="Y1949" s="14">
        <f t="shared" si="611"/>
        <v>187.2</v>
      </c>
      <c r="Z1949" s="14">
        <f t="shared" si="612"/>
        <v>254.4</v>
      </c>
      <c r="AA1949" s="14">
        <f t="shared" si="613"/>
        <v>0</v>
      </c>
      <c r="AB1949" s="14">
        <f t="shared" si="619"/>
        <v>0</v>
      </c>
      <c r="AC1949" s="15">
        <f t="shared" si="618"/>
        <v>843.6</v>
      </c>
      <c r="AD1949" s="48">
        <f>(ROUND(AC1949-AC1945,1)/AC1945)</f>
        <v>-3.6986301369863014E-2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252</v>
      </c>
      <c r="T1950" s="14">
        <f>(O1950/100)*(K1950*$K$8)</f>
        <v>67.2</v>
      </c>
      <c r="U1950" s="14">
        <f>(P1950/100)*(K1950*$K$8)+(P1950/100)*(L1950*$L$8)</f>
        <v>134.4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0"/>
        <v>402</v>
      </c>
      <c r="Y1950" s="14">
        <f t="shared" si="611"/>
        <v>187.2</v>
      </c>
      <c r="Z1950" s="14">
        <f t="shared" si="612"/>
        <v>254.4</v>
      </c>
      <c r="AA1950" s="14">
        <f t="shared" si="613"/>
        <v>0</v>
      </c>
      <c r="AB1950" s="14">
        <f t="shared" si="619"/>
        <v>0</v>
      </c>
      <c r="AC1950" s="15">
        <f t="shared" si="618"/>
        <v>843.6</v>
      </c>
      <c r="AD1950" s="48">
        <f>(ROUND(AC1950-AC1945,1)/AC1945)</f>
        <v>-3.6986301369863014E-2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86.580000000000013</v>
      </c>
      <c r="T1951" s="14">
        <f>(O1951/100)*(K1951*$K$9)</f>
        <v>504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0"/>
        <v>134.68</v>
      </c>
      <c r="Y1951" s="14">
        <f t="shared" si="611"/>
        <v>744</v>
      </c>
      <c r="Z1951" s="14">
        <f t="shared" si="612"/>
        <v>0</v>
      </c>
      <c r="AA1951" s="14">
        <f t="shared" si="613"/>
        <v>0</v>
      </c>
      <c r="AB1951" s="14">
        <f t="shared" si="619"/>
        <v>0</v>
      </c>
      <c r="AC1951" s="15">
        <f t="shared" si="618"/>
        <v>878.7</v>
      </c>
      <c r="AD1951" s="48">
        <f>(ROUND(AC1951-AC1945,1)/AC1945)</f>
        <v>3.0821917808219182E-3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86.580000000000013</v>
      </c>
      <c r="T1952" s="14">
        <f>(O1952/100)*(K1952*$J$10)</f>
        <v>0</v>
      </c>
      <c r="U1952" s="14">
        <f>(P1952/100)*(K1952*$K$10)+(P1952/100)*(L1952*$L$10)</f>
        <v>504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0"/>
        <v>134.68</v>
      </c>
      <c r="Y1952" s="14">
        <f t="shared" si="611"/>
        <v>0</v>
      </c>
      <c r="Z1952" s="14">
        <f t="shared" si="612"/>
        <v>744</v>
      </c>
      <c r="AA1952" s="14">
        <f t="shared" si="613"/>
        <v>0</v>
      </c>
      <c r="AB1952" s="14">
        <f t="shared" si="619"/>
        <v>0</v>
      </c>
      <c r="AC1952" s="15">
        <f t="shared" si="618"/>
        <v>878.7</v>
      </c>
      <c r="AD1952" s="48">
        <f>(ROUND(AC1952-AC1945,1)/AC1945)</f>
        <v>3.0821917808219182E-3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86.580000000000013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504</v>
      </c>
      <c r="W1953" s="14">
        <f>(R1953/100)*(K1953*$K$11)+(R1953/100)*(L1953*$L$11)</f>
        <v>0</v>
      </c>
      <c r="X1953" s="14">
        <f t="shared" si="610"/>
        <v>134.68</v>
      </c>
      <c r="Y1953" s="14">
        <f t="shared" si="611"/>
        <v>0</v>
      </c>
      <c r="Z1953" s="14">
        <f t="shared" si="612"/>
        <v>0</v>
      </c>
      <c r="AA1953" s="14">
        <f t="shared" si="613"/>
        <v>744</v>
      </c>
      <c r="AB1953" s="14">
        <f t="shared" si="619"/>
        <v>0</v>
      </c>
      <c r="AC1953" s="15">
        <f t="shared" si="618"/>
        <v>878.7</v>
      </c>
      <c r="AD1953" s="48">
        <f>(ROUND(AC1953-AC1945,1)/AC1945)</f>
        <v>3.0821917808219182E-3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86.580000000000013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504</v>
      </c>
      <c r="X1954" s="14">
        <f t="shared" si="610"/>
        <v>134.68</v>
      </c>
      <c r="Y1954" s="14">
        <f t="shared" si="611"/>
        <v>0</v>
      </c>
      <c r="Z1954" s="14">
        <f t="shared" si="612"/>
        <v>0</v>
      </c>
      <c r="AA1954" s="14">
        <f t="shared" si="613"/>
        <v>0</v>
      </c>
      <c r="AB1954" s="14">
        <f t="shared" si="619"/>
        <v>744</v>
      </c>
      <c r="AC1954" s="15">
        <f t="shared" si="618"/>
        <v>878.7</v>
      </c>
      <c r="AD1954" s="48">
        <f>(ROUND(AC1954-AC1945,1)/AC1945)</f>
        <v>3.0821917808219182E-3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105</v>
      </c>
      <c r="O1955" s="14">
        <f>E1955*$E$13</f>
        <v>84</v>
      </c>
      <c r="P1955" s="14">
        <f>F1955*$F$13</f>
        <v>84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283.5</v>
      </c>
      <c r="T1955" s="14">
        <f>(O1955/100)*(K1955*$K$13)+(O1955/100)*(M1955*$M$13)</f>
        <v>126</v>
      </c>
      <c r="U1955" s="14">
        <f>(P1955/100)*(K1955*$K$13)+(P1955/100)*(L1955*$L$13)+(P1955/100)*(M1955*$M$13)</f>
        <v>176.39999999999998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0"/>
        <v>388.5</v>
      </c>
      <c r="Y1955" s="14">
        <f t="shared" si="611"/>
        <v>210</v>
      </c>
      <c r="Z1955" s="14">
        <f t="shared" si="612"/>
        <v>260.39999999999998</v>
      </c>
      <c r="AA1955" s="14">
        <f t="shared" si="613"/>
        <v>0</v>
      </c>
      <c r="AB1955" s="14">
        <f t="shared" si="619"/>
        <v>0</v>
      </c>
      <c r="AC1955" s="15">
        <f t="shared" si="618"/>
        <v>858.9</v>
      </c>
      <c r="AD1955" s="48">
        <f>(ROUND(AC1955-AC1945,1)/AC1945)</f>
        <v>-1.9520547945205483E-2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182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764.40000000000009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0"/>
        <v>946.40000000000009</v>
      </c>
      <c r="Y1956" s="14">
        <f t="shared" si="611"/>
        <v>0</v>
      </c>
      <c r="Z1956" s="14">
        <f t="shared" si="612"/>
        <v>0</v>
      </c>
      <c r="AA1956" s="14">
        <f t="shared" si="613"/>
        <v>0</v>
      </c>
      <c r="AB1956" s="14">
        <f t="shared" si="619"/>
        <v>0</v>
      </c>
      <c r="AC1956" s="15">
        <f t="shared" si="618"/>
        <v>946.4</v>
      </c>
      <c r="AD1956" s="48">
        <f>(ROUND(AC1956-AC1945,1)/AC1945)</f>
        <v>8.036529680365298E-2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182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764.40000000000009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0"/>
        <v>946.40000000000009</v>
      </c>
      <c r="Y1957" s="14">
        <f t="shared" si="611"/>
        <v>0</v>
      </c>
      <c r="Z1957" s="14">
        <f t="shared" si="612"/>
        <v>0</v>
      </c>
      <c r="AA1957" s="14">
        <f t="shared" si="613"/>
        <v>0</v>
      </c>
      <c r="AB1957" s="14">
        <f t="shared" si="619"/>
        <v>0</v>
      </c>
      <c r="AC1957" s="15">
        <f t="shared" si="618"/>
        <v>946.4</v>
      </c>
      <c r="AD1957" s="48">
        <f>(ROUND(AC1957-AC1945,1)/AC1945)</f>
        <v>8.036529680365298E-2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541.19999999999993</v>
      </c>
      <c r="T1958" s="14">
        <f>(O1958/100)*(K1958*$K$16)</f>
        <v>57.599999999999994</v>
      </c>
      <c r="U1958" s="14">
        <f>(P1958/100)*(K1958*$K$16)+(P1958/100)*(L1958*$L$16)</f>
        <v>115.19999999999999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0"/>
        <v>661.19999999999993</v>
      </c>
      <c r="Y1958" s="14">
        <f t="shared" si="611"/>
        <v>153.6</v>
      </c>
      <c r="Z1958" s="14">
        <f t="shared" si="612"/>
        <v>211.2</v>
      </c>
      <c r="AA1958" s="14">
        <f t="shared" si="613"/>
        <v>0</v>
      </c>
      <c r="AB1958" s="14">
        <f t="shared" si="619"/>
        <v>0</v>
      </c>
      <c r="AC1958" s="15">
        <f t="shared" si="618"/>
        <v>1026</v>
      </c>
      <c r="AD1958" s="48">
        <f>(ROUND(AC1958-AC1945,1)/AC1945)</f>
        <v>0.17123287671232876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373.2</v>
      </c>
      <c r="T1959" s="14">
        <f>(O1959/100)*(K1959*$K$17)</f>
        <v>57.599999999999994</v>
      </c>
      <c r="U1959" s="14">
        <f>(P1959/100)*(K1959*$K$17)+(P1959/100)*(L1959*$L$17)</f>
        <v>115.19999999999999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0"/>
        <v>493.2</v>
      </c>
      <c r="Y1959" s="14">
        <f t="shared" si="611"/>
        <v>153.6</v>
      </c>
      <c r="Z1959" s="14">
        <f t="shared" si="612"/>
        <v>211.2</v>
      </c>
      <c r="AA1959" s="14">
        <f t="shared" si="613"/>
        <v>0</v>
      </c>
      <c r="AB1959" s="14">
        <f t="shared" si="619"/>
        <v>0</v>
      </c>
      <c r="AC1959" s="15">
        <f t="shared" si="618"/>
        <v>858</v>
      </c>
      <c r="AD1959" s="48">
        <f>(ROUND(AC1959-AC1945,1)/AC1945)</f>
        <v>-2.0547945205479451E-2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468.00000000000006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20">N1960+S1960</f>
        <v>624</v>
      </c>
      <c r="Y1960" s="52">
        <f t="shared" ref="Y1960:Y1974" si="621">O1960+T1960</f>
        <v>0</v>
      </c>
      <c r="Z1960" s="52">
        <f t="shared" ref="Z1960:Z1974" si="622">P1960+U1960</f>
        <v>0</v>
      </c>
      <c r="AA1960" s="52">
        <f t="shared" ref="AA1960:AA1974" si="623">Q1960+V1960</f>
        <v>0</v>
      </c>
      <c r="AB1960" s="52">
        <f>R1960+W1960</f>
        <v>0</v>
      </c>
      <c r="AC1960" s="53">
        <f>ROUND(X1960+Y1960+Z1960+AA1960+AB1960,1)</f>
        <v>624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580.94400000000019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20"/>
        <v>705.74400000000014</v>
      </c>
      <c r="Y1961" s="14">
        <f t="shared" si="621"/>
        <v>0</v>
      </c>
      <c r="Z1961" s="14">
        <f t="shared" si="622"/>
        <v>0</v>
      </c>
      <c r="AA1961" s="14">
        <f t="shared" si="623"/>
        <v>0</v>
      </c>
      <c r="AB1961" s="14">
        <f>R1961+W1961</f>
        <v>0</v>
      </c>
      <c r="AC1961" s="15">
        <f>ROUND(X1961+Y1961+Z1961+AA1961+AB1961,1)</f>
        <v>705.7</v>
      </c>
      <c r="AD1961" s="48">
        <f>(ROUND(AC1961-AC1960,1)/AC1960)</f>
        <v>0.13092948717948719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436.8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20"/>
        <v>592.79999999999995</v>
      </c>
      <c r="Y1962" s="14">
        <f t="shared" si="621"/>
        <v>0</v>
      </c>
      <c r="Z1962" s="14">
        <f t="shared" si="622"/>
        <v>0</v>
      </c>
      <c r="AA1962" s="14">
        <f t="shared" si="623"/>
        <v>0</v>
      </c>
      <c r="AB1962" s="14">
        <f>R1962+W1962</f>
        <v>0</v>
      </c>
      <c r="AC1962" s="15">
        <f t="shared" ref="AC1962:AC1974" si="624">ROUND(X1962+Y1962+Z1962+AA1962+AB1962,1)</f>
        <v>592.79999999999995</v>
      </c>
      <c r="AD1962" s="48">
        <f>(ROUND(AC1962-AC1960,1)/AC1960)</f>
        <v>-4.9999999999999996E-2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436.8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20"/>
        <v>592.79999999999995</v>
      </c>
      <c r="Y1963" s="14">
        <f t="shared" si="621"/>
        <v>0</v>
      </c>
      <c r="Z1963" s="14">
        <f t="shared" si="622"/>
        <v>0</v>
      </c>
      <c r="AA1963" s="14">
        <f t="shared" si="623"/>
        <v>0</v>
      </c>
      <c r="AB1963" s="14">
        <f t="shared" ref="AB1963:AB1974" si="625">R1963+W1963</f>
        <v>0</v>
      </c>
      <c r="AC1963" s="15">
        <f t="shared" si="624"/>
        <v>592.79999999999995</v>
      </c>
      <c r="AD1963" s="48">
        <f>(ROUND(AC1963-AC1960,1)/AC1960)</f>
        <v>-4.9999999999999996E-2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436.8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20"/>
        <v>592.79999999999995</v>
      </c>
      <c r="Y1964" s="14">
        <f t="shared" si="621"/>
        <v>0</v>
      </c>
      <c r="Z1964" s="14">
        <f t="shared" si="622"/>
        <v>0</v>
      </c>
      <c r="AA1964" s="14">
        <f t="shared" si="623"/>
        <v>0</v>
      </c>
      <c r="AB1964" s="14">
        <f t="shared" si="625"/>
        <v>0</v>
      </c>
      <c r="AC1964" s="15">
        <f t="shared" si="624"/>
        <v>592.79999999999995</v>
      </c>
      <c r="AD1964" s="48">
        <f>(ROUND(AC1964-AC1960,1)/AC1960)</f>
        <v>-4.9999999999999996E-2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436.8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20"/>
        <v>592.79999999999995</v>
      </c>
      <c r="Y1965" s="14">
        <f t="shared" si="621"/>
        <v>0</v>
      </c>
      <c r="Z1965" s="14">
        <f t="shared" si="622"/>
        <v>0</v>
      </c>
      <c r="AA1965" s="14">
        <f t="shared" si="623"/>
        <v>0</v>
      </c>
      <c r="AB1965" s="14">
        <f t="shared" si="625"/>
        <v>0</v>
      </c>
      <c r="AC1965" s="15">
        <f t="shared" si="624"/>
        <v>592.79999999999995</v>
      </c>
      <c r="AD1965" s="48">
        <f>(ROUND(AC1965-AC1960,1)/AC1960)</f>
        <v>-4.9999999999999996E-2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148.19999999999999</v>
      </c>
      <c r="T1966" s="14">
        <f>(O1966/100)*(K1966*$K$9)</f>
        <v>368.54999999999995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20"/>
        <v>197.6</v>
      </c>
      <c r="Y1966" s="14">
        <f t="shared" si="621"/>
        <v>485.54999999999995</v>
      </c>
      <c r="Z1966" s="14">
        <f t="shared" si="622"/>
        <v>0</v>
      </c>
      <c r="AA1966" s="14">
        <f t="shared" si="623"/>
        <v>0</v>
      </c>
      <c r="AB1966" s="14">
        <f t="shared" si="625"/>
        <v>0</v>
      </c>
      <c r="AC1966" s="15">
        <f t="shared" si="624"/>
        <v>683.2</v>
      </c>
      <c r="AD1966" s="48">
        <f>(ROUND(AC1966-AC1960,1)/AC1960)</f>
        <v>9.4871794871794882E-2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148.19999999999999</v>
      </c>
      <c r="T1967" s="14">
        <f>(O1967/100)*(K1967*$J$10)</f>
        <v>0</v>
      </c>
      <c r="U1967" s="14">
        <f>(P1967/100)*(K1967*$K$10)+(P1967/100)*(L1967*$L$10)</f>
        <v>368.54999999999995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20"/>
        <v>197.6</v>
      </c>
      <c r="Y1967" s="14">
        <f t="shared" si="621"/>
        <v>0</v>
      </c>
      <c r="Z1967" s="14">
        <f t="shared" si="622"/>
        <v>485.54999999999995</v>
      </c>
      <c r="AA1967" s="14">
        <f t="shared" si="623"/>
        <v>0</v>
      </c>
      <c r="AB1967" s="14">
        <f t="shared" si="625"/>
        <v>0</v>
      </c>
      <c r="AC1967" s="15">
        <f t="shared" si="624"/>
        <v>683.2</v>
      </c>
      <c r="AD1967" s="48">
        <f>(ROUND(AC1967-AC1960,1)/AC1960)</f>
        <v>9.4871794871794882E-2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148.19999999999999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368.54999999999995</v>
      </c>
      <c r="W1968" s="14">
        <f>(R1968/100)*(K1968*$K$11)+(R1968/100)*(L1968*$L$11)</f>
        <v>0</v>
      </c>
      <c r="X1968" s="14">
        <f t="shared" si="620"/>
        <v>197.6</v>
      </c>
      <c r="Y1968" s="14">
        <f t="shared" si="621"/>
        <v>0</v>
      </c>
      <c r="Z1968" s="14">
        <f t="shared" si="622"/>
        <v>0</v>
      </c>
      <c r="AA1968" s="14">
        <f t="shared" si="623"/>
        <v>485.54999999999995</v>
      </c>
      <c r="AB1968" s="14">
        <f t="shared" si="625"/>
        <v>0</v>
      </c>
      <c r="AC1968" s="15">
        <f t="shared" si="624"/>
        <v>683.2</v>
      </c>
      <c r="AD1968" s="48">
        <f>(ROUND(AC1968-AC1960,1)/AC1960)</f>
        <v>9.4871794871794882E-2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148.19999999999999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368.54999999999995</v>
      </c>
      <c r="X1969" s="14">
        <f t="shared" si="620"/>
        <v>197.6</v>
      </c>
      <c r="Y1969" s="14">
        <f t="shared" si="621"/>
        <v>0</v>
      </c>
      <c r="Z1969" s="14">
        <f t="shared" si="622"/>
        <v>0</v>
      </c>
      <c r="AA1969" s="14">
        <f t="shared" si="623"/>
        <v>0</v>
      </c>
      <c r="AB1969" s="14">
        <f t="shared" si="625"/>
        <v>485.54999999999995</v>
      </c>
      <c r="AC1969" s="15">
        <f t="shared" si="624"/>
        <v>683.2</v>
      </c>
      <c r="AD1969" s="48">
        <f>(ROUND(AC1969-AC1960,1)/AC1960)</f>
        <v>9.4871794871794882E-2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109.19999999999999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589.67999999999995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20"/>
        <v>698.87999999999988</v>
      </c>
      <c r="Y1970" s="14">
        <f t="shared" si="621"/>
        <v>0</v>
      </c>
      <c r="Z1970" s="14">
        <f t="shared" si="622"/>
        <v>0</v>
      </c>
      <c r="AA1970" s="14">
        <f t="shared" si="623"/>
        <v>0</v>
      </c>
      <c r="AB1970" s="14">
        <f t="shared" si="625"/>
        <v>0</v>
      </c>
      <c r="AC1970" s="15">
        <f t="shared" si="624"/>
        <v>698.9</v>
      </c>
      <c r="AD1970" s="48">
        <f>(ROUND(AC1970-AC1960,1)/AC1960)</f>
        <v>0.12003205128205129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109.19999999999999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589.67999999999995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20"/>
        <v>698.87999999999988</v>
      </c>
      <c r="Y1971" s="14">
        <f t="shared" si="621"/>
        <v>0</v>
      </c>
      <c r="Z1971" s="14">
        <f t="shared" si="622"/>
        <v>0</v>
      </c>
      <c r="AA1971" s="14">
        <f t="shared" si="623"/>
        <v>0</v>
      </c>
      <c r="AB1971" s="14">
        <f t="shared" si="625"/>
        <v>0</v>
      </c>
      <c r="AC1971" s="15">
        <f t="shared" si="624"/>
        <v>698.9</v>
      </c>
      <c r="AD1971" s="48">
        <f>(ROUND(AC1971-AC1960,1)/AC1960)</f>
        <v>0.12003205128205129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109.19999999999999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589.67999999999995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20"/>
        <v>698.87999999999988</v>
      </c>
      <c r="Y1972" s="14">
        <f t="shared" si="621"/>
        <v>0</v>
      </c>
      <c r="Z1972" s="14">
        <f t="shared" si="622"/>
        <v>0</v>
      </c>
      <c r="AA1972" s="14">
        <f t="shared" si="623"/>
        <v>0</v>
      </c>
      <c r="AB1972" s="14">
        <f t="shared" si="625"/>
        <v>0</v>
      </c>
      <c r="AC1972" s="15">
        <f t="shared" si="624"/>
        <v>698.9</v>
      </c>
      <c r="AD1972" s="48">
        <f>(ROUND(AC1972-AC1960,1)/AC1960)</f>
        <v>0.12003205128205129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597.79200000000014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20"/>
        <v>722.5920000000001</v>
      </c>
      <c r="Y1973" s="14">
        <f t="shared" si="621"/>
        <v>0</v>
      </c>
      <c r="Z1973" s="14">
        <f t="shared" si="622"/>
        <v>0</v>
      </c>
      <c r="AA1973" s="14">
        <f t="shared" si="623"/>
        <v>0</v>
      </c>
      <c r="AB1973" s="14">
        <f t="shared" si="625"/>
        <v>0</v>
      </c>
      <c r="AC1973" s="15">
        <f t="shared" si="624"/>
        <v>722.6</v>
      </c>
      <c r="AD1973" s="48">
        <f>(ROUND(AC1973-AC1960,1)/AC1960)</f>
        <v>0.15801282051282051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453.64800000000008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20"/>
        <v>578.44800000000009</v>
      </c>
      <c r="Y1974" s="14">
        <f t="shared" si="621"/>
        <v>0</v>
      </c>
      <c r="Z1974" s="14">
        <f t="shared" si="622"/>
        <v>0</v>
      </c>
      <c r="AA1974" s="14">
        <f t="shared" si="623"/>
        <v>0</v>
      </c>
      <c r="AB1974" s="14">
        <f t="shared" si="625"/>
        <v>0</v>
      </c>
      <c r="AC1974" s="15">
        <f t="shared" si="624"/>
        <v>578.4</v>
      </c>
      <c r="AD1974" s="48">
        <f>(ROUND(AC1974-AC1960,1)/AC1960)</f>
        <v>-7.3076923076923081E-2</v>
      </c>
      <c r="AE1974" s="113"/>
      <c r="AF1974" s="60"/>
      <c r="AH1974" s="20"/>
    </row>
    <row r="1975" spans="1:34">
      <c r="A1975" s="107"/>
      <c r="B1975" s="151" t="s">
        <v>86</v>
      </c>
      <c r="C1975" s="151"/>
      <c r="D1975" s="151"/>
      <c r="E1975" s="151"/>
      <c r="F1975" s="151"/>
      <c r="G1975" s="151"/>
      <c r="H1975" s="151"/>
      <c r="I1975" s="151"/>
      <c r="J1975" s="151"/>
      <c r="K1975" s="151"/>
      <c r="L1975" s="151"/>
      <c r="M1975" s="151"/>
      <c r="N1975" s="151"/>
      <c r="O1975" s="151"/>
      <c r="P1975" s="151"/>
      <c r="Q1975" s="151"/>
      <c r="R1975" s="151"/>
      <c r="S1975" s="151"/>
      <c r="T1975" s="151"/>
      <c r="U1975" s="151"/>
      <c r="V1975" s="151"/>
      <c r="W1975" s="151"/>
      <c r="X1975" s="151"/>
      <c r="Y1975" s="151"/>
      <c r="Z1975" s="151"/>
      <c r="AA1975" s="151"/>
      <c r="AB1975" s="151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691.2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26">N1976+S1976</f>
        <v>947.2</v>
      </c>
      <c r="Y1976" s="14">
        <f t="shared" si="626"/>
        <v>0</v>
      </c>
      <c r="Z1976" s="14">
        <f t="shared" si="626"/>
        <v>0</v>
      </c>
      <c r="AA1976" s="14">
        <f t="shared" si="626"/>
        <v>0</v>
      </c>
      <c r="AB1976" s="14">
        <f t="shared" si="626"/>
        <v>0</v>
      </c>
      <c r="AC1976" s="15">
        <f>ROUND(X1976+Y1976+Z1976+AA1976+AB1976,1)</f>
        <v>947.2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874.49599999999998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6"/>
        <v>1079.296</v>
      </c>
      <c r="Y1977" s="14">
        <f t="shared" si="626"/>
        <v>0</v>
      </c>
      <c r="Z1977" s="14">
        <f t="shared" si="626"/>
        <v>0</v>
      </c>
      <c r="AA1977" s="14">
        <f t="shared" si="626"/>
        <v>0</v>
      </c>
      <c r="AB1977" s="14">
        <f t="shared" si="626"/>
        <v>0</v>
      </c>
      <c r="AC1977" s="15">
        <f>ROUND(X1977+Y1977+Z1977+AA1977+AB1977,1)</f>
        <v>1079.3</v>
      </c>
      <c r="AD1977" s="48">
        <f>(ROUND(AC1977-AC1976,1)/AC1976)</f>
        <v>0.13946368243243243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645.12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6"/>
        <v>901.12</v>
      </c>
      <c r="Y1978" s="14">
        <f t="shared" si="626"/>
        <v>0</v>
      </c>
      <c r="Z1978" s="14">
        <f t="shared" si="626"/>
        <v>0</v>
      </c>
      <c r="AA1978" s="14">
        <f t="shared" si="626"/>
        <v>0</v>
      </c>
      <c r="AB1978" s="14">
        <f t="shared" si="626"/>
        <v>0</v>
      </c>
      <c r="AC1978" s="15">
        <f t="shared" ref="AC1978:AC1990" si="627">ROUND(X1978+Y1978+Z1978+AA1978+AB1978,1)</f>
        <v>901.1</v>
      </c>
      <c r="AD1978" s="48">
        <f>(ROUND(AC1978-AC1976,1)/AC1976)</f>
        <v>-4.8669763513513514E-2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645.12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28">N1979+S1979</f>
        <v>901.12</v>
      </c>
      <c r="Y1979" s="14">
        <f t="shared" ref="Y1979:Y2005" si="629">O1979+T1979</f>
        <v>0</v>
      </c>
      <c r="Z1979" s="14">
        <f t="shared" ref="Z1979:Z2005" si="630">P1979+U1979</f>
        <v>0</v>
      </c>
      <c r="AA1979" s="14">
        <f t="shared" ref="AA1979:AA2005" si="631">Q1979+V1979</f>
        <v>0</v>
      </c>
      <c r="AB1979" s="14">
        <f t="shared" ref="AB1979:AB1991" si="632">R1979+W1979</f>
        <v>0</v>
      </c>
      <c r="AC1979" s="15">
        <f t="shared" si="627"/>
        <v>901.1</v>
      </c>
      <c r="AD1979" s="48">
        <f>(ROUND(AC1979-AC1976,1)/AC1976)</f>
        <v>-4.8669763513513514E-2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645.12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8"/>
        <v>901.12</v>
      </c>
      <c r="Y1980" s="14">
        <f t="shared" si="629"/>
        <v>0</v>
      </c>
      <c r="Z1980" s="14">
        <f t="shared" si="630"/>
        <v>0</v>
      </c>
      <c r="AA1980" s="14">
        <f t="shared" si="631"/>
        <v>0</v>
      </c>
      <c r="AB1980" s="14">
        <f t="shared" si="632"/>
        <v>0</v>
      </c>
      <c r="AC1980" s="15">
        <f t="shared" si="627"/>
        <v>901.1</v>
      </c>
      <c r="AD1980" s="48">
        <f>(ROUND(AC1980-AC1976,1)/AC1976)</f>
        <v>-4.8669763513513514E-2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645.12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8"/>
        <v>901.12</v>
      </c>
      <c r="Y1981" s="14">
        <f t="shared" si="629"/>
        <v>0</v>
      </c>
      <c r="Z1981" s="14">
        <f t="shared" si="630"/>
        <v>0</v>
      </c>
      <c r="AA1981" s="14">
        <f t="shared" si="631"/>
        <v>0</v>
      </c>
      <c r="AB1981" s="14">
        <f t="shared" si="632"/>
        <v>0</v>
      </c>
      <c r="AC1981" s="15">
        <f t="shared" si="627"/>
        <v>901.1</v>
      </c>
      <c r="AD1981" s="48">
        <f>(ROUND(AC1981-AC1976,1)/AC1976)</f>
        <v>-4.8669763513513514E-2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224.64000000000004</v>
      </c>
      <c r="T1982" s="14">
        <f>(O1982/100)*(K1982*$K$9)</f>
        <v>547.19999999999993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8"/>
        <v>307.84000000000003</v>
      </c>
      <c r="Y1982" s="14">
        <f t="shared" si="629"/>
        <v>739.19999999999993</v>
      </c>
      <c r="Z1982" s="14">
        <f t="shared" si="630"/>
        <v>0</v>
      </c>
      <c r="AA1982" s="14">
        <f t="shared" si="631"/>
        <v>0</v>
      </c>
      <c r="AB1982" s="14">
        <f t="shared" si="632"/>
        <v>0</v>
      </c>
      <c r="AC1982" s="15">
        <f t="shared" si="627"/>
        <v>1047</v>
      </c>
      <c r="AD1982" s="48">
        <f>(ROUND(AC1982-AC1976,1)/AC1976)</f>
        <v>0.10536317567567567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224.64000000000004</v>
      </c>
      <c r="T1983" s="14">
        <f>(O1983/100)*(K1983*$J$10)</f>
        <v>0</v>
      </c>
      <c r="U1983" s="14">
        <f>(P1983/100)*(K1983*$K$10)+(P1983/100)*(L1983*$L$10)</f>
        <v>547.19999999999993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8"/>
        <v>307.84000000000003</v>
      </c>
      <c r="Y1983" s="14">
        <f t="shared" si="629"/>
        <v>0</v>
      </c>
      <c r="Z1983" s="14">
        <f t="shared" si="630"/>
        <v>739.19999999999993</v>
      </c>
      <c r="AA1983" s="14">
        <f t="shared" si="631"/>
        <v>0</v>
      </c>
      <c r="AB1983" s="14">
        <f t="shared" si="632"/>
        <v>0</v>
      </c>
      <c r="AC1983" s="15">
        <f t="shared" si="627"/>
        <v>1047</v>
      </c>
      <c r="AD1983" s="48">
        <f>(ROUND(AC1983-AC1976,1)/AC1976)</f>
        <v>0.10536317567567567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224.64000000000004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547.19999999999993</v>
      </c>
      <c r="W1984" s="14">
        <f>(R1984/100)*(K1984*$K$11)+(R1984/100)*(L1984*$L$11)</f>
        <v>0</v>
      </c>
      <c r="X1984" s="14">
        <f t="shared" si="628"/>
        <v>307.84000000000003</v>
      </c>
      <c r="Y1984" s="14">
        <f t="shared" si="629"/>
        <v>0</v>
      </c>
      <c r="Z1984" s="14">
        <f t="shared" si="630"/>
        <v>0</v>
      </c>
      <c r="AA1984" s="14">
        <f t="shared" si="631"/>
        <v>739.19999999999993</v>
      </c>
      <c r="AB1984" s="14">
        <f t="shared" si="632"/>
        <v>0</v>
      </c>
      <c r="AC1984" s="15">
        <f t="shared" si="627"/>
        <v>1047</v>
      </c>
      <c r="AD1984" s="48">
        <f>(ROUND(AC1984-AC1976,1)/AC1976)</f>
        <v>0.10536317567567567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224.64000000000004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547.19999999999993</v>
      </c>
      <c r="X1985" s="14">
        <f t="shared" si="628"/>
        <v>307.84000000000003</v>
      </c>
      <c r="Y1985" s="14">
        <f t="shared" si="629"/>
        <v>0</v>
      </c>
      <c r="Z1985" s="14">
        <f t="shared" si="630"/>
        <v>0</v>
      </c>
      <c r="AA1985" s="14">
        <f t="shared" si="631"/>
        <v>0</v>
      </c>
      <c r="AB1985" s="14">
        <f t="shared" si="632"/>
        <v>739.19999999999993</v>
      </c>
      <c r="AC1985" s="15">
        <f t="shared" si="627"/>
        <v>1047</v>
      </c>
      <c r="AD1985" s="48">
        <f>(ROUND(AC1985-AC1976,1)/AC1976)</f>
        <v>0.10536317567567567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179.2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887.03999999999985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8"/>
        <v>1066.2399999999998</v>
      </c>
      <c r="Y1986" s="14">
        <f t="shared" si="629"/>
        <v>0</v>
      </c>
      <c r="Z1986" s="14">
        <f t="shared" si="630"/>
        <v>0</v>
      </c>
      <c r="AA1986" s="14">
        <f t="shared" si="631"/>
        <v>0</v>
      </c>
      <c r="AB1986" s="14">
        <f t="shared" si="632"/>
        <v>0</v>
      </c>
      <c r="AC1986" s="15">
        <f t="shared" si="627"/>
        <v>1066.2</v>
      </c>
      <c r="AD1986" s="48">
        <f>(ROUND(AC1986-AC1976,1)/AC1976)</f>
        <v>0.12563344594594594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179.2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887.03999999999985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8"/>
        <v>1066.2399999999998</v>
      </c>
      <c r="Y1987" s="14">
        <f t="shared" si="629"/>
        <v>0</v>
      </c>
      <c r="Z1987" s="14">
        <f t="shared" si="630"/>
        <v>0</v>
      </c>
      <c r="AA1987" s="14">
        <f t="shared" si="631"/>
        <v>0</v>
      </c>
      <c r="AB1987" s="14">
        <f t="shared" si="632"/>
        <v>0</v>
      </c>
      <c r="AC1987" s="15">
        <f t="shared" si="627"/>
        <v>1066.2</v>
      </c>
      <c r="AD1987" s="48">
        <f>(ROUND(AC1987-AC1976,1)/AC1976)</f>
        <v>0.12563344594594594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179.2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887.03999999999985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8"/>
        <v>1066.2399999999998</v>
      </c>
      <c r="Y1988" s="14">
        <f t="shared" si="629"/>
        <v>0</v>
      </c>
      <c r="Z1988" s="14">
        <f t="shared" si="630"/>
        <v>0</v>
      </c>
      <c r="AA1988" s="14">
        <f t="shared" si="631"/>
        <v>0</v>
      </c>
      <c r="AB1988" s="14">
        <f t="shared" si="632"/>
        <v>0</v>
      </c>
      <c r="AC1988" s="15">
        <f t="shared" si="627"/>
        <v>1066.2</v>
      </c>
      <c r="AD1988" s="48">
        <f>(ROUND(AC1988-AC1976,1)/AC1976)</f>
        <v>0.12563344594594594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872.44800000000009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8"/>
        <v>1077.248</v>
      </c>
      <c r="Y1989" s="14">
        <f t="shared" si="629"/>
        <v>0</v>
      </c>
      <c r="Z1989" s="14">
        <f t="shared" si="630"/>
        <v>0</v>
      </c>
      <c r="AA1989" s="14">
        <f t="shared" si="631"/>
        <v>0</v>
      </c>
      <c r="AB1989" s="14">
        <f t="shared" si="632"/>
        <v>0</v>
      </c>
      <c r="AC1989" s="15">
        <f t="shared" si="627"/>
        <v>1077.2</v>
      </c>
      <c r="AD1989" s="48">
        <f>(ROUND(AC1989-AC1976,1)/AC1976)</f>
        <v>0.13724662162162163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703.48800000000006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8"/>
        <v>908.28800000000001</v>
      </c>
      <c r="Y1990" s="14">
        <f t="shared" si="629"/>
        <v>0</v>
      </c>
      <c r="Z1990" s="14">
        <f t="shared" si="630"/>
        <v>0</v>
      </c>
      <c r="AA1990" s="14">
        <f t="shared" si="631"/>
        <v>0</v>
      </c>
      <c r="AB1990" s="14">
        <f t="shared" si="632"/>
        <v>0</v>
      </c>
      <c r="AC1990" s="15">
        <f t="shared" si="627"/>
        <v>908.3</v>
      </c>
      <c r="AD1990" s="48">
        <f>(ROUND(AC1990-AC1976,1)/AC1976)</f>
        <v>-4.1068412162162157E-2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680.40000000000009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28"/>
        <v>932.40000000000009</v>
      </c>
      <c r="Y1991" s="52">
        <f t="shared" si="629"/>
        <v>0</v>
      </c>
      <c r="Z1991" s="52">
        <f t="shared" si="630"/>
        <v>0</v>
      </c>
      <c r="AA1991" s="52">
        <f t="shared" si="631"/>
        <v>0</v>
      </c>
      <c r="AB1991" s="52">
        <f t="shared" si="632"/>
        <v>0</v>
      </c>
      <c r="AC1991" s="53">
        <f>ROUND(X1991+Y1991+Z1991+AA1991+AB1991,1)</f>
        <v>932.4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860.83200000000011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8"/>
        <v>1062.4320000000002</v>
      </c>
      <c r="Y1992" s="14">
        <f t="shared" si="629"/>
        <v>0</v>
      </c>
      <c r="Z1992" s="14">
        <f t="shared" si="630"/>
        <v>0</v>
      </c>
      <c r="AA1992" s="14">
        <f t="shared" si="631"/>
        <v>0</v>
      </c>
      <c r="AB1992" s="14">
        <f t="shared" ref="AB1992:AB2008" si="633">R1992+W1992</f>
        <v>0</v>
      </c>
      <c r="AC1992" s="15">
        <f>ROUND(X1992+Y1992+Z1992+AA1992+AB1992,1)</f>
        <v>1062.4000000000001</v>
      </c>
      <c r="AD1992" s="48">
        <f>(ROUND(AC1992-AC1991,1)/AC1991)</f>
        <v>0.13942513942513943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635.04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8"/>
        <v>887.04</v>
      </c>
      <c r="Y1993" s="14">
        <f t="shared" si="629"/>
        <v>0</v>
      </c>
      <c r="Z1993" s="14">
        <f t="shared" si="630"/>
        <v>0</v>
      </c>
      <c r="AA1993" s="14">
        <f t="shared" si="631"/>
        <v>0</v>
      </c>
      <c r="AB1993" s="14">
        <f t="shared" si="633"/>
        <v>0</v>
      </c>
      <c r="AC1993" s="15">
        <f t="shared" ref="AC1993:AC2005" si="634">ROUND(X1993+Y1993+Z1993+AA1993+AB1993,1)</f>
        <v>887</v>
      </c>
      <c r="AD1993" s="48">
        <f>(ROUND(AC1993-AC1991,1)/AC1991)</f>
        <v>-4.8691548691548694E-2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635.04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8"/>
        <v>887.04</v>
      </c>
      <c r="Y1994" s="14">
        <f t="shared" si="629"/>
        <v>0</v>
      </c>
      <c r="Z1994" s="14">
        <f t="shared" si="630"/>
        <v>0</v>
      </c>
      <c r="AA1994" s="14">
        <f t="shared" si="631"/>
        <v>0</v>
      </c>
      <c r="AB1994" s="14">
        <f t="shared" si="633"/>
        <v>0</v>
      </c>
      <c r="AC1994" s="15">
        <f t="shared" si="634"/>
        <v>887</v>
      </c>
      <c r="AD1994" s="48">
        <f>(ROUND(AC1994-AC1991,1)/AC1991)</f>
        <v>-4.8691548691548694E-2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635.04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8"/>
        <v>887.04</v>
      </c>
      <c r="Y1995" s="14">
        <f t="shared" si="629"/>
        <v>0</v>
      </c>
      <c r="Z1995" s="14">
        <f t="shared" si="630"/>
        <v>0</v>
      </c>
      <c r="AA1995" s="14">
        <f t="shared" si="631"/>
        <v>0</v>
      </c>
      <c r="AB1995" s="14">
        <f t="shared" si="633"/>
        <v>0</v>
      </c>
      <c r="AC1995" s="15">
        <f t="shared" si="634"/>
        <v>887</v>
      </c>
      <c r="AD1995" s="48">
        <f>(ROUND(AC1995-AC1991,1)/AC1991)</f>
        <v>-4.8691548691548694E-2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635.04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8"/>
        <v>887.04</v>
      </c>
      <c r="Y1996" s="14">
        <f t="shared" si="629"/>
        <v>0</v>
      </c>
      <c r="Z1996" s="14">
        <f t="shared" si="630"/>
        <v>0</v>
      </c>
      <c r="AA1996" s="14">
        <f t="shared" si="631"/>
        <v>0</v>
      </c>
      <c r="AB1996" s="14">
        <f t="shared" si="633"/>
        <v>0</v>
      </c>
      <c r="AC1996" s="15">
        <f t="shared" si="634"/>
        <v>887</v>
      </c>
      <c r="AD1996" s="48">
        <f>(ROUND(AC1996-AC1991,1)/AC1991)</f>
        <v>-4.8691548691548694E-2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221.13</v>
      </c>
      <c r="T1997" s="14">
        <f>(O1997/100)*(K1997*$K$9)</f>
        <v>538.65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8"/>
        <v>303.02999999999997</v>
      </c>
      <c r="Y1997" s="14">
        <f t="shared" si="629"/>
        <v>727.65</v>
      </c>
      <c r="Z1997" s="14">
        <f t="shared" si="630"/>
        <v>0</v>
      </c>
      <c r="AA1997" s="14">
        <f t="shared" si="631"/>
        <v>0</v>
      </c>
      <c r="AB1997" s="14">
        <f t="shared" si="633"/>
        <v>0</v>
      </c>
      <c r="AC1997" s="15">
        <f t="shared" si="634"/>
        <v>1030.7</v>
      </c>
      <c r="AD1997" s="48">
        <f>(ROUND(AC1997-AC1991,1)/AC1991)</f>
        <v>0.10542685542685543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221.13</v>
      </c>
      <c r="T1998" s="14">
        <f>(O1998/100)*(K1998*$J$10)</f>
        <v>0</v>
      </c>
      <c r="U1998" s="14">
        <f>(P1998/100)*(K1998*$K$10)+(P1998/100)*(L1998*$L$10)</f>
        <v>538.65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8"/>
        <v>303.02999999999997</v>
      </c>
      <c r="Y1998" s="14">
        <f t="shared" si="629"/>
        <v>0</v>
      </c>
      <c r="Z1998" s="14">
        <f t="shared" si="630"/>
        <v>727.65</v>
      </c>
      <c r="AA1998" s="14">
        <f t="shared" si="631"/>
        <v>0</v>
      </c>
      <c r="AB1998" s="14">
        <f t="shared" si="633"/>
        <v>0</v>
      </c>
      <c r="AC1998" s="15">
        <f t="shared" si="634"/>
        <v>1030.7</v>
      </c>
      <c r="AD1998" s="48">
        <f>(ROUND(AC1998-AC1991,1)/AC1991)</f>
        <v>0.10542685542685543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221.13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538.65</v>
      </c>
      <c r="W1999" s="14">
        <f>(R1999/100)*(K1999*$K$11)+(R1999/100)*(L1999*$L$11)</f>
        <v>0</v>
      </c>
      <c r="X1999" s="14">
        <f t="shared" si="628"/>
        <v>303.02999999999997</v>
      </c>
      <c r="Y1999" s="14">
        <f t="shared" si="629"/>
        <v>0</v>
      </c>
      <c r="Z1999" s="14">
        <f t="shared" si="630"/>
        <v>0</v>
      </c>
      <c r="AA1999" s="14">
        <f t="shared" si="631"/>
        <v>727.65</v>
      </c>
      <c r="AB1999" s="14">
        <f t="shared" si="633"/>
        <v>0</v>
      </c>
      <c r="AC1999" s="15">
        <f t="shared" si="634"/>
        <v>1030.7</v>
      </c>
      <c r="AD1999" s="48">
        <f>(ROUND(AC1999-AC1991,1)/AC1991)</f>
        <v>0.10542685542685543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221.13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538.65</v>
      </c>
      <c r="X2000" s="14">
        <f t="shared" si="628"/>
        <v>303.02999999999997</v>
      </c>
      <c r="Y2000" s="14">
        <f t="shared" si="629"/>
        <v>0</v>
      </c>
      <c r="Z2000" s="14">
        <f t="shared" si="630"/>
        <v>0</v>
      </c>
      <c r="AA2000" s="14">
        <f t="shared" si="631"/>
        <v>0</v>
      </c>
      <c r="AB2000" s="14">
        <f t="shared" si="633"/>
        <v>727.65</v>
      </c>
      <c r="AC2000" s="15">
        <f t="shared" si="634"/>
        <v>1030.7</v>
      </c>
      <c r="AD2000" s="48">
        <f>(ROUND(AC2000-AC1991,1)/AC1991)</f>
        <v>0.10542685542685543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176.39999999999998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873.17999999999984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8"/>
        <v>1049.58</v>
      </c>
      <c r="Y2001" s="14">
        <f t="shared" si="629"/>
        <v>0</v>
      </c>
      <c r="Z2001" s="14">
        <f t="shared" si="630"/>
        <v>0</v>
      </c>
      <c r="AA2001" s="14">
        <f t="shared" si="631"/>
        <v>0</v>
      </c>
      <c r="AB2001" s="14">
        <f t="shared" si="633"/>
        <v>0</v>
      </c>
      <c r="AC2001" s="15">
        <f t="shared" si="634"/>
        <v>1049.5999999999999</v>
      </c>
      <c r="AD2001" s="48">
        <f>(ROUND(AC2001-AC1991,1)/AC1991)</f>
        <v>0.12569712569712571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176.39999999999998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873.17999999999984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8"/>
        <v>1049.58</v>
      </c>
      <c r="Y2002" s="14">
        <f t="shared" si="629"/>
        <v>0</v>
      </c>
      <c r="Z2002" s="14">
        <f t="shared" si="630"/>
        <v>0</v>
      </c>
      <c r="AA2002" s="14">
        <f t="shared" si="631"/>
        <v>0</v>
      </c>
      <c r="AB2002" s="14">
        <f t="shared" si="633"/>
        <v>0</v>
      </c>
      <c r="AC2002" s="15">
        <f t="shared" si="634"/>
        <v>1049.5999999999999</v>
      </c>
      <c r="AD2002" s="48">
        <f>(ROUND(AC2002-AC1991,1)/AC1991)</f>
        <v>0.12569712569712571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176.39999999999998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873.17999999999984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8"/>
        <v>1049.58</v>
      </c>
      <c r="Y2003" s="14">
        <f t="shared" si="629"/>
        <v>0</v>
      </c>
      <c r="Z2003" s="14">
        <f t="shared" si="630"/>
        <v>0</v>
      </c>
      <c r="AA2003" s="14">
        <f t="shared" si="631"/>
        <v>0</v>
      </c>
      <c r="AB2003" s="14">
        <f t="shared" si="633"/>
        <v>0</v>
      </c>
      <c r="AC2003" s="15">
        <f t="shared" si="634"/>
        <v>1049.5999999999999</v>
      </c>
      <c r="AD2003" s="48">
        <f>(ROUND(AC2003-AC1991,1)/AC1991)</f>
        <v>0.12569712569712571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884.01600000000008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8"/>
        <v>1085.616</v>
      </c>
      <c r="Y2004" s="14">
        <f t="shared" si="629"/>
        <v>0</v>
      </c>
      <c r="Z2004" s="14">
        <f t="shared" si="630"/>
        <v>0</v>
      </c>
      <c r="AA2004" s="14">
        <f t="shared" si="631"/>
        <v>0</v>
      </c>
      <c r="AB2004" s="14">
        <f t="shared" si="633"/>
        <v>0</v>
      </c>
      <c r="AC2004" s="15">
        <f t="shared" si="634"/>
        <v>1085.5999999999999</v>
      </c>
      <c r="AD2004" s="48">
        <f>(ROUND(AC2004-AC1991,1)/AC1991)</f>
        <v>0.1643071643071643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676.36800000000005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8"/>
        <v>877.96800000000007</v>
      </c>
      <c r="Y2005" s="14">
        <f t="shared" si="629"/>
        <v>0</v>
      </c>
      <c r="Z2005" s="14">
        <f t="shared" si="630"/>
        <v>0</v>
      </c>
      <c r="AA2005" s="14">
        <f t="shared" si="631"/>
        <v>0</v>
      </c>
      <c r="AB2005" s="14">
        <f t="shared" si="633"/>
        <v>0</v>
      </c>
      <c r="AC2005" s="15">
        <f t="shared" si="634"/>
        <v>878</v>
      </c>
      <c r="AD2005" s="48">
        <f>(ROUND(AC2005-AC1991,1)/AC1991)</f>
        <v>-5.8344058344058342E-2</v>
      </c>
      <c r="AE2005" s="113"/>
      <c r="AF2005" s="60"/>
      <c r="AH2005" s="20"/>
    </row>
    <row r="2006" spans="1:34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702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962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3"/>
        <v>0</v>
      </c>
      <c r="AC2006" s="53">
        <f>ROUND(X2006+Y2006+Z2006+AA2006+AB2006,1)</f>
        <v>962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888.16000000000008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1096.1600000000001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 t="shared" si="633"/>
        <v>0</v>
      </c>
      <c r="AC2007" s="15">
        <f>ROUND(X2007+Y2007+Z2007+AA2007+AB2007,1)</f>
        <v>1096.2</v>
      </c>
      <c r="AD2007" s="48">
        <f>(ROUND(AC2007-AC2006,1)/AC2006)</f>
        <v>0.13950103950103948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655.20000000000005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915.2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 t="shared" si="633"/>
        <v>0</v>
      </c>
      <c r="AC2008" s="15">
        <f t="shared" ref="AC2008:AC2020" si="639">ROUND(X2008+Y2008+Z2008+AA2008+AB2008,1)</f>
        <v>915.2</v>
      </c>
      <c r="AD2008" s="48">
        <f>(ROUND(AC2008-AC2006,1)/AC2006)</f>
        <v>-4.8648648648648644E-2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655.20000000000005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915.2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1" si="640">R2009+W2009</f>
        <v>0</v>
      </c>
      <c r="AC2009" s="15">
        <f t="shared" si="639"/>
        <v>915.2</v>
      </c>
      <c r="AD2009" s="48">
        <f>(ROUND(AC2009-AC2006,1)/AC2006)</f>
        <v>-4.8648648648648644E-2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655.20000000000005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915.2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915.2</v>
      </c>
      <c r="AD2010" s="48">
        <f>(ROUND(AC2010-AC2006,1)/AC2006)</f>
        <v>-4.8648648648648644E-2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655.20000000000005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915.2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915.2</v>
      </c>
      <c r="AD2011" s="48">
        <f>(ROUND(AC2011-AC2006,1)/AC2006)</f>
        <v>-4.8648648648648644E-2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228.14999999999998</v>
      </c>
      <c r="T2012" s="14">
        <f>(O2012/100)*(K2012*$K$9)</f>
        <v>555.75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312.64999999999998</v>
      </c>
      <c r="Y2012" s="14">
        <f t="shared" si="636"/>
        <v>750.75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1063.4000000000001</v>
      </c>
      <c r="AD2012" s="48">
        <f>(ROUND(AC2012-AC2006,1)/AC2006)</f>
        <v>0.10540540540540541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228.14999999999998</v>
      </c>
      <c r="T2013" s="14">
        <f>(O2013/100)*(K2013*$J$10)</f>
        <v>0</v>
      </c>
      <c r="U2013" s="14">
        <f>(P2013/100)*(K2013*$K$10)+(P2013/100)*(L2013*$L$10)</f>
        <v>555.75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312.64999999999998</v>
      </c>
      <c r="Y2013" s="14">
        <f t="shared" si="636"/>
        <v>0</v>
      </c>
      <c r="Z2013" s="14">
        <f t="shared" si="637"/>
        <v>750.75</v>
      </c>
      <c r="AA2013" s="14">
        <f t="shared" si="638"/>
        <v>0</v>
      </c>
      <c r="AB2013" s="14">
        <f t="shared" si="640"/>
        <v>0</v>
      </c>
      <c r="AC2013" s="15">
        <f t="shared" si="639"/>
        <v>1063.4000000000001</v>
      </c>
      <c r="AD2013" s="48">
        <f>(ROUND(AC2013-AC2006,1)/AC2006)</f>
        <v>0.10540540540540541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228.14999999999998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555.75</v>
      </c>
      <c r="W2014" s="14">
        <f>(R2014/100)*(K2014*$K$11)+(R2014/100)*(L2014*$L$11)</f>
        <v>0</v>
      </c>
      <c r="X2014" s="14">
        <f t="shared" si="635"/>
        <v>312.64999999999998</v>
      </c>
      <c r="Y2014" s="14">
        <f t="shared" si="636"/>
        <v>0</v>
      </c>
      <c r="Z2014" s="14">
        <f t="shared" si="637"/>
        <v>0</v>
      </c>
      <c r="AA2014" s="14">
        <f t="shared" si="638"/>
        <v>750.75</v>
      </c>
      <c r="AB2014" s="14">
        <f t="shared" si="640"/>
        <v>0</v>
      </c>
      <c r="AC2014" s="15">
        <f t="shared" si="639"/>
        <v>1063.4000000000001</v>
      </c>
      <c r="AD2014" s="48">
        <f>(ROUND(AC2014-AC2006,1)/AC2006)</f>
        <v>0.10540540540540541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228.14999999999998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555.75</v>
      </c>
      <c r="X2015" s="14">
        <f t="shared" si="635"/>
        <v>312.64999999999998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750.75</v>
      </c>
      <c r="AC2015" s="15">
        <f t="shared" si="639"/>
        <v>1063.4000000000001</v>
      </c>
      <c r="AD2015" s="48">
        <f>(ROUND(AC2015-AC2006,1)/AC2006)</f>
        <v>0.10540540540540541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900.9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1082.9000000000001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1082.9000000000001</v>
      </c>
      <c r="AD2016" s="48">
        <f>(ROUND(AC2016-AC2006,1)/AC2006)</f>
        <v>0.12567567567567567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900.9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1082.9000000000001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1082.9000000000001</v>
      </c>
      <c r="AD2017" s="48">
        <f>(ROUND(AC2017-AC2006,1)/AC2006)</f>
        <v>0.12567567567567567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900.9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1082.9000000000001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1082.9000000000001</v>
      </c>
      <c r="AD2018" s="48">
        <f>(ROUND(AC2018-AC2006,1)/AC2006)</f>
        <v>0.12567567567567567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869.44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1077.44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1077.4000000000001</v>
      </c>
      <c r="AD2019" s="48">
        <f>(ROUND(AC2019-AC2006,1)/AC2006)</f>
        <v>0.11995841995841997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740.48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948.48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948.5</v>
      </c>
      <c r="AD2020" s="48">
        <f>(ROUND(AC2020-AC2006,1)/AC2006)</f>
        <v>-1.4033264033264034E-2</v>
      </c>
      <c r="AE2020" s="113"/>
      <c r="AF2020" s="60"/>
      <c r="AH2020" s="20"/>
    </row>
    <row r="2021" spans="1:34" ht="14.25" customHeight="1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672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41">N2021+S2021</f>
        <v>952</v>
      </c>
      <c r="Y2021" s="52">
        <f t="shared" ref="Y2021:Y2035" si="642">O2021+T2021</f>
        <v>0</v>
      </c>
      <c r="Z2021" s="52">
        <f t="shared" ref="Z2021:Z2035" si="643">P2021+U2021</f>
        <v>0</v>
      </c>
      <c r="AA2021" s="52">
        <f t="shared" ref="AA2021:AA2035" si="644">Q2021+V2021</f>
        <v>0</v>
      </c>
      <c r="AB2021" s="52">
        <f t="shared" si="640"/>
        <v>0</v>
      </c>
      <c r="AC2021" s="53">
        <f>ROUND(X2021+Y2021+Z2021+AA2021+AB2021,1)</f>
        <v>952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862.40000000000009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41"/>
        <v>1086.4000000000001</v>
      </c>
      <c r="Y2022" s="14">
        <f t="shared" si="642"/>
        <v>0</v>
      </c>
      <c r="Z2022" s="14">
        <f t="shared" si="643"/>
        <v>0</v>
      </c>
      <c r="AA2022" s="14">
        <f t="shared" si="644"/>
        <v>0</v>
      </c>
      <c r="AB2022" s="14">
        <f>R2022+W2022</f>
        <v>0</v>
      </c>
      <c r="AC2022" s="15">
        <f>ROUND(X2022+Y2022+Z2022+AA2022+AB2022,1)</f>
        <v>1086.4000000000001</v>
      </c>
      <c r="AD2022" s="48">
        <f>(ROUND(AC2022-AC2021,1)/AC2021)</f>
        <v>0.14117647058823529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627.20000000000005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907.2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907.2</v>
      </c>
      <c r="AD2023" s="48">
        <f>(ROUND(AC2023-AC2021,1)/AC2021)</f>
        <v>-4.7058823529411764E-2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627.20000000000005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907.2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907.2</v>
      </c>
      <c r="AD2024" s="48">
        <f>(ROUND(AC2024-AC2021,1)/AC2021)</f>
        <v>-4.7058823529411764E-2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627.20000000000005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907.2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907.2</v>
      </c>
      <c r="AD2025" s="48">
        <f>(ROUND(AC2025-AC2021,1)/AC2021)</f>
        <v>-4.7058823529411764E-2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627.20000000000005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907.2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907.2</v>
      </c>
      <c r="AD2026" s="48">
        <f>(ROUND(AC2026-AC2021,1)/AC2021)</f>
        <v>-4.7058823529411764E-2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218.4</v>
      </c>
      <c r="T2027" s="14">
        <f>(O2027/100)*(K2027*$K$9)</f>
        <v>535.5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309.39999999999998</v>
      </c>
      <c r="Y2027" s="14">
        <f t="shared" si="642"/>
        <v>745.5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1054.9000000000001</v>
      </c>
      <c r="AD2027" s="48">
        <f>(ROUND(AC2027-AC2021,1)/AC2021)</f>
        <v>0.10808823529411765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218.4</v>
      </c>
      <c r="T2028" s="14">
        <f>(O2028/100)*(K2028*$J$10)</f>
        <v>0</v>
      </c>
      <c r="U2028" s="14">
        <f>(P2028/100)*(K2028*$K$10)+(P2028/100)*(L2028*$L$10)</f>
        <v>535.5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309.39999999999998</v>
      </c>
      <c r="Y2028" s="14">
        <f t="shared" si="642"/>
        <v>0</v>
      </c>
      <c r="Z2028" s="14">
        <f t="shared" si="643"/>
        <v>745.5</v>
      </c>
      <c r="AA2028" s="14">
        <f t="shared" si="644"/>
        <v>0</v>
      </c>
      <c r="AB2028" s="14">
        <f t="shared" si="646"/>
        <v>0</v>
      </c>
      <c r="AC2028" s="15">
        <f t="shared" si="645"/>
        <v>1054.9000000000001</v>
      </c>
      <c r="AD2028" s="48">
        <f>(ROUND(AC2028-AC2021,1)/AC2021)</f>
        <v>0.10808823529411765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218.4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535.5</v>
      </c>
      <c r="W2029" s="14">
        <f>(R2029/100)*(K2029*$K$11)+(R2029/100)*(L2029*$L$11)</f>
        <v>0</v>
      </c>
      <c r="X2029" s="14">
        <f t="shared" si="641"/>
        <v>309.39999999999998</v>
      </c>
      <c r="Y2029" s="14">
        <f t="shared" si="642"/>
        <v>0</v>
      </c>
      <c r="Z2029" s="14">
        <f t="shared" si="643"/>
        <v>0</v>
      </c>
      <c r="AA2029" s="14">
        <f t="shared" si="644"/>
        <v>745.5</v>
      </c>
      <c r="AB2029" s="14">
        <f t="shared" si="646"/>
        <v>0</v>
      </c>
      <c r="AC2029" s="15">
        <f t="shared" si="645"/>
        <v>1054.9000000000001</v>
      </c>
      <c r="AD2029" s="48">
        <f>(ROUND(AC2029-AC2021,1)/AC2021)</f>
        <v>0.10808823529411765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218.4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535.5</v>
      </c>
      <c r="X2030" s="14">
        <f t="shared" si="641"/>
        <v>309.39999999999998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745.5</v>
      </c>
      <c r="AC2030" s="15">
        <f t="shared" si="645"/>
        <v>1054.9000000000001</v>
      </c>
      <c r="AD2030" s="48">
        <f>(ROUND(AC2030-AC2021,1)/AC2021)</f>
        <v>0.10808823529411765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196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882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1078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1078</v>
      </c>
      <c r="AD2031" s="48">
        <f>(ROUND(AC2031-AC2021,1)/AC2021)</f>
        <v>0.13235294117647059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196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882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1078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1078</v>
      </c>
      <c r="AD2032" s="48">
        <f>(ROUND(AC2032-AC2021,1)/AC2021)</f>
        <v>0.13235294117647059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196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882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1078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1078</v>
      </c>
      <c r="AD2033" s="48">
        <f>(ROUND(AC2033-AC2021,1)/AC2021)</f>
        <v>0.13235294117647059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863.5200000000001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1087.52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1087.5</v>
      </c>
      <c r="AD2034" s="48">
        <f>(ROUND(AC2034-AC2021,1)/AC2021)</f>
        <v>0.14233193277310924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706.72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930.72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930.7</v>
      </c>
      <c r="AD2035" s="48">
        <f>(ROUND(AC2035-AC2021,1)/AC2021)</f>
        <v>-2.2373949579831933E-2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712.8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976.8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976.8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901.82400000000007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1113.0240000000001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1113</v>
      </c>
      <c r="AD2037" s="48">
        <f>(ROUND(AC2037-AC2036,1)/AC2036)</f>
        <v>0.13943488943488944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665.28000000000009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929.28000000000009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929.3</v>
      </c>
      <c r="AD2038" s="48">
        <f>(ROUND(AC2038-AC2036,1)/AC2036)</f>
        <v>-4.8628173628173628E-2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665.28000000000009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929.28000000000009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929.3</v>
      </c>
      <c r="AD2039" s="48">
        <f>(ROUND(AC2039-AC2036,1)/AC2036)</f>
        <v>-4.8628173628173628E-2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665.28000000000009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929.28000000000009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929.3</v>
      </c>
      <c r="AD2040" s="48">
        <f>(ROUND(AC2040-AC2036,1)/AC2036)</f>
        <v>-4.8628173628173628E-2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665.28000000000009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929.28000000000009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929.3</v>
      </c>
      <c r="AD2041" s="48">
        <f>(ROUND(AC2041-AC2036,1)/AC2036)</f>
        <v>-4.8628173628173628E-2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231.66</v>
      </c>
      <c r="T2042" s="14">
        <f>(O2042/100)*(K2042*$K$9)</f>
        <v>564.29999999999995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317.45999999999998</v>
      </c>
      <c r="Y2042" s="14">
        <f t="shared" si="648"/>
        <v>762.3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1079.8</v>
      </c>
      <c r="AD2042" s="48">
        <f>(ROUND(AC2042-AC2036,1)/AC2036)</f>
        <v>0.10544635544635546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231.66</v>
      </c>
      <c r="T2043" s="14">
        <f>(O2043/100)*(K2043*$J$10)</f>
        <v>0</v>
      </c>
      <c r="U2043" s="14">
        <f>(P2043/100)*(K2043*$K$10)+(P2043/100)*(L2043*$L$10)</f>
        <v>564.29999999999995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317.45999999999998</v>
      </c>
      <c r="Y2043" s="14">
        <f t="shared" si="648"/>
        <v>0</v>
      </c>
      <c r="Z2043" s="14">
        <f t="shared" si="649"/>
        <v>762.3</v>
      </c>
      <c r="AA2043" s="14">
        <f t="shared" si="650"/>
        <v>0</v>
      </c>
      <c r="AB2043" s="14">
        <f t="shared" si="652"/>
        <v>0</v>
      </c>
      <c r="AC2043" s="15">
        <f t="shared" si="651"/>
        <v>1079.8</v>
      </c>
      <c r="AD2043" s="48">
        <f>(ROUND(AC2043-AC2036,1)/AC2036)</f>
        <v>0.10544635544635546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231.66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564.29999999999995</v>
      </c>
      <c r="W2044" s="14">
        <f>(R2044/100)*(K2044*$K$11)+(R2044/100)*(L2044*$L$11)</f>
        <v>0</v>
      </c>
      <c r="X2044" s="14">
        <f t="shared" si="647"/>
        <v>317.45999999999998</v>
      </c>
      <c r="Y2044" s="14">
        <f t="shared" si="648"/>
        <v>0</v>
      </c>
      <c r="Z2044" s="14">
        <f t="shared" si="649"/>
        <v>0</v>
      </c>
      <c r="AA2044" s="14">
        <f t="shared" si="650"/>
        <v>762.3</v>
      </c>
      <c r="AB2044" s="14">
        <f t="shared" si="652"/>
        <v>0</v>
      </c>
      <c r="AC2044" s="15">
        <f t="shared" si="651"/>
        <v>1079.8</v>
      </c>
      <c r="AD2044" s="48">
        <f>(ROUND(AC2044-AC2036,1)/AC2036)</f>
        <v>0.10544635544635546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231.66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564.29999999999995</v>
      </c>
      <c r="X2045" s="14">
        <f t="shared" si="647"/>
        <v>317.45999999999998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762.3</v>
      </c>
      <c r="AC2045" s="15">
        <f t="shared" si="651"/>
        <v>1079.8</v>
      </c>
      <c r="AD2045" s="48">
        <f>(ROUND(AC2045-AC2036,1)/AC2036)</f>
        <v>0.10544635544635546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184.79999999999998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914.76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1099.56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1099.5999999999999</v>
      </c>
      <c r="AD2046" s="48">
        <f>(ROUND(AC2046-AC2036,1)/AC2036)</f>
        <v>0.12571662571662573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184.79999999999998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914.76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1099.56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1099.5999999999999</v>
      </c>
      <c r="AD2047" s="48">
        <f>(ROUND(AC2047-AC2036,1)/AC2036)</f>
        <v>0.12571662571662573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184.79999999999998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914.76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1099.56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1099.5999999999999</v>
      </c>
      <c r="AD2048" s="48">
        <f>(ROUND(AC2048-AC2036,1)/AC2036)</f>
        <v>0.12571662571662573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926.11200000000008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1137.3120000000001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1137.3</v>
      </c>
      <c r="AD2049" s="48">
        <f>(ROUND(AC2049-AC2036,1)/AC2036)</f>
        <v>0.16431203931203933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708.57600000000002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919.77600000000007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919.8</v>
      </c>
      <c r="AD2050" s="48">
        <f>(ROUND(AC2050-AC2036,1)/AC2036)</f>
        <v>-5.8353808353808358E-2</v>
      </c>
      <c r="AE2050" s="113"/>
      <c r="AF2050" s="60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755.99999999999989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1036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1036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956.48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53">N2052+S2052</f>
        <v>1180.48</v>
      </c>
      <c r="Y2052" s="14">
        <f t="shared" ref="Y2052:Y2065" si="654">O2052+T2052</f>
        <v>0</v>
      </c>
      <c r="Z2052" s="14">
        <f t="shared" ref="Z2052:Z2065" si="655">P2052+U2052</f>
        <v>0</v>
      </c>
      <c r="AA2052" s="14">
        <f t="shared" ref="AA2052:AA2065" si="656">Q2052+V2052</f>
        <v>0</v>
      </c>
      <c r="AB2052" s="14">
        <f>R2052+W2052</f>
        <v>0</v>
      </c>
      <c r="AC2052" s="15">
        <f>ROUND(X2052+Y2052+Z2052+AA2052+AB2052,1)</f>
        <v>1180.5</v>
      </c>
      <c r="AD2052" s="48">
        <f>(ROUND(AC2052-AC2051,1)/AC2051)</f>
        <v>0.13947876447876448</v>
      </c>
      <c r="AE2052" s="113" t="s">
        <v>801</v>
      </c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705.59999999999991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985.59999999999991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985.6</v>
      </c>
      <c r="AD2053" s="48">
        <f>(ROUND(AC2053-AC2051,1)/AC2051)</f>
        <v>-4.8648648648648644E-2</v>
      </c>
      <c r="AE2053" s="113"/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705.59999999999991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985.59999999999991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985.6</v>
      </c>
      <c r="AD2054" s="48">
        <f>(ROUND(AC2054-AC2051,1)/AC2051)</f>
        <v>-4.8648648648648644E-2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705.59999999999991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985.59999999999991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985.6</v>
      </c>
      <c r="AD2055" s="48">
        <f>(ROUND(AC2055-AC2051,1)/AC2051)</f>
        <v>-4.8648648648648644E-2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705.59999999999991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985.59999999999991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985.6</v>
      </c>
      <c r="AD2056" s="48">
        <f>(ROUND(AC2056-AC2051,1)/AC2051)</f>
        <v>-4.8648648648648644E-2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245.70000000000002</v>
      </c>
      <c r="T2057" s="14">
        <f>(O2057/100)*(K2057*$K$9)</f>
        <v>598.5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336.70000000000005</v>
      </c>
      <c r="Y2057" s="14">
        <f t="shared" si="654"/>
        <v>808.5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1145.2</v>
      </c>
      <c r="AD2057" s="48">
        <f>(ROUND(AC2057-AC2051,1)/AC2051)</f>
        <v>0.10540540540540541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245.70000000000002</v>
      </c>
      <c r="T2058" s="14">
        <f>(O2058/100)*(K2058*$J$10)</f>
        <v>0</v>
      </c>
      <c r="U2058" s="14">
        <f>(P2058/100)*(K2058*$K$10)+(P2058/100)*(L2058*$L$10)</f>
        <v>598.5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336.70000000000005</v>
      </c>
      <c r="Y2058" s="14">
        <f t="shared" si="654"/>
        <v>0</v>
      </c>
      <c r="Z2058" s="14">
        <f t="shared" si="655"/>
        <v>808.5</v>
      </c>
      <c r="AA2058" s="14">
        <f t="shared" si="656"/>
        <v>0</v>
      </c>
      <c r="AB2058" s="14">
        <f t="shared" si="658"/>
        <v>0</v>
      </c>
      <c r="AC2058" s="15">
        <f t="shared" si="657"/>
        <v>1145.2</v>
      </c>
      <c r="AD2058" s="48">
        <f>(ROUND(AC2058-AC2051,1)/AC2051)</f>
        <v>0.10540540540540541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245.70000000000002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598.5</v>
      </c>
      <c r="W2059" s="14">
        <f>(R2059/100)*(K2059*$K$11)+(R2059/100)*(L2059*$L$11)</f>
        <v>0</v>
      </c>
      <c r="X2059" s="14">
        <f t="shared" si="653"/>
        <v>336.70000000000005</v>
      </c>
      <c r="Y2059" s="14">
        <f t="shared" si="654"/>
        <v>0</v>
      </c>
      <c r="Z2059" s="14">
        <f t="shared" si="655"/>
        <v>0</v>
      </c>
      <c r="AA2059" s="14">
        <f t="shared" si="656"/>
        <v>808.5</v>
      </c>
      <c r="AB2059" s="14">
        <f t="shared" si="658"/>
        <v>0</v>
      </c>
      <c r="AC2059" s="15">
        <f t="shared" si="657"/>
        <v>1145.2</v>
      </c>
      <c r="AD2059" s="48">
        <f>(ROUND(AC2059-AC2051,1)/AC2051)</f>
        <v>0.10540540540540541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245.70000000000002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598.5</v>
      </c>
      <c r="X2060" s="14">
        <f t="shared" si="653"/>
        <v>336.70000000000005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808.5</v>
      </c>
      <c r="AC2060" s="15">
        <f t="shared" si="657"/>
        <v>1145.2</v>
      </c>
      <c r="AD2060" s="48">
        <f>(ROUND(AC2060-AC2051,1)/AC2051)</f>
        <v>0.10540540540540541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196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970.2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1166.2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1166.2</v>
      </c>
      <c r="AD2061" s="48">
        <f>(ROUND(AC2061-AC2051,1)/AC2051)</f>
        <v>0.12567567567567567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196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970.2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1166.2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1166.2</v>
      </c>
      <c r="AD2062" s="48">
        <f>(ROUND(AC2062-AC2051,1)/AC2051)</f>
        <v>0.12567567567567567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196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970.2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1166.2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1166.2</v>
      </c>
      <c r="AD2063" s="48">
        <f>(ROUND(AC2063-AC2051,1)/AC2051)</f>
        <v>0.12567567567567567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769.44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993.44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993.4</v>
      </c>
      <c r="AD2064" s="48">
        <f>(ROUND(AC2064-AC2051,1)/AC2051)</f>
        <v>-4.1119691119691118E-2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954.24000000000012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1178.2400000000002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1178.2</v>
      </c>
      <c r="AD2065" s="48">
        <f>(ROUND(AC2065-AC2051,1)/AC2051)</f>
        <v>0.13725868725868726</v>
      </c>
      <c r="AE2065" s="111"/>
      <c r="AF2065" s="63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597.59999999999991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929.59999999999991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929.6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818.048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1083.6480000000001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1083.5999999999999</v>
      </c>
      <c r="AD2067" s="48">
        <f>(ROUND(AC2067-AC2066,1)/AC2066)</f>
        <v>0.16566265060240964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557.76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889.76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889.8</v>
      </c>
      <c r="AD2068" s="48">
        <f>(ROUND(AC2068-AC2066,1)/AC2066)</f>
        <v>-4.2814113597246121E-2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557.76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889.76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889.8</v>
      </c>
      <c r="AD2069" s="48">
        <f>(ROUND(AC2069-AC2066,1)/AC2066)</f>
        <v>-4.2814113597246121E-2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557.76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889.76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889.8</v>
      </c>
      <c r="AD2070" s="48">
        <f>(ROUND(AC2070-AC2066,1)/AC2066)</f>
        <v>-4.2814113597246121E-2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537.6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857.6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857.6</v>
      </c>
      <c r="AD2071" s="48">
        <f>(ROUND(AC2071-AC2066,1)/AC2066)</f>
        <v>-7.7452667814113599E-2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194.21999999999997</v>
      </c>
      <c r="T2072" s="14">
        <f>(O2072/100)*(K2072*$K$9)</f>
        <v>485.55000000000007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302.12</v>
      </c>
      <c r="Y2072" s="14">
        <f t="shared" si="660"/>
        <v>734.55000000000007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1036.7</v>
      </c>
      <c r="AD2072" s="48">
        <f>(ROUND(AC2072-AC2066,1)/AC2066)</f>
        <v>0.11521084337349397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194.21999999999997</v>
      </c>
      <c r="T2073" s="14">
        <f>(O2073/100)*(K2073*$J$10)</f>
        <v>0</v>
      </c>
      <c r="U2073" s="14">
        <f>(P2073/100)*(K2073*$K$10)+(P2073/100)*(L2073*$L$10)</f>
        <v>485.55000000000007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302.12</v>
      </c>
      <c r="Y2073" s="14">
        <f t="shared" si="660"/>
        <v>0</v>
      </c>
      <c r="Z2073" s="14">
        <f t="shared" si="661"/>
        <v>734.55000000000007</v>
      </c>
      <c r="AA2073" s="14">
        <f t="shared" si="662"/>
        <v>0</v>
      </c>
      <c r="AB2073" s="14">
        <f t="shared" si="664"/>
        <v>0</v>
      </c>
      <c r="AC2073" s="15">
        <f t="shared" si="663"/>
        <v>1036.7</v>
      </c>
      <c r="AD2073" s="48">
        <f>(ROUND(AC2073-AC2066,1)/AC2066)</f>
        <v>0.11521084337349397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194.21999999999997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485.55000000000007</v>
      </c>
      <c r="W2074" s="14">
        <f>(R2074/100)*(K2074*$K$11)+(R2074/100)*(L2074*$L$11)</f>
        <v>0</v>
      </c>
      <c r="X2074" s="14">
        <f t="shared" si="659"/>
        <v>302.12</v>
      </c>
      <c r="Y2074" s="14">
        <f t="shared" si="660"/>
        <v>0</v>
      </c>
      <c r="Z2074" s="14">
        <f t="shared" si="661"/>
        <v>0</v>
      </c>
      <c r="AA2074" s="14">
        <f t="shared" si="662"/>
        <v>734.55000000000007</v>
      </c>
      <c r="AB2074" s="14">
        <f t="shared" si="664"/>
        <v>0</v>
      </c>
      <c r="AC2074" s="15">
        <f t="shared" si="663"/>
        <v>1036.7</v>
      </c>
      <c r="AD2074" s="48">
        <f>(ROUND(AC2074-AC2066,1)/AC2066)</f>
        <v>0.11521084337349397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194.21999999999997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485.55000000000007</v>
      </c>
      <c r="X2075" s="14">
        <f t="shared" si="659"/>
        <v>302.12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734.55000000000007</v>
      </c>
      <c r="AC2075" s="15">
        <f t="shared" si="663"/>
        <v>1036.7</v>
      </c>
      <c r="AD2075" s="48">
        <f>(ROUND(AC2075-AC2066,1)/AC2066)</f>
        <v>0.11521084337349397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232.39999999999998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836.64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1069.04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1069</v>
      </c>
      <c r="AD2076" s="48">
        <f>(ROUND(AC2076-AC2066,1)/AC2066)</f>
        <v>0.14995697074010328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232.39999999999998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836.64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1069.04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1069</v>
      </c>
      <c r="AD2077" s="48">
        <f>(ROUND(AC2077-AC2066,1)/AC2066)</f>
        <v>0.14995697074010328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232.39999999999998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836.64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1069.04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1069</v>
      </c>
      <c r="AD2078" s="48">
        <f>(ROUND(AC2078-AC2066,1)/AC2066)</f>
        <v>0.14995697074010328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667.98400000000004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933.58400000000006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933.6</v>
      </c>
      <c r="AD2079" s="48">
        <f>(ROUND(AC2079-AC2066,1)/AC2066)</f>
        <v>4.3029259896729772E-3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830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1095.5999999999999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1095.5999999999999</v>
      </c>
      <c r="AD2080" s="48">
        <f>(ROUND(AC2080-AC2066,1)/AC2066)</f>
        <v>0.17857142857142858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720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65">N2081+S2081</f>
        <v>1020</v>
      </c>
      <c r="Y2081" s="52">
        <f t="shared" ref="Y2081:Y2095" si="666">O2081+T2081</f>
        <v>0</v>
      </c>
      <c r="Z2081" s="52">
        <f t="shared" ref="Z2081:Z2095" si="667">P2081+U2081</f>
        <v>0</v>
      </c>
      <c r="AA2081" s="52">
        <f t="shared" ref="AA2081:AA2095" si="668">Q2081+V2081</f>
        <v>0</v>
      </c>
      <c r="AB2081" s="52">
        <f>R2081+W2081</f>
        <v>0</v>
      </c>
      <c r="AC2081" s="53">
        <f>ROUND(X2081+Y2081+Z2081+AA2081+AB2081,1)</f>
        <v>1020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924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65"/>
        <v>1164</v>
      </c>
      <c r="Y2082" s="14">
        <f t="shared" si="666"/>
        <v>0</v>
      </c>
      <c r="Z2082" s="14">
        <f t="shared" si="667"/>
        <v>0</v>
      </c>
      <c r="AA2082" s="14">
        <f t="shared" si="668"/>
        <v>0</v>
      </c>
      <c r="AB2082" s="14">
        <f>R2082+W2082</f>
        <v>0</v>
      </c>
      <c r="AC2082" s="15">
        <f>ROUND(X2082+Y2082+Z2082+AA2082+AB2082,1)</f>
        <v>1164</v>
      </c>
      <c r="AD2082" s="48">
        <f>(ROUND(AC2082-AC2081,1)/AC2081)</f>
        <v>0.14117647058823529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672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65"/>
        <v>972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 t="shared" ref="AC2083:AC2095" si="669">ROUND(X2083+Y2083+Z2083+AA2083+AB2083,1)</f>
        <v>972</v>
      </c>
      <c r="AD2083" s="48">
        <f>(ROUND(AC2083-AC2081,1)/AC2081)</f>
        <v>-4.7058823529411764E-2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672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65"/>
        <v>972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 t="shared" ref="AB2084:AB2095" si="670">R2084+W2084</f>
        <v>0</v>
      </c>
      <c r="AC2084" s="15">
        <f t="shared" si="669"/>
        <v>972</v>
      </c>
      <c r="AD2084" s="48">
        <f>(ROUND(AC2084-AC2081,1)/AC2081)</f>
        <v>-4.7058823529411764E-2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672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65"/>
        <v>972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si="670"/>
        <v>0</v>
      </c>
      <c r="AC2085" s="15">
        <f t="shared" si="669"/>
        <v>972</v>
      </c>
      <c r="AD2085" s="48">
        <f>(ROUND(AC2085-AC2081,1)/AC2081)</f>
        <v>-4.7058823529411764E-2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672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65"/>
        <v>972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972</v>
      </c>
      <c r="AD2086" s="48">
        <f>(ROUND(AC2086-AC2081,1)/AC2081)</f>
        <v>-4.7058823529411764E-2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234</v>
      </c>
      <c r="T2087" s="14">
        <f>(O2087/100)*(K2087*$K$9)</f>
        <v>573.75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65"/>
        <v>331.5</v>
      </c>
      <c r="Y2087" s="14">
        <f t="shared" si="666"/>
        <v>798.75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1130.3</v>
      </c>
      <c r="AD2087" s="48">
        <f>(ROUND(AC2087-AC2081,1)/AC2081)</f>
        <v>0.10813725490196079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234</v>
      </c>
      <c r="T2088" s="14">
        <f>(O2088/100)*(K2088*$J$10)</f>
        <v>0</v>
      </c>
      <c r="U2088" s="14">
        <f>(P2088/100)*(K2088*$K$10)+(P2088/100)*(L2088*$L$10)</f>
        <v>573.75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65"/>
        <v>331.5</v>
      </c>
      <c r="Y2088" s="14">
        <f t="shared" si="666"/>
        <v>0</v>
      </c>
      <c r="Z2088" s="14">
        <f t="shared" si="667"/>
        <v>798.75</v>
      </c>
      <c r="AA2088" s="14">
        <f t="shared" si="668"/>
        <v>0</v>
      </c>
      <c r="AB2088" s="14">
        <f t="shared" si="670"/>
        <v>0</v>
      </c>
      <c r="AC2088" s="15">
        <f t="shared" si="669"/>
        <v>1130.3</v>
      </c>
      <c r="AD2088" s="48">
        <f>(ROUND(AC2088-AC2081,1)/AC2081)</f>
        <v>0.10813725490196079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234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573.75</v>
      </c>
      <c r="W2089" s="14">
        <f>(R2089/100)*(K2089*$K$11)+(R2089/100)*(L2089*$L$11)</f>
        <v>0</v>
      </c>
      <c r="X2089" s="14">
        <f t="shared" si="665"/>
        <v>331.5</v>
      </c>
      <c r="Y2089" s="14">
        <f t="shared" si="666"/>
        <v>0</v>
      </c>
      <c r="Z2089" s="14">
        <f t="shared" si="667"/>
        <v>0</v>
      </c>
      <c r="AA2089" s="14">
        <f t="shared" si="668"/>
        <v>798.75</v>
      </c>
      <c r="AB2089" s="14">
        <f t="shared" si="670"/>
        <v>0</v>
      </c>
      <c r="AC2089" s="15">
        <f t="shared" si="669"/>
        <v>1130.3</v>
      </c>
      <c r="AD2089" s="48">
        <f>(ROUND(AC2089-AC2081,1)/AC2081)</f>
        <v>0.10813725490196079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234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573.75</v>
      </c>
      <c r="X2090" s="14">
        <f t="shared" si="665"/>
        <v>331.5</v>
      </c>
      <c r="Y2090" s="14">
        <f t="shared" si="666"/>
        <v>0</v>
      </c>
      <c r="Z2090" s="14">
        <f t="shared" si="667"/>
        <v>0</v>
      </c>
      <c r="AA2090" s="14">
        <f t="shared" si="668"/>
        <v>0</v>
      </c>
      <c r="AB2090" s="14">
        <f t="shared" si="670"/>
        <v>798.75</v>
      </c>
      <c r="AC2090" s="15">
        <f t="shared" si="669"/>
        <v>1130.3</v>
      </c>
      <c r="AD2090" s="48">
        <f>(ROUND(AC2090-AC2081,1)/AC2081)</f>
        <v>0.10813725490196079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210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945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65"/>
        <v>1155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0</v>
      </c>
      <c r="AC2091" s="15">
        <f t="shared" si="669"/>
        <v>1155</v>
      </c>
      <c r="AD2091" s="48">
        <f>(ROUND(AC2091-AC2081,1)/AC2081)</f>
        <v>0.13235294117647059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210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945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65"/>
        <v>1155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1155</v>
      </c>
      <c r="AD2092" s="48">
        <f>(ROUND(AC2092-AC2081,1)/AC2081)</f>
        <v>0.13235294117647059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210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945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65"/>
        <v>1155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1155</v>
      </c>
      <c r="AD2093" s="48">
        <f>(ROUND(AC2093-AC2081,1)/AC2081)</f>
        <v>0.13235294117647059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974.4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65"/>
        <v>1214.4000000000001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1214.4000000000001</v>
      </c>
      <c r="AD2094" s="48">
        <f>(ROUND(AC2094-AC2081,1)/AC2081)</f>
        <v>0.19058823529411764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708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65"/>
        <v>948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948</v>
      </c>
      <c r="AD2095" s="48">
        <f>(ROUND(AC2095-AC2081,1)/AC2081)</f>
        <v>-7.0588235294117646E-2</v>
      </c>
      <c r="AE2095" s="113"/>
      <c r="AF2095" s="60"/>
      <c r="AH2095" s="20"/>
    </row>
    <row r="2096" spans="1:34">
      <c r="A2096" s="107"/>
      <c r="B2096" s="151" t="s">
        <v>92</v>
      </c>
      <c r="C2096" s="151"/>
      <c r="D2096" s="151"/>
      <c r="E2096" s="151"/>
      <c r="F2096" s="151"/>
      <c r="G2096" s="151"/>
      <c r="H2096" s="151"/>
      <c r="I2096" s="151"/>
      <c r="J2096" s="151"/>
      <c r="K2096" s="151"/>
      <c r="L2096" s="151"/>
      <c r="M2096" s="151"/>
      <c r="N2096" s="151"/>
      <c r="O2096" s="151"/>
      <c r="P2096" s="151"/>
      <c r="Q2096" s="151"/>
      <c r="R2096" s="151"/>
      <c r="S2096" s="151"/>
      <c r="T2096" s="151"/>
      <c r="U2096" s="151"/>
      <c r="V2096" s="151"/>
      <c r="W2096" s="151"/>
      <c r="X2096" s="151"/>
      <c r="Y2096" s="151"/>
      <c r="Z2096" s="151"/>
      <c r="AA2096" s="151"/>
      <c r="AB2096" s="151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518.4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671">N2097+S2097</f>
        <v>710.4</v>
      </c>
      <c r="Y2097" s="14">
        <f t="shared" ref="Y2097:Y2172" si="672">O2097+T2097</f>
        <v>0</v>
      </c>
      <c r="Z2097" s="14">
        <f t="shared" ref="Z2097:Z2172" si="673">P2097+U2097</f>
        <v>0</v>
      </c>
      <c r="AA2097" s="14">
        <f t="shared" ref="AA2097:AA2172" si="674">Q2097+V2097</f>
        <v>0</v>
      </c>
      <c r="AB2097" s="14">
        <f>R2097+W2097</f>
        <v>0</v>
      </c>
      <c r="AC2097" s="15">
        <f>ROUND(X2097+Y2097+Z2097+AA2097+AB2097,1)</f>
        <v>710.4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655.87200000000007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71"/>
        <v>809.47200000000009</v>
      </c>
      <c r="Y2098" s="14">
        <f t="shared" si="672"/>
        <v>0</v>
      </c>
      <c r="Z2098" s="14">
        <f t="shared" si="673"/>
        <v>0</v>
      </c>
      <c r="AA2098" s="14">
        <f t="shared" si="674"/>
        <v>0</v>
      </c>
      <c r="AB2098" s="14">
        <f>R2098+W2098</f>
        <v>0</v>
      </c>
      <c r="AC2098" s="15">
        <f>ROUND(X2098+Y2098+Z2098+AA2098+AB2098,1)</f>
        <v>809.5</v>
      </c>
      <c r="AD2098" s="48">
        <f>(ROUND(AC2098-AC2097,1)/AC2097)</f>
        <v>0.13949887387387386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483.84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71"/>
        <v>675.83999999999992</v>
      </c>
      <c r="Y2099" s="14">
        <f t="shared" si="672"/>
        <v>0</v>
      </c>
      <c r="Z2099" s="14">
        <f t="shared" si="673"/>
        <v>0</v>
      </c>
      <c r="AA2099" s="14">
        <f t="shared" si="674"/>
        <v>0</v>
      </c>
      <c r="AB2099" s="14">
        <f>R2099+W2099</f>
        <v>0</v>
      </c>
      <c r="AC2099" s="15">
        <f t="shared" ref="AC2099:AC2111" si="675">ROUND(X2099+Y2099+Z2099+AA2099+AB2099,1)</f>
        <v>675.8</v>
      </c>
      <c r="AD2099" s="48">
        <f>(ROUND(AC2099-AC2097,1)/AC2097)</f>
        <v>-4.8704954954954957E-2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483.84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71"/>
        <v>675.83999999999992</v>
      </c>
      <c r="Y2100" s="14">
        <f t="shared" si="672"/>
        <v>0</v>
      </c>
      <c r="Z2100" s="14">
        <f t="shared" si="673"/>
        <v>0</v>
      </c>
      <c r="AA2100" s="14">
        <f t="shared" si="674"/>
        <v>0</v>
      </c>
      <c r="AB2100" s="14">
        <f t="shared" ref="AB2100:AB2112" si="676">R2100+W2100</f>
        <v>0</v>
      </c>
      <c r="AC2100" s="15">
        <f t="shared" si="675"/>
        <v>675.8</v>
      </c>
      <c r="AD2100" s="48">
        <f>(ROUND(AC2100-AC2097,1)/AC2097)</f>
        <v>-4.8704954954954957E-2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483.84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71"/>
        <v>675.83999999999992</v>
      </c>
      <c r="Y2101" s="14">
        <f t="shared" si="672"/>
        <v>0</v>
      </c>
      <c r="Z2101" s="14">
        <f t="shared" si="673"/>
        <v>0</v>
      </c>
      <c r="AA2101" s="14">
        <f t="shared" si="674"/>
        <v>0</v>
      </c>
      <c r="AB2101" s="14">
        <f t="shared" si="676"/>
        <v>0</v>
      </c>
      <c r="AC2101" s="15">
        <f t="shared" si="675"/>
        <v>675.8</v>
      </c>
      <c r="AD2101" s="48">
        <f>(ROUND(AC2101-AC2097,1)/AC2097)</f>
        <v>-4.8704954954954957E-2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483.84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71"/>
        <v>675.83999999999992</v>
      </c>
      <c r="Y2102" s="14">
        <f t="shared" si="672"/>
        <v>0</v>
      </c>
      <c r="Z2102" s="14">
        <f t="shared" si="673"/>
        <v>0</v>
      </c>
      <c r="AA2102" s="14">
        <f t="shared" si="674"/>
        <v>0</v>
      </c>
      <c r="AB2102" s="14">
        <f t="shared" si="676"/>
        <v>0</v>
      </c>
      <c r="AC2102" s="15">
        <f t="shared" si="675"/>
        <v>675.8</v>
      </c>
      <c r="AD2102" s="48">
        <f>(ROUND(AC2102-AC2097,1)/AC2097)</f>
        <v>-4.8704954954954957E-2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168.48000000000002</v>
      </c>
      <c r="T2103" s="14">
        <f>(O2103/100)*(K2103*$K$9)</f>
        <v>410.4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71"/>
        <v>230.88000000000002</v>
      </c>
      <c r="Y2103" s="14">
        <f t="shared" si="672"/>
        <v>554.4</v>
      </c>
      <c r="Z2103" s="14">
        <f t="shared" si="673"/>
        <v>0</v>
      </c>
      <c r="AA2103" s="14">
        <f t="shared" si="674"/>
        <v>0</v>
      </c>
      <c r="AB2103" s="14">
        <f t="shared" si="676"/>
        <v>0</v>
      </c>
      <c r="AC2103" s="15">
        <f t="shared" si="675"/>
        <v>785.3</v>
      </c>
      <c r="AD2103" s="48">
        <f>(ROUND(AC2103-AC2097,1)/AC2097)</f>
        <v>0.10543355855855857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168.48000000000002</v>
      </c>
      <c r="T2104" s="14">
        <f>(O2104/100)*(K2104*$J$10)</f>
        <v>0</v>
      </c>
      <c r="U2104" s="14">
        <f>(P2104/100)*(K2104*$K$10)+(P2104/100)*(L2104*$L$10)</f>
        <v>410.4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71"/>
        <v>230.88000000000002</v>
      </c>
      <c r="Y2104" s="14">
        <f t="shared" si="672"/>
        <v>0</v>
      </c>
      <c r="Z2104" s="14">
        <f t="shared" si="673"/>
        <v>554.4</v>
      </c>
      <c r="AA2104" s="14">
        <f t="shared" si="674"/>
        <v>0</v>
      </c>
      <c r="AB2104" s="14">
        <f t="shared" si="676"/>
        <v>0</v>
      </c>
      <c r="AC2104" s="15">
        <f t="shared" si="675"/>
        <v>785.3</v>
      </c>
      <c r="AD2104" s="48">
        <f>(ROUND(AC2104-AC2097,1)/AC2097)</f>
        <v>0.10543355855855857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168.48000000000002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410.4</v>
      </c>
      <c r="W2105" s="14">
        <f>(R2105/100)*(K2105*$K$11)+(R2105/100)*(L2105*$L$11)</f>
        <v>0</v>
      </c>
      <c r="X2105" s="14">
        <f t="shared" si="671"/>
        <v>230.88000000000002</v>
      </c>
      <c r="Y2105" s="14">
        <f t="shared" si="672"/>
        <v>0</v>
      </c>
      <c r="Z2105" s="14">
        <f t="shared" si="673"/>
        <v>0</v>
      </c>
      <c r="AA2105" s="14">
        <f t="shared" si="674"/>
        <v>554.4</v>
      </c>
      <c r="AB2105" s="14">
        <f t="shared" si="676"/>
        <v>0</v>
      </c>
      <c r="AC2105" s="15">
        <f t="shared" si="675"/>
        <v>785.3</v>
      </c>
      <c r="AD2105" s="48">
        <f>(ROUND(AC2105-AC2097,1)/AC2097)</f>
        <v>0.10543355855855857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168.48000000000002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410.4</v>
      </c>
      <c r="X2106" s="14">
        <f t="shared" si="671"/>
        <v>230.88000000000002</v>
      </c>
      <c r="Y2106" s="14">
        <f t="shared" si="672"/>
        <v>0</v>
      </c>
      <c r="Z2106" s="14">
        <f t="shared" si="673"/>
        <v>0</v>
      </c>
      <c r="AA2106" s="14">
        <f t="shared" si="674"/>
        <v>0</v>
      </c>
      <c r="AB2106" s="14">
        <f t="shared" si="676"/>
        <v>554.4</v>
      </c>
      <c r="AC2106" s="15">
        <f t="shared" si="675"/>
        <v>785.3</v>
      </c>
      <c r="AD2106" s="48">
        <f>(ROUND(AC2106-AC2097,1)/AC2097)</f>
        <v>0.10543355855855857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134.39999999999998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665.28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71"/>
        <v>799.68</v>
      </c>
      <c r="Y2107" s="14">
        <f t="shared" si="672"/>
        <v>0</v>
      </c>
      <c r="Z2107" s="14">
        <f t="shared" si="673"/>
        <v>0</v>
      </c>
      <c r="AA2107" s="14">
        <f t="shared" si="674"/>
        <v>0</v>
      </c>
      <c r="AB2107" s="14">
        <f t="shared" si="676"/>
        <v>0</v>
      </c>
      <c r="AC2107" s="15">
        <f t="shared" si="675"/>
        <v>799.7</v>
      </c>
      <c r="AD2107" s="48">
        <f>(ROUND(AC2107-AC2097,1)/AC2097)</f>
        <v>0.12570382882882883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134.39999999999998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665.28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71"/>
        <v>799.68</v>
      </c>
      <c r="Y2108" s="14">
        <f t="shared" si="672"/>
        <v>0</v>
      </c>
      <c r="Z2108" s="14">
        <f t="shared" si="673"/>
        <v>0</v>
      </c>
      <c r="AA2108" s="14">
        <f t="shared" si="674"/>
        <v>0</v>
      </c>
      <c r="AB2108" s="14">
        <f t="shared" si="676"/>
        <v>0</v>
      </c>
      <c r="AC2108" s="15">
        <f t="shared" si="675"/>
        <v>799.7</v>
      </c>
      <c r="AD2108" s="48">
        <f>(ROUND(AC2108-AC2097,1)/AC2097)</f>
        <v>0.12570382882882883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134.39999999999998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665.28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71"/>
        <v>799.68</v>
      </c>
      <c r="Y2109" s="14">
        <f t="shared" si="672"/>
        <v>0</v>
      </c>
      <c r="Z2109" s="14">
        <f t="shared" si="673"/>
        <v>0</v>
      </c>
      <c r="AA2109" s="14">
        <f t="shared" si="674"/>
        <v>0</v>
      </c>
      <c r="AB2109" s="14">
        <f t="shared" si="676"/>
        <v>0</v>
      </c>
      <c r="AC2109" s="15">
        <f t="shared" si="675"/>
        <v>799.7</v>
      </c>
      <c r="AD2109" s="48">
        <f>(ROUND(AC2109-AC2097,1)/AC2097)</f>
        <v>0.12570382882882883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673.53600000000017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71"/>
        <v>827.13600000000019</v>
      </c>
      <c r="Y2110" s="14">
        <f t="shared" si="672"/>
        <v>0</v>
      </c>
      <c r="Z2110" s="14">
        <f t="shared" si="673"/>
        <v>0</v>
      </c>
      <c r="AA2110" s="14">
        <f t="shared" si="674"/>
        <v>0</v>
      </c>
      <c r="AB2110" s="14">
        <f t="shared" si="676"/>
        <v>0</v>
      </c>
      <c r="AC2110" s="15">
        <f t="shared" si="675"/>
        <v>827.1</v>
      </c>
      <c r="AD2110" s="48">
        <f>(ROUND(AC2110-AC2097,1)/AC2097)</f>
        <v>0.16427364864864866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515.32800000000009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71"/>
        <v>668.92800000000011</v>
      </c>
      <c r="Y2111" s="14">
        <f t="shared" si="672"/>
        <v>0</v>
      </c>
      <c r="Z2111" s="14">
        <f t="shared" si="673"/>
        <v>0</v>
      </c>
      <c r="AA2111" s="14">
        <f t="shared" si="674"/>
        <v>0</v>
      </c>
      <c r="AB2111" s="14">
        <f t="shared" si="676"/>
        <v>0</v>
      </c>
      <c r="AC2111" s="15">
        <f t="shared" si="675"/>
        <v>668.9</v>
      </c>
      <c r="AD2111" s="48">
        <f>(ROUND(AC2111-AC2097,1)/AC2097)</f>
        <v>-5.8417792792792793E-2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499.20000000000005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71"/>
        <v>707.2</v>
      </c>
      <c r="Y2112" s="52">
        <f t="shared" si="672"/>
        <v>0</v>
      </c>
      <c r="Z2112" s="52">
        <f t="shared" si="673"/>
        <v>0</v>
      </c>
      <c r="AA2112" s="52">
        <f t="shared" si="674"/>
        <v>0</v>
      </c>
      <c r="AB2112" s="52">
        <f t="shared" si="676"/>
        <v>0</v>
      </c>
      <c r="AC2112" s="53">
        <f>ROUND(X2112+Y2112+Z2112+AA2112+AB2112,1)</f>
        <v>707.2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640.6400000000001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1"/>
        <v>807.04000000000008</v>
      </c>
      <c r="Y2113" s="14">
        <f t="shared" si="672"/>
        <v>0</v>
      </c>
      <c r="Z2113" s="14">
        <f t="shared" si="673"/>
        <v>0</v>
      </c>
      <c r="AA2113" s="14">
        <f t="shared" si="674"/>
        <v>0</v>
      </c>
      <c r="AB2113" s="14">
        <f t="shared" ref="AB2113:AB2129" si="677">R2113+W2113</f>
        <v>0</v>
      </c>
      <c r="AC2113" s="15">
        <f>ROUND(X2113+Y2113+Z2113+AA2113+AB2113,1)</f>
        <v>807</v>
      </c>
      <c r="AD2113" s="48">
        <f>(ROUND(AC2113-AC2112,1)/AC2112)</f>
        <v>0.14111990950226244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465.91999999999996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1"/>
        <v>673.92</v>
      </c>
      <c r="Y2114" s="14">
        <f t="shared" si="672"/>
        <v>0</v>
      </c>
      <c r="Z2114" s="14">
        <f t="shared" si="673"/>
        <v>0</v>
      </c>
      <c r="AA2114" s="14">
        <f t="shared" si="674"/>
        <v>0</v>
      </c>
      <c r="AB2114" s="14">
        <f t="shared" si="677"/>
        <v>0</v>
      </c>
      <c r="AC2114" s="15">
        <f t="shared" ref="AC2114:AC2126" si="678">ROUND(X2114+Y2114+Z2114+AA2114+AB2114,1)</f>
        <v>673.9</v>
      </c>
      <c r="AD2114" s="48">
        <f>(ROUND(AC2114-AC2112,1)/AC2112)</f>
        <v>-4.7087104072398182E-2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465.91999999999996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1"/>
        <v>673.92</v>
      </c>
      <c r="Y2115" s="14">
        <f t="shared" si="672"/>
        <v>0</v>
      </c>
      <c r="Z2115" s="14">
        <f t="shared" si="673"/>
        <v>0</v>
      </c>
      <c r="AA2115" s="14">
        <f t="shared" si="674"/>
        <v>0</v>
      </c>
      <c r="AB2115" s="14">
        <f t="shared" si="677"/>
        <v>0</v>
      </c>
      <c r="AC2115" s="15">
        <f t="shared" si="678"/>
        <v>673.9</v>
      </c>
      <c r="AD2115" s="48">
        <f>(ROUND(AC2115-AC2112,1)/AC2112)</f>
        <v>-4.7087104072398182E-2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465.91999999999996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1"/>
        <v>673.92</v>
      </c>
      <c r="Y2116" s="14">
        <f t="shared" si="672"/>
        <v>0</v>
      </c>
      <c r="Z2116" s="14">
        <f t="shared" si="673"/>
        <v>0</v>
      </c>
      <c r="AA2116" s="14">
        <f t="shared" si="674"/>
        <v>0</v>
      </c>
      <c r="AB2116" s="14">
        <f t="shared" si="677"/>
        <v>0</v>
      </c>
      <c r="AC2116" s="15">
        <f t="shared" si="678"/>
        <v>673.9</v>
      </c>
      <c r="AD2116" s="48">
        <f>(ROUND(AC2116-AC2112,1)/AC2112)</f>
        <v>-4.7087104072398182E-2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465.91999999999996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1"/>
        <v>673.92</v>
      </c>
      <c r="Y2117" s="14">
        <f t="shared" si="672"/>
        <v>0</v>
      </c>
      <c r="Z2117" s="14">
        <f t="shared" si="673"/>
        <v>0</v>
      </c>
      <c r="AA2117" s="14">
        <f t="shared" si="674"/>
        <v>0</v>
      </c>
      <c r="AB2117" s="14">
        <f t="shared" si="677"/>
        <v>0</v>
      </c>
      <c r="AC2117" s="15">
        <f t="shared" si="678"/>
        <v>673.9</v>
      </c>
      <c r="AD2117" s="48">
        <f>(ROUND(AC2117-AC2112,1)/AC2112)</f>
        <v>-4.7087104072398182E-2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162.24</v>
      </c>
      <c r="T2118" s="14">
        <f>(O2118/100)*(K2118*$K$9)</f>
        <v>397.8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1"/>
        <v>229.84000000000003</v>
      </c>
      <c r="Y2118" s="14">
        <f t="shared" si="672"/>
        <v>553.79999999999995</v>
      </c>
      <c r="Z2118" s="14">
        <f t="shared" si="673"/>
        <v>0</v>
      </c>
      <c r="AA2118" s="14">
        <f t="shared" si="674"/>
        <v>0</v>
      </c>
      <c r="AB2118" s="14">
        <f t="shared" si="677"/>
        <v>0</v>
      </c>
      <c r="AC2118" s="15">
        <f t="shared" si="678"/>
        <v>783.6</v>
      </c>
      <c r="AD2118" s="48">
        <f>(ROUND(AC2118-AC2112,1)/AC2112)</f>
        <v>0.1080316742081448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162.24</v>
      </c>
      <c r="T2119" s="14">
        <f>(O2119/100)*(K2119*$J$10)</f>
        <v>0</v>
      </c>
      <c r="U2119" s="14">
        <f>(P2119/100)*(K2119*$K$10)+(P2119/100)*(L2119*$L$10)</f>
        <v>535.5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1"/>
        <v>229.84000000000003</v>
      </c>
      <c r="Y2119" s="14">
        <f t="shared" si="672"/>
        <v>0</v>
      </c>
      <c r="Z2119" s="14">
        <f t="shared" si="673"/>
        <v>745.5</v>
      </c>
      <c r="AA2119" s="14">
        <f t="shared" si="674"/>
        <v>0</v>
      </c>
      <c r="AB2119" s="14">
        <f t="shared" si="677"/>
        <v>0</v>
      </c>
      <c r="AC2119" s="15">
        <f t="shared" si="678"/>
        <v>975.3</v>
      </c>
      <c r="AD2119" s="48">
        <f>(ROUND(AC2119-AC2112,1)/AC2112)</f>
        <v>0.37910067873303166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162.24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397.8</v>
      </c>
      <c r="W2120" s="14">
        <f>(R2120/100)*(K2120*$K$11)+(R2120/100)*(L2120*$L$11)</f>
        <v>0</v>
      </c>
      <c r="X2120" s="14">
        <f t="shared" si="671"/>
        <v>229.84000000000003</v>
      </c>
      <c r="Y2120" s="14">
        <f t="shared" si="672"/>
        <v>0</v>
      </c>
      <c r="Z2120" s="14">
        <f t="shared" si="673"/>
        <v>0</v>
      </c>
      <c r="AA2120" s="14">
        <f t="shared" si="674"/>
        <v>553.79999999999995</v>
      </c>
      <c r="AB2120" s="14">
        <f t="shared" si="677"/>
        <v>0</v>
      </c>
      <c r="AC2120" s="15">
        <f t="shared" si="678"/>
        <v>783.6</v>
      </c>
      <c r="AD2120" s="48">
        <f>(ROUND(AC2120-AC2112,1)/AC2112)</f>
        <v>0.1080316742081448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162.24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397.8</v>
      </c>
      <c r="X2121" s="14">
        <f t="shared" si="671"/>
        <v>229.84000000000003</v>
      </c>
      <c r="Y2121" s="14">
        <f t="shared" si="672"/>
        <v>0</v>
      </c>
      <c r="Z2121" s="14">
        <f t="shared" si="673"/>
        <v>0</v>
      </c>
      <c r="AA2121" s="14">
        <f t="shared" si="674"/>
        <v>0</v>
      </c>
      <c r="AB2121" s="14">
        <f t="shared" si="677"/>
        <v>553.79999999999995</v>
      </c>
      <c r="AC2121" s="15">
        <f t="shared" si="678"/>
        <v>783.6</v>
      </c>
      <c r="AD2121" s="48">
        <f>(ROUND(AC2121-AC2112,1)/AC2112)</f>
        <v>0.1080316742081448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145.6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655.20000000000005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1"/>
        <v>800.80000000000007</v>
      </c>
      <c r="Y2122" s="14">
        <f t="shared" si="672"/>
        <v>0</v>
      </c>
      <c r="Z2122" s="14">
        <f t="shared" si="673"/>
        <v>0</v>
      </c>
      <c r="AA2122" s="14">
        <f t="shared" si="674"/>
        <v>0</v>
      </c>
      <c r="AB2122" s="14">
        <f t="shared" si="677"/>
        <v>0</v>
      </c>
      <c r="AC2122" s="15">
        <f t="shared" si="678"/>
        <v>800.8</v>
      </c>
      <c r="AD2122" s="48">
        <f>(ROUND(AC2122-AC2112,1)/AC2112)</f>
        <v>0.13235294117647056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145.6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655.20000000000005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1"/>
        <v>800.80000000000007</v>
      </c>
      <c r="Y2123" s="14">
        <f t="shared" si="672"/>
        <v>0</v>
      </c>
      <c r="Z2123" s="14">
        <f t="shared" si="673"/>
        <v>0</v>
      </c>
      <c r="AA2123" s="14">
        <f t="shared" si="674"/>
        <v>0</v>
      </c>
      <c r="AB2123" s="14">
        <f t="shared" si="677"/>
        <v>0</v>
      </c>
      <c r="AC2123" s="15">
        <f t="shared" si="678"/>
        <v>800.8</v>
      </c>
      <c r="AD2123" s="48">
        <f>(ROUND(AC2123-AC2112,1)/AC2112)</f>
        <v>0.13235294117647056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145.6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655.20000000000005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1"/>
        <v>800.80000000000007</v>
      </c>
      <c r="Y2124" s="14">
        <f t="shared" si="672"/>
        <v>0</v>
      </c>
      <c r="Z2124" s="14">
        <f t="shared" si="673"/>
        <v>0</v>
      </c>
      <c r="AA2124" s="14">
        <f t="shared" si="674"/>
        <v>0</v>
      </c>
      <c r="AB2124" s="14">
        <f t="shared" si="677"/>
        <v>0</v>
      </c>
      <c r="AC2124" s="15">
        <f t="shared" si="678"/>
        <v>800.8</v>
      </c>
      <c r="AD2124" s="48">
        <f>(ROUND(AC2124-AC2112,1)/AC2112)</f>
        <v>0.13235294117647056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641.47199999999998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1"/>
        <v>807.87199999999996</v>
      </c>
      <c r="Y2125" s="14">
        <f t="shared" si="672"/>
        <v>0</v>
      </c>
      <c r="Z2125" s="14">
        <f t="shared" si="673"/>
        <v>0</v>
      </c>
      <c r="AA2125" s="14">
        <f t="shared" si="674"/>
        <v>0</v>
      </c>
      <c r="AB2125" s="14">
        <f t="shared" si="677"/>
        <v>0</v>
      </c>
      <c r="AC2125" s="15">
        <f t="shared" si="678"/>
        <v>807.9</v>
      </c>
      <c r="AD2125" s="48">
        <f>(ROUND(AC2125-AC2112,1)/AC2112)</f>
        <v>0.14239253393665158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524.99200000000008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1"/>
        <v>691.39200000000005</v>
      </c>
      <c r="Y2126" s="14">
        <f t="shared" si="672"/>
        <v>0</v>
      </c>
      <c r="Z2126" s="14">
        <f t="shared" si="673"/>
        <v>0</v>
      </c>
      <c r="AA2126" s="14">
        <f t="shared" si="674"/>
        <v>0</v>
      </c>
      <c r="AB2126" s="14">
        <f t="shared" si="677"/>
        <v>0</v>
      </c>
      <c r="AC2126" s="15">
        <f t="shared" si="678"/>
        <v>691.4</v>
      </c>
      <c r="AD2126" s="48">
        <f>(ROUND(AC2126-AC2112,1)/AC2112)</f>
        <v>-2.2341628959276019E-2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462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79">N2127+S2127</f>
        <v>682</v>
      </c>
      <c r="Y2127" s="52">
        <f t="shared" ref="Y2127:Y2141" si="680">O2127+T2127</f>
        <v>0</v>
      </c>
      <c r="Z2127" s="52">
        <f t="shared" ref="Z2127:Z2141" si="681">P2127+U2127</f>
        <v>0</v>
      </c>
      <c r="AA2127" s="52">
        <f t="shared" ref="AA2127:AA2141" si="682">Q2127+V2127</f>
        <v>0</v>
      </c>
      <c r="AB2127" s="52">
        <f t="shared" si="677"/>
        <v>0</v>
      </c>
      <c r="AC2127" s="53">
        <f>ROUND(X2127+Y2127+Z2127+AA2127+AB2127,1)</f>
        <v>682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609.84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79"/>
        <v>785.84</v>
      </c>
      <c r="Y2128" s="14">
        <f t="shared" si="680"/>
        <v>0</v>
      </c>
      <c r="Z2128" s="14">
        <f t="shared" si="681"/>
        <v>0</v>
      </c>
      <c r="AA2128" s="14">
        <f t="shared" si="682"/>
        <v>0</v>
      </c>
      <c r="AB2128" s="14">
        <f t="shared" si="677"/>
        <v>0</v>
      </c>
      <c r="AC2128" s="15">
        <f>ROUND(X2128+Y2128+Z2128+AA2128+AB2128,1)</f>
        <v>785.8</v>
      </c>
      <c r="AD2128" s="48">
        <f>(ROUND(AC2128-AC2127,1)/AC2127)</f>
        <v>0.15219941348973606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431.20000000000005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79"/>
        <v>651.20000000000005</v>
      </c>
      <c r="Y2129" s="14">
        <f t="shared" si="680"/>
        <v>0</v>
      </c>
      <c r="Z2129" s="14">
        <f t="shared" si="681"/>
        <v>0</v>
      </c>
      <c r="AA2129" s="14">
        <f t="shared" si="682"/>
        <v>0</v>
      </c>
      <c r="AB2129" s="14">
        <f t="shared" si="677"/>
        <v>0</v>
      </c>
      <c r="AC2129" s="15">
        <f t="shared" ref="AC2129:AC2141" si="683">ROUND(X2129+Y2129+Z2129+AA2129+AB2129,1)</f>
        <v>651.20000000000005</v>
      </c>
      <c r="AD2129" s="48">
        <f>(ROUND(AC2129-AC2127,1)/AC2127)</f>
        <v>-4.5161290322580649E-2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431.20000000000005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79"/>
        <v>651.20000000000005</v>
      </c>
      <c r="Y2130" s="14">
        <f t="shared" si="680"/>
        <v>0</v>
      </c>
      <c r="Z2130" s="14">
        <f t="shared" si="681"/>
        <v>0</v>
      </c>
      <c r="AA2130" s="14">
        <f t="shared" si="682"/>
        <v>0</v>
      </c>
      <c r="AB2130" s="14">
        <f t="shared" ref="AB2130:AB2141" si="684">R2130+W2130</f>
        <v>0</v>
      </c>
      <c r="AC2130" s="15">
        <f t="shared" si="683"/>
        <v>651.20000000000005</v>
      </c>
      <c r="AD2130" s="48">
        <f>(ROUND(AC2130-AC2127,1)/AC2127)</f>
        <v>-4.5161290322580649E-2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431.20000000000005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79"/>
        <v>651.20000000000005</v>
      </c>
      <c r="Y2131" s="14">
        <f t="shared" si="680"/>
        <v>0</v>
      </c>
      <c r="Z2131" s="14">
        <f t="shared" si="681"/>
        <v>0</v>
      </c>
      <c r="AA2131" s="14">
        <f t="shared" si="682"/>
        <v>0</v>
      </c>
      <c r="AB2131" s="14">
        <f t="shared" si="684"/>
        <v>0</v>
      </c>
      <c r="AC2131" s="15">
        <f t="shared" si="683"/>
        <v>651.20000000000005</v>
      </c>
      <c r="AD2131" s="48">
        <f>(ROUND(AC2131-AC2127,1)/AC2127)</f>
        <v>-4.5161290322580649E-2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431.20000000000005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79"/>
        <v>651.20000000000005</v>
      </c>
      <c r="Y2132" s="14">
        <f t="shared" si="680"/>
        <v>0</v>
      </c>
      <c r="Z2132" s="14">
        <f t="shared" si="681"/>
        <v>0</v>
      </c>
      <c r="AA2132" s="14">
        <f t="shared" si="682"/>
        <v>0</v>
      </c>
      <c r="AB2132" s="14">
        <f t="shared" si="684"/>
        <v>0</v>
      </c>
      <c r="AC2132" s="15">
        <f t="shared" si="683"/>
        <v>651.20000000000005</v>
      </c>
      <c r="AD2132" s="48">
        <f>(ROUND(AC2132-AC2127,1)/AC2127)</f>
        <v>-4.5161290322580649E-2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150.15</v>
      </c>
      <c r="T2133" s="14">
        <f>(O2133/100)*(K2133*$K$9)</f>
        <v>371.25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79"/>
        <v>221.65</v>
      </c>
      <c r="Y2133" s="14">
        <f t="shared" si="680"/>
        <v>536.25</v>
      </c>
      <c r="Z2133" s="14">
        <f t="shared" si="681"/>
        <v>0</v>
      </c>
      <c r="AA2133" s="14">
        <f t="shared" si="682"/>
        <v>0</v>
      </c>
      <c r="AB2133" s="14">
        <f t="shared" si="684"/>
        <v>0</v>
      </c>
      <c r="AC2133" s="15">
        <f t="shared" si="683"/>
        <v>757.9</v>
      </c>
      <c r="AD2133" s="48">
        <f>(ROUND(AC2133-AC2127,1)/AC2127)</f>
        <v>0.11129032258064517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150.15</v>
      </c>
      <c r="T2134" s="14">
        <f>(O2134/100)*(K2134*$J$10)</f>
        <v>0</v>
      </c>
      <c r="U2134" s="14">
        <f>(P2134/100)*(K2134*$K$10)+(P2134/100)*(L2134*$L$10)</f>
        <v>371.25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79"/>
        <v>221.65</v>
      </c>
      <c r="Y2134" s="14">
        <f t="shared" si="680"/>
        <v>0</v>
      </c>
      <c r="Z2134" s="14">
        <f t="shared" si="681"/>
        <v>536.25</v>
      </c>
      <c r="AA2134" s="14">
        <f t="shared" si="682"/>
        <v>0</v>
      </c>
      <c r="AB2134" s="14">
        <f t="shared" si="684"/>
        <v>0</v>
      </c>
      <c r="AC2134" s="15">
        <f t="shared" si="683"/>
        <v>757.9</v>
      </c>
      <c r="AD2134" s="48">
        <f>(ROUND(AC2134-AC2127,1)/AC2127)</f>
        <v>0.11129032258064517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150.15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371.25</v>
      </c>
      <c r="W2135" s="14">
        <f>(R2135/100)*(K2135*$K$11)+(R2135/100)*(L2135*$L$11)</f>
        <v>0</v>
      </c>
      <c r="X2135" s="14">
        <f t="shared" si="679"/>
        <v>221.65</v>
      </c>
      <c r="Y2135" s="14">
        <f t="shared" si="680"/>
        <v>0</v>
      </c>
      <c r="Z2135" s="14">
        <f t="shared" si="681"/>
        <v>0</v>
      </c>
      <c r="AA2135" s="14">
        <f t="shared" si="682"/>
        <v>536.25</v>
      </c>
      <c r="AB2135" s="14">
        <f t="shared" si="684"/>
        <v>0</v>
      </c>
      <c r="AC2135" s="15">
        <f t="shared" si="683"/>
        <v>757.9</v>
      </c>
      <c r="AD2135" s="48">
        <f>(ROUND(AC2135-AC2127,1)/AC2127)</f>
        <v>0.11129032258064517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150.15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371.25</v>
      </c>
      <c r="X2136" s="14">
        <f t="shared" si="679"/>
        <v>221.65</v>
      </c>
      <c r="Y2136" s="14">
        <f t="shared" si="680"/>
        <v>0</v>
      </c>
      <c r="Z2136" s="14">
        <f t="shared" si="681"/>
        <v>0</v>
      </c>
      <c r="AA2136" s="14">
        <f t="shared" si="682"/>
        <v>0</v>
      </c>
      <c r="AB2136" s="14">
        <f t="shared" si="684"/>
        <v>536.25</v>
      </c>
      <c r="AC2136" s="15">
        <f t="shared" si="683"/>
        <v>757.9</v>
      </c>
      <c r="AD2136" s="48">
        <f>(ROUND(AC2136-AC2127,1)/AC2127)</f>
        <v>0.11129032258064517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154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623.70000000000005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79"/>
        <v>777.7</v>
      </c>
      <c r="Y2137" s="14">
        <f t="shared" si="680"/>
        <v>0</v>
      </c>
      <c r="Z2137" s="14">
        <f t="shared" si="681"/>
        <v>0</v>
      </c>
      <c r="AA2137" s="14">
        <f t="shared" si="682"/>
        <v>0</v>
      </c>
      <c r="AB2137" s="14">
        <f t="shared" si="684"/>
        <v>0</v>
      </c>
      <c r="AC2137" s="15">
        <f t="shared" si="683"/>
        <v>777.7</v>
      </c>
      <c r="AD2137" s="48">
        <f>(ROUND(AC2137-AC2127,1)/AC2127)</f>
        <v>0.14032258064516129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154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623.70000000000005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79"/>
        <v>777.7</v>
      </c>
      <c r="Y2138" s="14">
        <f t="shared" si="680"/>
        <v>0</v>
      </c>
      <c r="Z2138" s="14">
        <f t="shared" si="681"/>
        <v>0</v>
      </c>
      <c r="AA2138" s="14">
        <f t="shared" si="682"/>
        <v>0</v>
      </c>
      <c r="AB2138" s="14">
        <f t="shared" si="684"/>
        <v>0</v>
      </c>
      <c r="AC2138" s="15">
        <f t="shared" si="683"/>
        <v>777.7</v>
      </c>
      <c r="AD2138" s="48">
        <f>(ROUND(AC2138-AC2127,1)/AC2127)</f>
        <v>0.14032258064516129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154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623.70000000000005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79"/>
        <v>777.7</v>
      </c>
      <c r="Y2139" s="14">
        <f t="shared" si="680"/>
        <v>0</v>
      </c>
      <c r="Z2139" s="14">
        <f t="shared" si="681"/>
        <v>0</v>
      </c>
      <c r="AA2139" s="14">
        <f t="shared" si="682"/>
        <v>0</v>
      </c>
      <c r="AB2139" s="14">
        <f t="shared" si="684"/>
        <v>0</v>
      </c>
      <c r="AC2139" s="15">
        <f t="shared" si="683"/>
        <v>777.7</v>
      </c>
      <c r="AD2139" s="48">
        <f>(ROUND(AC2139-AC2127,1)/AC2127)</f>
        <v>0.14032258064516129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621.28000000000009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79"/>
        <v>797.28000000000009</v>
      </c>
      <c r="Y2140" s="14">
        <f t="shared" si="680"/>
        <v>0</v>
      </c>
      <c r="Z2140" s="14">
        <f t="shared" si="681"/>
        <v>0</v>
      </c>
      <c r="AA2140" s="14">
        <f t="shared" si="682"/>
        <v>0</v>
      </c>
      <c r="AB2140" s="14">
        <f t="shared" si="684"/>
        <v>0</v>
      </c>
      <c r="AC2140" s="15">
        <f t="shared" si="683"/>
        <v>797.3</v>
      </c>
      <c r="AD2140" s="48">
        <f>(ROUND(AC2140-AC2127,1)/AC2127)</f>
        <v>0.16906158357771262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491.92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79"/>
        <v>667.92000000000007</v>
      </c>
      <c r="Y2141" s="14">
        <f t="shared" si="680"/>
        <v>0</v>
      </c>
      <c r="Z2141" s="14">
        <f t="shared" si="681"/>
        <v>0</v>
      </c>
      <c r="AA2141" s="14">
        <f t="shared" si="682"/>
        <v>0</v>
      </c>
      <c r="AB2141" s="14">
        <f t="shared" si="684"/>
        <v>0</v>
      </c>
      <c r="AC2141" s="15">
        <f t="shared" si="683"/>
        <v>667.9</v>
      </c>
      <c r="AD2141" s="48">
        <f>(ROUND(AC2141-AC2127,1)/AC2127)</f>
        <v>-2.0674486803519063E-2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612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71"/>
        <v>816</v>
      </c>
      <c r="Y2142" s="52">
        <f t="shared" si="672"/>
        <v>0</v>
      </c>
      <c r="Z2142" s="52">
        <f t="shared" si="673"/>
        <v>0</v>
      </c>
      <c r="AA2142" s="52">
        <f t="shared" si="674"/>
        <v>0</v>
      </c>
      <c r="AB2142" s="52">
        <f>R2142+W2142</f>
        <v>0</v>
      </c>
      <c r="AC2142" s="53">
        <f>ROUND(X2142+Y2142+Z2142+AA2142+AB2142,1)</f>
        <v>816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759.69600000000014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71"/>
        <v>922.89600000000019</v>
      </c>
      <c r="Y2143" s="14">
        <f t="shared" si="672"/>
        <v>0</v>
      </c>
      <c r="Z2143" s="14">
        <f t="shared" si="673"/>
        <v>0</v>
      </c>
      <c r="AA2143" s="14">
        <f t="shared" si="674"/>
        <v>0</v>
      </c>
      <c r="AB2143" s="14">
        <f>R2143+W2143</f>
        <v>0</v>
      </c>
      <c r="AC2143" s="15">
        <f>ROUND(X2143+Y2143+Z2143+AA2143+AB2143,1)</f>
        <v>922.9</v>
      </c>
      <c r="AD2143" s="48">
        <f>(ROUND(AC2143-AC2142,1)/AC2142)</f>
        <v>0.13100490196078432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571.20000000000005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71"/>
        <v>775.2</v>
      </c>
      <c r="Y2144" s="14">
        <f t="shared" si="672"/>
        <v>0</v>
      </c>
      <c r="Z2144" s="14">
        <f t="shared" si="673"/>
        <v>0</v>
      </c>
      <c r="AA2144" s="14">
        <f t="shared" si="674"/>
        <v>0</v>
      </c>
      <c r="AB2144" s="14">
        <f>R2144+W2144</f>
        <v>0</v>
      </c>
      <c r="AC2144" s="15">
        <f t="shared" ref="AC2144:AC2156" si="685">ROUND(X2144+Y2144+Z2144+AA2144+AB2144,1)</f>
        <v>775.2</v>
      </c>
      <c r="AD2144" s="48">
        <f>(ROUND(AC2144-AC2142,1)/AC2142)</f>
        <v>-4.9999999999999996E-2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571.20000000000005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71"/>
        <v>775.2</v>
      </c>
      <c r="Y2145" s="14">
        <f t="shared" si="672"/>
        <v>0</v>
      </c>
      <c r="Z2145" s="14">
        <f t="shared" si="673"/>
        <v>0</v>
      </c>
      <c r="AA2145" s="14">
        <f t="shared" si="674"/>
        <v>0</v>
      </c>
      <c r="AB2145" s="14">
        <f t="shared" ref="AB2145:AB2156" si="686">R2145+W2145</f>
        <v>0</v>
      </c>
      <c r="AC2145" s="15">
        <f t="shared" si="685"/>
        <v>775.2</v>
      </c>
      <c r="AD2145" s="48">
        <f>(ROUND(AC2145-AC2142,1)/AC2142)</f>
        <v>-4.9999999999999996E-2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571.20000000000005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71"/>
        <v>775.2</v>
      </c>
      <c r="Y2146" s="14">
        <f t="shared" si="672"/>
        <v>0</v>
      </c>
      <c r="Z2146" s="14">
        <f t="shared" si="673"/>
        <v>0</v>
      </c>
      <c r="AA2146" s="14">
        <f t="shared" si="674"/>
        <v>0</v>
      </c>
      <c r="AB2146" s="14">
        <f t="shared" si="686"/>
        <v>0</v>
      </c>
      <c r="AC2146" s="15">
        <f t="shared" si="685"/>
        <v>775.2</v>
      </c>
      <c r="AD2146" s="48">
        <f>(ROUND(AC2146-AC2142,1)/AC2142)</f>
        <v>-4.9999999999999996E-2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571.20000000000005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71"/>
        <v>775.2</v>
      </c>
      <c r="Y2147" s="14">
        <f t="shared" si="672"/>
        <v>0</v>
      </c>
      <c r="Z2147" s="14">
        <f t="shared" si="673"/>
        <v>0</v>
      </c>
      <c r="AA2147" s="14">
        <f t="shared" si="674"/>
        <v>0</v>
      </c>
      <c r="AB2147" s="14">
        <f t="shared" si="686"/>
        <v>0</v>
      </c>
      <c r="AC2147" s="15">
        <f t="shared" si="685"/>
        <v>775.2</v>
      </c>
      <c r="AD2147" s="48">
        <f>(ROUND(AC2147-AC2142,1)/AC2142)</f>
        <v>-4.9999999999999996E-2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198.89999999999998</v>
      </c>
      <c r="T2148" s="14">
        <f>(O2148/100)*(K2148*$K$9)</f>
        <v>481.95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71"/>
        <v>265.2</v>
      </c>
      <c r="Y2148" s="14">
        <f t="shared" si="672"/>
        <v>634.95000000000005</v>
      </c>
      <c r="Z2148" s="14">
        <f t="shared" si="673"/>
        <v>0</v>
      </c>
      <c r="AA2148" s="14">
        <f t="shared" si="674"/>
        <v>0</v>
      </c>
      <c r="AB2148" s="14">
        <f t="shared" si="686"/>
        <v>0</v>
      </c>
      <c r="AC2148" s="15">
        <f t="shared" si="685"/>
        <v>900.2</v>
      </c>
      <c r="AD2148" s="48">
        <f>(ROUND(AC2148-AC2142,1)/AC2142)</f>
        <v>0.10318627450980393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198.89999999999998</v>
      </c>
      <c r="T2149" s="14">
        <f>(O2149/100)*(K2149*$J$10)</f>
        <v>0</v>
      </c>
      <c r="U2149" s="14">
        <f>(P2149/100)*(K2149*$K$10)+(P2149/100)*(L2149*$L$10)</f>
        <v>481.95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71"/>
        <v>265.2</v>
      </c>
      <c r="Y2149" s="14">
        <f t="shared" si="672"/>
        <v>0</v>
      </c>
      <c r="Z2149" s="14">
        <f t="shared" si="673"/>
        <v>634.95000000000005</v>
      </c>
      <c r="AA2149" s="14">
        <f t="shared" si="674"/>
        <v>0</v>
      </c>
      <c r="AB2149" s="14">
        <f t="shared" si="686"/>
        <v>0</v>
      </c>
      <c r="AC2149" s="15">
        <f t="shared" si="685"/>
        <v>900.2</v>
      </c>
      <c r="AD2149" s="48">
        <f>(ROUND(AC2149-AC2142,1)/AC2142)</f>
        <v>0.10318627450980393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198.89999999999998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481.95</v>
      </c>
      <c r="W2150" s="14">
        <f>(R2150/100)*(K2150*$K$11)+(R2150/100)*(L2150*$L$11)</f>
        <v>0</v>
      </c>
      <c r="X2150" s="14">
        <f t="shared" si="671"/>
        <v>265.2</v>
      </c>
      <c r="Y2150" s="14">
        <f t="shared" si="672"/>
        <v>0</v>
      </c>
      <c r="Z2150" s="14">
        <f t="shared" si="673"/>
        <v>0</v>
      </c>
      <c r="AA2150" s="14">
        <f t="shared" si="674"/>
        <v>634.95000000000005</v>
      </c>
      <c r="AB2150" s="14">
        <f t="shared" si="686"/>
        <v>0</v>
      </c>
      <c r="AC2150" s="15">
        <f t="shared" si="685"/>
        <v>900.2</v>
      </c>
      <c r="AD2150" s="48">
        <f>(ROUND(AC2150-AC2142,1)/AC2142)</f>
        <v>0.10318627450980393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198.89999999999998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481.95</v>
      </c>
      <c r="X2151" s="14">
        <f t="shared" si="671"/>
        <v>265.2</v>
      </c>
      <c r="Y2151" s="14">
        <f t="shared" si="672"/>
        <v>0</v>
      </c>
      <c r="Z2151" s="14">
        <f t="shared" si="673"/>
        <v>0</v>
      </c>
      <c r="AA2151" s="14">
        <f t="shared" si="674"/>
        <v>0</v>
      </c>
      <c r="AB2151" s="14">
        <f t="shared" si="686"/>
        <v>634.95000000000005</v>
      </c>
      <c r="AC2151" s="15">
        <f t="shared" si="685"/>
        <v>900.2</v>
      </c>
      <c r="AD2151" s="48">
        <f>(ROUND(AC2151-AC2142,1)/AC2142)</f>
        <v>0.10318627450980393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142.79999999999998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771.11999999999989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71"/>
        <v>913.91999999999985</v>
      </c>
      <c r="Y2152" s="14">
        <f t="shared" si="672"/>
        <v>0</v>
      </c>
      <c r="Z2152" s="14">
        <f t="shared" si="673"/>
        <v>0</v>
      </c>
      <c r="AA2152" s="14">
        <f t="shared" si="674"/>
        <v>0</v>
      </c>
      <c r="AB2152" s="14">
        <f t="shared" si="686"/>
        <v>0</v>
      </c>
      <c r="AC2152" s="15">
        <f t="shared" si="685"/>
        <v>913.9</v>
      </c>
      <c r="AD2152" s="48">
        <f>(ROUND(AC2152-AC2142,1)/AC2142)</f>
        <v>0.11997549019607844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142.79999999999998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771.11999999999989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71"/>
        <v>913.91999999999985</v>
      </c>
      <c r="Y2153" s="14">
        <f t="shared" si="672"/>
        <v>0</v>
      </c>
      <c r="Z2153" s="14">
        <f t="shared" si="673"/>
        <v>0</v>
      </c>
      <c r="AA2153" s="14">
        <f t="shared" si="674"/>
        <v>0</v>
      </c>
      <c r="AB2153" s="14">
        <f t="shared" si="686"/>
        <v>0</v>
      </c>
      <c r="AC2153" s="15">
        <f t="shared" si="685"/>
        <v>913.9</v>
      </c>
      <c r="AD2153" s="48">
        <f>(ROUND(AC2153-AC2142,1)/AC2142)</f>
        <v>0.11997549019607844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142.79999999999998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771.11999999999989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71"/>
        <v>913.91999999999985</v>
      </c>
      <c r="Y2154" s="14">
        <f t="shared" si="672"/>
        <v>0</v>
      </c>
      <c r="Z2154" s="14">
        <f t="shared" si="673"/>
        <v>0</v>
      </c>
      <c r="AA2154" s="14">
        <f t="shared" si="674"/>
        <v>0</v>
      </c>
      <c r="AB2154" s="14">
        <f t="shared" si="686"/>
        <v>0</v>
      </c>
      <c r="AC2154" s="15">
        <f t="shared" si="685"/>
        <v>913.9</v>
      </c>
      <c r="AD2154" s="48">
        <f>(ROUND(AC2154-AC2142,1)/AC2142)</f>
        <v>0.11997549019607844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781.72800000000007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71"/>
        <v>944.92800000000011</v>
      </c>
      <c r="Y2155" s="14">
        <f t="shared" si="672"/>
        <v>0</v>
      </c>
      <c r="Z2155" s="14">
        <f t="shared" si="673"/>
        <v>0</v>
      </c>
      <c r="AA2155" s="14">
        <f t="shared" si="674"/>
        <v>0</v>
      </c>
      <c r="AB2155" s="14">
        <f t="shared" si="686"/>
        <v>0</v>
      </c>
      <c r="AC2155" s="15">
        <f t="shared" si="685"/>
        <v>944.9</v>
      </c>
      <c r="AD2155" s="48">
        <f>(ROUND(AC2155-AC2142,1)/AC2142)</f>
        <v>0.1579656862745098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593.23199999999997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71"/>
        <v>756.43200000000002</v>
      </c>
      <c r="Y2156" s="14">
        <f t="shared" si="672"/>
        <v>0</v>
      </c>
      <c r="Z2156" s="14">
        <f t="shared" si="673"/>
        <v>0</v>
      </c>
      <c r="AA2156" s="14">
        <f t="shared" si="674"/>
        <v>0</v>
      </c>
      <c r="AB2156" s="14">
        <f t="shared" si="686"/>
        <v>0</v>
      </c>
      <c r="AC2156" s="15">
        <f t="shared" si="685"/>
        <v>756.4</v>
      </c>
      <c r="AD2156" s="48">
        <f>(ROUND(AC2156-AC2142,1)/AC2142)</f>
        <v>-7.3039215686274514E-2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570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71"/>
        <v>770</v>
      </c>
      <c r="Y2157" s="52">
        <f t="shared" si="672"/>
        <v>0</v>
      </c>
      <c r="Z2157" s="52">
        <f t="shared" si="673"/>
        <v>0</v>
      </c>
      <c r="AA2157" s="52">
        <f t="shared" si="674"/>
        <v>0</v>
      </c>
      <c r="AB2157" s="52">
        <f>R2157+W2157</f>
        <v>0</v>
      </c>
      <c r="AC2157" s="53">
        <f>ROUND(X2157+Y2157+Z2157+AA2157+AB2157,1)</f>
        <v>770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711.2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871.2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871.2</v>
      </c>
      <c r="AD2158" s="48">
        <f>(ROUND(AC2158-AC2157,1)/AC2157)</f>
        <v>0.13142857142857142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532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732</v>
      </c>
      <c r="AD2159" s="48">
        <f>(ROUND(AC2159-AC2157,1)/AC2157)</f>
        <v>-4.9350649350649353E-2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532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732</v>
      </c>
      <c r="AD2160" s="48">
        <f>(ROUND(AC2160-AC2157,1)/AC2157)</f>
        <v>-4.9350649350649353E-2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532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732</v>
      </c>
      <c r="AD2161" s="48">
        <f>(ROUND(AC2161-AC2157,1)/AC2157)</f>
        <v>-4.9350649350649353E-2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532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732</v>
      </c>
      <c r="AD2162" s="48">
        <f>(ROUND(AC2162-AC2157,1)/AC2157)</f>
        <v>-4.9350649350649353E-2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185.25</v>
      </c>
      <c r="T2163" s="14">
        <f>(O2163/100)*(K2163*$K$9)</f>
        <v>450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250.25</v>
      </c>
      <c r="Y2163" s="14">
        <f t="shared" si="688"/>
        <v>600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850.3</v>
      </c>
      <c r="AD2163" s="48">
        <f>(ROUND(AC2163-AC2157,1)/AC2157)</f>
        <v>0.10428571428571429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185.25</v>
      </c>
      <c r="T2164" s="14">
        <f>(O2164/100)*(K2164*$J$10)</f>
        <v>0</v>
      </c>
      <c r="U2164" s="14">
        <f>(P2164/100)*(K2164*$K$10)+(P2164/100)*(L2164*$L$10)</f>
        <v>450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250.25</v>
      </c>
      <c r="Y2164" s="14">
        <f t="shared" si="688"/>
        <v>0</v>
      </c>
      <c r="Z2164" s="14">
        <f t="shared" si="689"/>
        <v>600</v>
      </c>
      <c r="AA2164" s="14">
        <f t="shared" si="690"/>
        <v>0</v>
      </c>
      <c r="AB2164" s="14">
        <f t="shared" si="692"/>
        <v>0</v>
      </c>
      <c r="AC2164" s="15">
        <f t="shared" si="691"/>
        <v>850.3</v>
      </c>
      <c r="AD2164" s="48">
        <f>(ROUND(AC2164-AC2157,1)/AC2157)</f>
        <v>0.10428571428571429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185.25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450</v>
      </c>
      <c r="W2165" s="14">
        <f>(R2165/100)*(K2165*$K$11)+(R2165/100)*(L2165*$L$11)</f>
        <v>0</v>
      </c>
      <c r="X2165" s="14">
        <f t="shared" si="687"/>
        <v>250.25</v>
      </c>
      <c r="Y2165" s="14">
        <f t="shared" si="688"/>
        <v>0</v>
      </c>
      <c r="Z2165" s="14">
        <f t="shared" si="689"/>
        <v>0</v>
      </c>
      <c r="AA2165" s="14">
        <f t="shared" si="690"/>
        <v>600</v>
      </c>
      <c r="AB2165" s="14">
        <f t="shared" si="692"/>
        <v>0</v>
      </c>
      <c r="AC2165" s="15">
        <f t="shared" si="691"/>
        <v>850.3</v>
      </c>
      <c r="AD2165" s="48">
        <f>(ROUND(AC2165-AC2157,1)/AC2157)</f>
        <v>0.10428571428571429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185.25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450</v>
      </c>
      <c r="X2166" s="14">
        <f t="shared" si="687"/>
        <v>250.25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600</v>
      </c>
      <c r="AC2166" s="15">
        <f t="shared" si="691"/>
        <v>850.3</v>
      </c>
      <c r="AD2166" s="48">
        <f>(ROUND(AC2166-AC2157,1)/AC2157)</f>
        <v>0.10428571428571429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140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722.4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862.4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862.4</v>
      </c>
      <c r="AD2167" s="48">
        <f>(ROUND(AC2167-AC2157,1)/AC2157)</f>
        <v>0.12000000000000001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140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722.4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862.4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862.4</v>
      </c>
      <c r="AD2168" s="48">
        <f>(ROUND(AC2168-AC2157,1)/AC2157)</f>
        <v>0.12000000000000001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140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722.4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862.4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862.4</v>
      </c>
      <c r="AD2169" s="48">
        <f>(ROUND(AC2169-AC2157,1)/AC2157)</f>
        <v>0.12000000000000001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717.6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877.6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877.6</v>
      </c>
      <c r="AD2170" s="48">
        <f>(ROUND(AC2170-AC2157,1)/AC2157)</f>
        <v>0.13974025974025972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572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732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732</v>
      </c>
      <c r="AD2171" s="48">
        <f>(ROUND(AC2171-AC2157,1)/AC2157)</f>
        <v>-4.9350649350649353E-2</v>
      </c>
      <c r="AE2171" s="113"/>
      <c r="AF2171" s="60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547.19999999999993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671"/>
        <v>775.19999999999993</v>
      </c>
      <c r="Y2172" s="52">
        <f t="shared" si="672"/>
        <v>0</v>
      </c>
      <c r="Z2172" s="52">
        <f t="shared" si="673"/>
        <v>0</v>
      </c>
      <c r="AA2172" s="52">
        <f t="shared" si="674"/>
        <v>0</v>
      </c>
      <c r="AB2172" s="52">
        <f>R2172+W2172</f>
        <v>0</v>
      </c>
      <c r="AC2172" s="53">
        <f>ROUND(X2172+Y2172+Z2172+AA2172+AB2172,1)</f>
        <v>775.2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702.24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693">N2173+S2173</f>
        <v>884.64</v>
      </c>
      <c r="Y2173" s="14">
        <f t="shared" ref="Y2173:Y2186" si="694">O2173+T2173</f>
        <v>0</v>
      </c>
      <c r="Z2173" s="14">
        <f t="shared" ref="Z2173:Z2186" si="695">P2173+U2173</f>
        <v>0</v>
      </c>
      <c r="AA2173" s="14">
        <f t="shared" ref="AA2173:AA2186" si="696">Q2173+V2173</f>
        <v>0</v>
      </c>
      <c r="AB2173" s="14">
        <f>R2173+W2173</f>
        <v>0</v>
      </c>
      <c r="AC2173" s="15">
        <f>ROUND(X2173+Y2173+Z2173+AA2173+AB2173,1)</f>
        <v>884.6</v>
      </c>
      <c r="AD2173" s="48">
        <f>(ROUND(AC2173-AC2172,1)/AC2172)</f>
        <v>0.14112487100103199</v>
      </c>
      <c r="AE2173" s="113" t="s">
        <v>801</v>
      </c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510.71999999999997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738.72</v>
      </c>
      <c r="Y2174" s="14">
        <f t="shared" si="694"/>
        <v>0</v>
      </c>
      <c r="Z2174" s="14">
        <f t="shared" si="695"/>
        <v>0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738.7</v>
      </c>
      <c r="AD2174" s="48">
        <f>(ROUND(AC2174-AC2172,1)/AC2172)</f>
        <v>-4.7084623323013414E-2</v>
      </c>
      <c r="AE2174" s="113"/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510.71999999999997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738.72</v>
      </c>
      <c r="Y2175" s="14">
        <f t="shared" si="694"/>
        <v>0</v>
      </c>
      <c r="Z2175" s="14">
        <f t="shared" si="695"/>
        <v>0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738.7</v>
      </c>
      <c r="AD2175" s="48">
        <f>(ROUND(AC2175-AC2172,1)/AC2172)</f>
        <v>-4.7084623323013414E-2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510.71999999999997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738.72</v>
      </c>
      <c r="Y2176" s="14">
        <f t="shared" si="694"/>
        <v>0</v>
      </c>
      <c r="Z2176" s="14">
        <f t="shared" si="695"/>
        <v>0</v>
      </c>
      <c r="AA2176" s="14">
        <f t="shared" si="696"/>
        <v>0</v>
      </c>
      <c r="AB2176" s="14">
        <f t="shared" si="698"/>
        <v>0</v>
      </c>
      <c r="AC2176" s="15">
        <f t="shared" si="697"/>
        <v>738.7</v>
      </c>
      <c r="AD2176" s="48">
        <f>(ROUND(AC2176-AC2172,1)/AC2172)</f>
        <v>-4.7084623323013414E-2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510.71999999999997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738.72</v>
      </c>
      <c r="Y2177" s="14">
        <f t="shared" si="694"/>
        <v>0</v>
      </c>
      <c r="Z2177" s="14">
        <f t="shared" si="695"/>
        <v>0</v>
      </c>
      <c r="AA2177" s="14">
        <f t="shared" si="696"/>
        <v>0</v>
      </c>
      <c r="AB2177" s="14">
        <f t="shared" si="698"/>
        <v>0</v>
      </c>
      <c r="AC2177" s="15">
        <f t="shared" si="697"/>
        <v>738.7</v>
      </c>
      <c r="AD2177" s="48">
        <f>(ROUND(AC2177-AC2172,1)/AC2172)</f>
        <v>-4.7084623323013414E-2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177.84000000000003</v>
      </c>
      <c r="T2178" s="14">
        <f>(O2178/100)*(K2178*$K$9)</f>
        <v>436.05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251.94000000000005</v>
      </c>
      <c r="Y2178" s="14">
        <f t="shared" si="694"/>
        <v>607.04999999999995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859</v>
      </c>
      <c r="AD2178" s="48">
        <f>(ROUND(AC2178-AC2172,1)/AC2172)</f>
        <v>0.10810113519091846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177.84000000000003</v>
      </c>
      <c r="T2179" s="14">
        <f>(O2179/100)*(K2179*$J$10)</f>
        <v>0</v>
      </c>
      <c r="U2179" s="14">
        <f>(P2179/100)*(K2179*$K$10)+(P2179/100)*(L2179*$L$10)</f>
        <v>436.05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251.94000000000005</v>
      </c>
      <c r="Y2179" s="14">
        <f t="shared" si="694"/>
        <v>0</v>
      </c>
      <c r="Z2179" s="14">
        <f t="shared" si="695"/>
        <v>607.04999999999995</v>
      </c>
      <c r="AA2179" s="14">
        <f t="shared" si="696"/>
        <v>0</v>
      </c>
      <c r="AB2179" s="14">
        <f t="shared" si="698"/>
        <v>0</v>
      </c>
      <c r="AC2179" s="15">
        <f t="shared" si="697"/>
        <v>859</v>
      </c>
      <c r="AD2179" s="48">
        <f>(ROUND(AC2179-AC2172,1)/AC2172)</f>
        <v>0.10810113519091846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177.84000000000003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436.05</v>
      </c>
      <c r="W2180" s="14">
        <f>(R2180/100)*(K2180*$K$11)+(R2180/100)*(L2180*$L$11)</f>
        <v>0</v>
      </c>
      <c r="X2180" s="14">
        <f t="shared" si="693"/>
        <v>251.94000000000005</v>
      </c>
      <c r="Y2180" s="14">
        <f t="shared" si="694"/>
        <v>0</v>
      </c>
      <c r="Z2180" s="14">
        <f t="shared" si="695"/>
        <v>0</v>
      </c>
      <c r="AA2180" s="14">
        <f t="shared" si="696"/>
        <v>607.04999999999995</v>
      </c>
      <c r="AB2180" s="14">
        <f t="shared" si="698"/>
        <v>0</v>
      </c>
      <c r="AC2180" s="15">
        <f t="shared" si="697"/>
        <v>859</v>
      </c>
      <c r="AD2180" s="48">
        <f>(ROUND(AC2180-AC2172,1)/AC2172)</f>
        <v>0.10810113519091846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177.84000000000003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436.05</v>
      </c>
      <c r="X2181" s="14">
        <f t="shared" si="693"/>
        <v>251.94000000000005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607.04999999999995</v>
      </c>
      <c r="AC2181" s="15">
        <f t="shared" si="697"/>
        <v>859</v>
      </c>
      <c r="AD2181" s="48">
        <f>(ROUND(AC2181-AC2172,1)/AC2172)</f>
        <v>0.10810113519091846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159.6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718.19999999999993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877.8</v>
      </c>
      <c r="Y2182" s="14">
        <f t="shared" si="694"/>
        <v>0</v>
      </c>
      <c r="Z2182" s="14">
        <f t="shared" si="695"/>
        <v>0</v>
      </c>
      <c r="AA2182" s="14">
        <f t="shared" si="696"/>
        <v>0</v>
      </c>
      <c r="AB2182" s="14">
        <f t="shared" si="698"/>
        <v>0</v>
      </c>
      <c r="AC2182" s="15">
        <f t="shared" si="697"/>
        <v>877.8</v>
      </c>
      <c r="AD2182" s="48">
        <f>(ROUND(AC2182-AC2172,1)/AC2172)</f>
        <v>0.13235294117647056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159.6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718.19999999999993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877.8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877.8</v>
      </c>
      <c r="AD2183" s="48">
        <f>(ROUND(AC2183-AC2172,1)/AC2172)</f>
        <v>0.13235294117647056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159.6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718.19999999999993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877.8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877.8</v>
      </c>
      <c r="AD2184" s="48">
        <f>(ROUND(AC2184-AC2172,1)/AC2172)</f>
        <v>0.13235294117647056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560.88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743.28</v>
      </c>
      <c r="Y2185" s="14">
        <f t="shared" si="694"/>
        <v>0</v>
      </c>
      <c r="Z2185" s="14">
        <f t="shared" si="695"/>
        <v>0</v>
      </c>
      <c r="AA2185" s="14">
        <f t="shared" si="696"/>
        <v>0</v>
      </c>
      <c r="AB2185" s="14">
        <f t="shared" si="698"/>
        <v>0</v>
      </c>
      <c r="AC2185" s="15">
        <f t="shared" si="697"/>
        <v>743.3</v>
      </c>
      <c r="AD2185" s="48">
        <f>(ROUND(AC2185-AC2172,1)/AC2172)</f>
        <v>-4.1150670794633637E-2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717.74400000000003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900.14400000000001</v>
      </c>
      <c r="Y2186" s="14">
        <f t="shared" si="694"/>
        <v>0</v>
      </c>
      <c r="Z2186" s="14">
        <f t="shared" si="695"/>
        <v>0</v>
      </c>
      <c r="AA2186" s="14">
        <f t="shared" si="696"/>
        <v>0</v>
      </c>
      <c r="AB2186" s="14">
        <f t="shared" si="698"/>
        <v>0</v>
      </c>
      <c r="AC2186" s="15">
        <f t="shared" si="697"/>
        <v>900.1</v>
      </c>
      <c r="AD2186" s="48">
        <f>(ROUND(AC2186-AC2172,1)/AC2172)</f>
        <v>0.16111971104231165</v>
      </c>
      <c r="AE2186" s="111"/>
      <c r="AF2186" s="63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360</v>
      </c>
      <c r="T2187" s="52">
        <f>(O2187/100)*(K2187*$K$3)</f>
        <v>0</v>
      </c>
      <c r="U2187" s="52">
        <f>(P2187/100)*(K2187*$K$3)+(P2187/100)*(L2187*$L$3)</f>
        <v>144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699">N2187+S2187</f>
        <v>560</v>
      </c>
      <c r="Y2187" s="52">
        <f t="shared" ref="Y2187:Y2202" si="700">O2187+T2187</f>
        <v>0</v>
      </c>
      <c r="Z2187" s="52">
        <f t="shared" ref="Z2187:Z2202" si="701">P2187+U2187</f>
        <v>304</v>
      </c>
      <c r="AA2187" s="52">
        <f t="shared" ref="AA2187:AA2202" si="702">Q2187+V2187</f>
        <v>0</v>
      </c>
      <c r="AB2187" s="52">
        <f>R2187+W2187</f>
        <v>0</v>
      </c>
      <c r="AC2187" s="53">
        <f>ROUND(X2187+Y2187+Z2187+AA2187+AB2187,1)</f>
        <v>864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604.80000000000007</v>
      </c>
      <c r="T2188" s="14">
        <f>(O2188/100)*(K2188*$K$4)</f>
        <v>0</v>
      </c>
      <c r="U2188" s="14">
        <f>(P2188/100)*(K2188*$K$4)+(P2188/100)*(L2188*$L$4)</f>
        <v>115.2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699"/>
        <v>764.80000000000007</v>
      </c>
      <c r="Y2188" s="14">
        <f t="shared" si="700"/>
        <v>0</v>
      </c>
      <c r="Z2188" s="14">
        <f t="shared" si="701"/>
        <v>243.2</v>
      </c>
      <c r="AA2188" s="14">
        <f t="shared" si="702"/>
        <v>0</v>
      </c>
      <c r="AB2188" s="14">
        <f>R2188+W2188</f>
        <v>0</v>
      </c>
      <c r="AC2188" s="15">
        <f>ROUND(X2188+Y2188+Z2188+AA2188+AB2188,1)</f>
        <v>1008</v>
      </c>
      <c r="AD2188" s="48">
        <f>(ROUND(AC2188-AC2187,1)/AC2187)</f>
        <v>0.16666666666666666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336</v>
      </c>
      <c r="T2189" s="14">
        <f>(O2189/100)*(K2189*$K$5)</f>
        <v>0</v>
      </c>
      <c r="U2189" s="14">
        <f>(P2189/100)*(K2189*$K$5)+(P2189/100)*(L2189*$L$5)</f>
        <v>134.4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536</v>
      </c>
      <c r="Y2189" s="14">
        <f t="shared" si="700"/>
        <v>0</v>
      </c>
      <c r="Z2189" s="14">
        <f t="shared" si="701"/>
        <v>294.39999999999998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830.4</v>
      </c>
      <c r="AD2189" s="48">
        <f>(ROUND(AC2189-AC2187,1)/AC2187)</f>
        <v>-3.888888888888889E-2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336</v>
      </c>
      <c r="T2190" s="14">
        <f>(O2190/100)*(K2190*$K$6)</f>
        <v>0</v>
      </c>
      <c r="U2190" s="14">
        <f>(P2190/100)*(K2190*$K$6)+(P2190/100)*(L2190*$L$6)</f>
        <v>134.4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536</v>
      </c>
      <c r="Y2190" s="14">
        <f t="shared" si="700"/>
        <v>0</v>
      </c>
      <c r="Z2190" s="14">
        <f t="shared" si="701"/>
        <v>294.39999999999998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830.4</v>
      </c>
      <c r="AD2190" s="48">
        <f>(ROUND(AC2190-AC2187,1)/AC2187)</f>
        <v>-3.888888888888889E-2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336</v>
      </c>
      <c r="T2191" s="14">
        <f>(O2191/100)*(K2191*$K$7)</f>
        <v>0</v>
      </c>
      <c r="U2191" s="14">
        <f>(P2191/100)*(K2191*$K$7)+(P2191/100)*(L2191*$L$7)</f>
        <v>134.4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536</v>
      </c>
      <c r="Y2191" s="14">
        <f t="shared" si="700"/>
        <v>0</v>
      </c>
      <c r="Z2191" s="14">
        <f t="shared" si="701"/>
        <v>294.39999999999998</v>
      </c>
      <c r="AA2191" s="14">
        <f t="shared" si="702"/>
        <v>0</v>
      </c>
      <c r="AB2191" s="14">
        <f t="shared" si="704"/>
        <v>0</v>
      </c>
      <c r="AC2191" s="15">
        <f t="shared" si="703"/>
        <v>830.4</v>
      </c>
      <c r="AD2191" s="48">
        <f>(ROUND(AC2191-AC2187,1)/AC2187)</f>
        <v>-3.888888888888889E-2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336</v>
      </c>
      <c r="T2192" s="14">
        <f>(O2192/100)*(K2192*$K$8)</f>
        <v>0</v>
      </c>
      <c r="U2192" s="14">
        <f>(P2192/100)*(K2192*$K$8)+(P2192/100)*(L2192*$L$8)</f>
        <v>134.4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536</v>
      </c>
      <c r="Y2192" s="14">
        <f t="shared" si="700"/>
        <v>0</v>
      </c>
      <c r="Z2192" s="14">
        <f t="shared" si="701"/>
        <v>294.39999999999998</v>
      </c>
      <c r="AA2192" s="14">
        <f t="shared" si="702"/>
        <v>0</v>
      </c>
      <c r="AB2192" s="14">
        <f t="shared" si="704"/>
        <v>0</v>
      </c>
      <c r="AC2192" s="15">
        <f t="shared" si="703"/>
        <v>830.4</v>
      </c>
      <c r="AD2192" s="48">
        <f>(ROUND(AC2192-AC2187,1)/AC2187)</f>
        <v>-3.888888888888889E-2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117</v>
      </c>
      <c r="T2193" s="14">
        <f>(O2193/100)*(K2193*$K$9)</f>
        <v>459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182</v>
      </c>
      <c r="Y2193" s="14">
        <f t="shared" si="700"/>
        <v>684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866</v>
      </c>
      <c r="AD2193" s="48">
        <f>(ROUND(AC2193-AC2187,1)/AC2187)</f>
        <v>2.3148148148148147E-3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117</v>
      </c>
      <c r="T2194" s="14">
        <f>(O2194/100)*(K2194*$J$10)</f>
        <v>0</v>
      </c>
      <c r="U2194" s="14">
        <f>(P2194/100)*(K2194*$K$10)+(P2194/100)*(L2194*$L$10)</f>
        <v>459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182</v>
      </c>
      <c r="Y2194" s="14">
        <f t="shared" si="700"/>
        <v>0</v>
      </c>
      <c r="Z2194" s="14">
        <f t="shared" si="701"/>
        <v>684</v>
      </c>
      <c r="AA2194" s="14">
        <f t="shared" si="702"/>
        <v>0</v>
      </c>
      <c r="AB2194" s="14">
        <f t="shared" si="704"/>
        <v>0</v>
      </c>
      <c r="AC2194" s="15">
        <f t="shared" si="703"/>
        <v>866</v>
      </c>
      <c r="AD2194" s="48">
        <f>(ROUND(AC2194-AC2187,1)/AC2187)</f>
        <v>2.3148148148148147E-3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117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459</v>
      </c>
      <c r="W2195" s="14">
        <f>(R2195/100)*(K2195*$K$11)+(R2195/100)*(L2195*$L$11)</f>
        <v>0</v>
      </c>
      <c r="X2195" s="14">
        <f t="shared" si="699"/>
        <v>182</v>
      </c>
      <c r="Y2195" s="14">
        <f t="shared" si="700"/>
        <v>0</v>
      </c>
      <c r="Z2195" s="14">
        <f t="shared" si="701"/>
        <v>0</v>
      </c>
      <c r="AA2195" s="14">
        <f t="shared" si="702"/>
        <v>684</v>
      </c>
      <c r="AB2195" s="14">
        <f t="shared" si="704"/>
        <v>0</v>
      </c>
      <c r="AC2195" s="15">
        <f t="shared" si="703"/>
        <v>866</v>
      </c>
      <c r="AD2195" s="48">
        <f>(ROUND(AC2195-AC2187,1)/AC2187)</f>
        <v>2.3148148148148147E-3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117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459</v>
      </c>
      <c r="X2196" s="14">
        <f t="shared" si="699"/>
        <v>182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684</v>
      </c>
      <c r="AC2196" s="15">
        <f t="shared" si="703"/>
        <v>866</v>
      </c>
      <c r="AD2196" s="48">
        <f>(ROUND(AC2196-AC2187,1)/AC2187)</f>
        <v>2.3148148148148147E-3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140</v>
      </c>
      <c r="O2197" s="14">
        <f>E2197*$E$13</f>
        <v>0</v>
      </c>
      <c r="P2197" s="14">
        <f>F2197*$F$13</f>
        <v>112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377.99999999999994</v>
      </c>
      <c r="T2197" s="14">
        <f>(O2197/100)*(K2197*$K$13)+(O2197/100)*(M2197*$M$13)</f>
        <v>0</v>
      </c>
      <c r="U2197" s="14">
        <f>(P2197/100)*(K2197*$K$13)+(P2197/100)*(L2197*$L$13)+(P2197/100)*(M2197*$M$13)</f>
        <v>201.60000000000002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518</v>
      </c>
      <c r="Y2197" s="14">
        <f t="shared" si="700"/>
        <v>0</v>
      </c>
      <c r="Z2197" s="14">
        <f t="shared" si="701"/>
        <v>313.60000000000002</v>
      </c>
      <c r="AA2197" s="14">
        <f t="shared" si="702"/>
        <v>0</v>
      </c>
      <c r="AB2197" s="14">
        <f t="shared" si="704"/>
        <v>0</v>
      </c>
      <c r="AC2197" s="15">
        <f t="shared" si="703"/>
        <v>831.6</v>
      </c>
      <c r="AD2197" s="48">
        <f>(ROUND(AC2197-AC2187,1)/AC2187)</f>
        <v>-3.7499999999999999E-2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175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724.5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899.5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899.5</v>
      </c>
      <c r="AD2198" s="48">
        <f>(ROUND(AC2198-AC2187,1)/AC2187)</f>
        <v>4.1087962962962965E-2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175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724.5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899.5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899.5</v>
      </c>
      <c r="AD2199" s="48">
        <f>(ROUND(AC2199-AC2187,1)/AC2187)</f>
        <v>4.1087962962962965E-2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</v>
      </c>
      <c r="T2200" s="14">
        <f>(O2200/100)*(K2200*$K$16)</f>
        <v>0</v>
      </c>
      <c r="U2200" s="14">
        <f>(P2200/100)*(K2200*$K$16)+(P2200/100)*(L2200*$L$16)</f>
        <v>115.2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676</v>
      </c>
      <c r="Y2200" s="14">
        <f t="shared" si="700"/>
        <v>0</v>
      </c>
      <c r="Z2200" s="14">
        <f t="shared" si="701"/>
        <v>243.2</v>
      </c>
      <c r="AA2200" s="14">
        <f t="shared" si="702"/>
        <v>0</v>
      </c>
      <c r="AB2200" s="14">
        <f t="shared" si="704"/>
        <v>0</v>
      </c>
      <c r="AC2200" s="15">
        <f t="shared" si="703"/>
        <v>919.2</v>
      </c>
      <c r="AD2200" s="48">
        <f>(ROUND(AC2200-AC2187,1)/AC2187)</f>
        <v>6.3888888888888898E-2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516</v>
      </c>
      <c r="T2201" s="14">
        <f>(O2201/100)*(K2201*$K$17)</f>
        <v>0</v>
      </c>
      <c r="U2201" s="14">
        <f>(P2201/100)*(K2201*$K$17)+(P2201/100)*(L2201*$L$17)</f>
        <v>115.2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676</v>
      </c>
      <c r="Y2201" s="14">
        <f t="shared" si="700"/>
        <v>0</v>
      </c>
      <c r="Z2201" s="14">
        <f t="shared" si="701"/>
        <v>243.2</v>
      </c>
      <c r="AA2201" s="14">
        <f t="shared" si="702"/>
        <v>0</v>
      </c>
      <c r="AB2201" s="14">
        <f t="shared" si="704"/>
        <v>0</v>
      </c>
      <c r="AC2201" s="15">
        <f t="shared" si="703"/>
        <v>919.2</v>
      </c>
      <c r="AD2201" s="48">
        <f>(ROUND(AC2201-AC2187,1)/AC2187)</f>
        <v>6.3888888888888898E-2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583.20000000000005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799.2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799.2</v>
      </c>
      <c r="AD2202" s="58"/>
      <c r="AE2202" s="113"/>
      <c r="AF2202" s="60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737.85600000000011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05">N2203+S2203</f>
        <v>910.65600000000018</v>
      </c>
      <c r="Y2203" s="14">
        <f t="shared" ref="Y2203:Y2231" si="706">O2203+T2203</f>
        <v>0</v>
      </c>
      <c r="Z2203" s="14">
        <f t="shared" ref="Z2203:Z2231" si="707">P2203+U2203</f>
        <v>0</v>
      </c>
      <c r="AA2203" s="14">
        <f t="shared" ref="AA2203:AA2231" si="708">Q2203+V2203</f>
        <v>0</v>
      </c>
      <c r="AB2203" s="14">
        <f>R2203+W2203</f>
        <v>0</v>
      </c>
      <c r="AC2203" s="15">
        <f>ROUND(X2203+Y2203+Z2203+AA2203+AB2203,1)</f>
        <v>910.7</v>
      </c>
      <c r="AD2203" s="48">
        <f>(ROUND(AC2203-AC2202,1)/AC2202)</f>
        <v>0.13951451451451452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544.32000000000005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05"/>
        <v>760.32</v>
      </c>
      <c r="Y2204" s="14">
        <f t="shared" si="706"/>
        <v>0</v>
      </c>
      <c r="Z2204" s="14">
        <f t="shared" si="707"/>
        <v>0</v>
      </c>
      <c r="AA2204" s="14">
        <f t="shared" si="708"/>
        <v>0</v>
      </c>
      <c r="AB2204" s="14">
        <f>R2204+W2204</f>
        <v>0</v>
      </c>
      <c r="AC2204" s="15">
        <f t="shared" ref="AC2204:AC2216" si="709">ROUND(X2204+Y2204+Z2204+AA2204+AB2204,1)</f>
        <v>760.3</v>
      </c>
      <c r="AD2204" s="48">
        <f>(ROUND(AC2204-AC2202,1)/AC2202)</f>
        <v>-4.8673673673673666E-2</v>
      </c>
      <c r="AE2204" s="113" t="s">
        <v>801</v>
      </c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544.32000000000005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05"/>
        <v>760.32</v>
      </c>
      <c r="Y2205" s="14">
        <f t="shared" si="706"/>
        <v>0</v>
      </c>
      <c r="Z2205" s="14">
        <f t="shared" si="707"/>
        <v>0</v>
      </c>
      <c r="AA2205" s="14">
        <f t="shared" si="708"/>
        <v>0</v>
      </c>
      <c r="AB2205" s="14">
        <f t="shared" ref="AB2205:AB2216" si="710">R2205+W2205</f>
        <v>0</v>
      </c>
      <c r="AC2205" s="15">
        <f t="shared" si="709"/>
        <v>760.3</v>
      </c>
      <c r="AD2205" s="48">
        <f>(ROUND(AC2205-AC2202,1)/AC2202)</f>
        <v>-4.8673673673673666E-2</v>
      </c>
      <c r="AE2205" s="113"/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544.32000000000005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05"/>
        <v>760.32</v>
      </c>
      <c r="Y2206" s="14">
        <f t="shared" si="706"/>
        <v>0</v>
      </c>
      <c r="Z2206" s="14">
        <f t="shared" si="707"/>
        <v>0</v>
      </c>
      <c r="AA2206" s="14">
        <f t="shared" si="708"/>
        <v>0</v>
      </c>
      <c r="AB2206" s="14">
        <f t="shared" si="710"/>
        <v>0</v>
      </c>
      <c r="AC2206" s="15">
        <f t="shared" si="709"/>
        <v>760.3</v>
      </c>
      <c r="AD2206" s="48">
        <f>(ROUND(AC2206-AC2202,1)/AC2202)</f>
        <v>-4.8673673673673666E-2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544.32000000000005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05"/>
        <v>760.32</v>
      </c>
      <c r="Y2207" s="14">
        <f t="shared" si="706"/>
        <v>0</v>
      </c>
      <c r="Z2207" s="14">
        <f t="shared" si="707"/>
        <v>0</v>
      </c>
      <c r="AA2207" s="14">
        <f t="shared" si="708"/>
        <v>0</v>
      </c>
      <c r="AB2207" s="14">
        <f t="shared" si="710"/>
        <v>0</v>
      </c>
      <c r="AC2207" s="15">
        <f t="shared" si="709"/>
        <v>760.3</v>
      </c>
      <c r="AD2207" s="48">
        <f>(ROUND(AC2207-AC2202,1)/AC2202)</f>
        <v>-4.8673673673673666E-2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189.54000000000002</v>
      </c>
      <c r="T2208" s="14">
        <f>(O2208/100)*(K2208*$K$9)</f>
        <v>461.70000000000005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05"/>
        <v>259.74</v>
      </c>
      <c r="Y2208" s="14">
        <f t="shared" si="706"/>
        <v>623.70000000000005</v>
      </c>
      <c r="Z2208" s="14">
        <f t="shared" si="707"/>
        <v>0</v>
      </c>
      <c r="AA2208" s="14">
        <f t="shared" si="708"/>
        <v>0</v>
      </c>
      <c r="AB2208" s="14">
        <f t="shared" si="710"/>
        <v>0</v>
      </c>
      <c r="AC2208" s="15">
        <f t="shared" si="709"/>
        <v>883.4</v>
      </c>
      <c r="AD2208" s="48">
        <f>(ROUND(AC2208-AC2202,1)/AC2202)</f>
        <v>0.10535535535535535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189.54000000000002</v>
      </c>
      <c r="T2209" s="14">
        <f>(O2209/100)*(K2209*$J$10)</f>
        <v>0</v>
      </c>
      <c r="U2209" s="14">
        <f>(P2209/100)*(K2209*$K$10)+(P2209/100)*(L2209*$L$10)</f>
        <v>461.70000000000005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05"/>
        <v>259.74</v>
      </c>
      <c r="Y2209" s="14">
        <f t="shared" si="706"/>
        <v>0</v>
      </c>
      <c r="Z2209" s="14">
        <f t="shared" si="707"/>
        <v>623.70000000000005</v>
      </c>
      <c r="AA2209" s="14">
        <f t="shared" si="708"/>
        <v>0</v>
      </c>
      <c r="AB2209" s="14">
        <f t="shared" si="710"/>
        <v>0</v>
      </c>
      <c r="AC2209" s="15">
        <f t="shared" si="709"/>
        <v>883.4</v>
      </c>
      <c r="AD2209" s="48">
        <f>(ROUND(AC2209-AC2202,1)/AC2202)</f>
        <v>0.10535535535535535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189.54000000000002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461.70000000000005</v>
      </c>
      <c r="W2210" s="14">
        <f>(R2210/100)*(K2210*$K$11)+(R2210/100)*(L2210*$L$11)</f>
        <v>0</v>
      </c>
      <c r="X2210" s="14">
        <f t="shared" si="705"/>
        <v>259.74</v>
      </c>
      <c r="Y2210" s="14">
        <f t="shared" si="706"/>
        <v>0</v>
      </c>
      <c r="Z2210" s="14">
        <f t="shared" si="707"/>
        <v>0</v>
      </c>
      <c r="AA2210" s="14">
        <f t="shared" si="708"/>
        <v>623.70000000000005</v>
      </c>
      <c r="AB2210" s="14">
        <f t="shared" si="710"/>
        <v>0</v>
      </c>
      <c r="AC2210" s="15">
        <f t="shared" si="709"/>
        <v>883.4</v>
      </c>
      <c r="AD2210" s="48">
        <f>(ROUND(AC2210-AC2202,1)/AC2202)</f>
        <v>0.10535535535535535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189.54000000000002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461.70000000000005</v>
      </c>
      <c r="X2211" s="14">
        <f t="shared" si="705"/>
        <v>259.74</v>
      </c>
      <c r="Y2211" s="14">
        <f t="shared" si="706"/>
        <v>0</v>
      </c>
      <c r="Z2211" s="14">
        <f t="shared" si="707"/>
        <v>0</v>
      </c>
      <c r="AA2211" s="14">
        <f t="shared" si="708"/>
        <v>0</v>
      </c>
      <c r="AB2211" s="14">
        <f t="shared" si="710"/>
        <v>623.70000000000005</v>
      </c>
      <c r="AC2211" s="15">
        <f t="shared" si="709"/>
        <v>883.4</v>
      </c>
      <c r="AD2211" s="48">
        <f>(ROUND(AC2211-AC2202,1)/AC2202)</f>
        <v>0.10535535535535535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151.19999999999999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748.43999999999983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05"/>
        <v>899.63999999999987</v>
      </c>
      <c r="Y2212" s="14">
        <f t="shared" si="706"/>
        <v>0</v>
      </c>
      <c r="Z2212" s="14">
        <f t="shared" si="707"/>
        <v>0</v>
      </c>
      <c r="AA2212" s="14">
        <f t="shared" si="708"/>
        <v>0</v>
      </c>
      <c r="AB2212" s="14">
        <f t="shared" si="710"/>
        <v>0</v>
      </c>
      <c r="AC2212" s="15">
        <f t="shared" si="709"/>
        <v>899.6</v>
      </c>
      <c r="AD2212" s="48">
        <f>(ROUND(AC2212-AC2202,1)/AC2202)</f>
        <v>0.12562562562562563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151.19999999999999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748.43999999999983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05"/>
        <v>899.63999999999987</v>
      </c>
      <c r="Y2213" s="14">
        <f t="shared" si="706"/>
        <v>0</v>
      </c>
      <c r="Z2213" s="14">
        <f t="shared" si="707"/>
        <v>0</v>
      </c>
      <c r="AA2213" s="14">
        <f t="shared" si="708"/>
        <v>0</v>
      </c>
      <c r="AB2213" s="14">
        <f t="shared" si="710"/>
        <v>0</v>
      </c>
      <c r="AC2213" s="15">
        <f t="shared" si="709"/>
        <v>899.6</v>
      </c>
      <c r="AD2213" s="48">
        <f>(ROUND(AC2213-AC2202,1)/AC2202)</f>
        <v>0.12562562562562563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151.19999999999999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748.43999999999983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05"/>
        <v>899.63999999999987</v>
      </c>
      <c r="Y2214" s="14">
        <f t="shared" si="706"/>
        <v>0</v>
      </c>
      <c r="Z2214" s="14">
        <f t="shared" si="707"/>
        <v>0</v>
      </c>
      <c r="AA2214" s="14">
        <f t="shared" si="708"/>
        <v>0</v>
      </c>
      <c r="AB2214" s="14">
        <f t="shared" si="710"/>
        <v>0</v>
      </c>
      <c r="AC2214" s="15">
        <f t="shared" si="709"/>
        <v>899.6</v>
      </c>
      <c r="AD2214" s="48">
        <f>(ROUND(AC2214-AC2202,1)/AC2202)</f>
        <v>0.12562562562562563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764.6400000000001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05"/>
        <v>937.44</v>
      </c>
      <c r="Y2215" s="14">
        <f t="shared" si="706"/>
        <v>0</v>
      </c>
      <c r="Z2215" s="14">
        <f t="shared" si="707"/>
        <v>0</v>
      </c>
      <c r="AA2215" s="14">
        <f t="shared" si="708"/>
        <v>0</v>
      </c>
      <c r="AB2215" s="14">
        <f t="shared" si="710"/>
        <v>0</v>
      </c>
      <c r="AC2215" s="15">
        <f t="shared" si="709"/>
        <v>937.4</v>
      </c>
      <c r="AD2215" s="48">
        <f>(ROUND(AC2215-AC2202,1)/AC2202)</f>
        <v>0.17292292292292291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572.83200000000011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05"/>
        <v>745.63200000000006</v>
      </c>
      <c r="Y2216" s="14">
        <f t="shared" si="706"/>
        <v>0</v>
      </c>
      <c r="Z2216" s="14">
        <f t="shared" si="707"/>
        <v>0</v>
      </c>
      <c r="AA2216" s="14">
        <f t="shared" si="708"/>
        <v>0</v>
      </c>
      <c r="AB2216" s="14">
        <f t="shared" si="710"/>
        <v>0</v>
      </c>
      <c r="AC2216" s="15">
        <f t="shared" si="709"/>
        <v>745.6</v>
      </c>
      <c r="AD2216" s="48">
        <f>(ROUND(AC2216-AC2202,1)/AC2202)</f>
        <v>-6.7067067067067068E-2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600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05"/>
        <v>800</v>
      </c>
      <c r="Y2217" s="52">
        <f t="shared" si="706"/>
        <v>0</v>
      </c>
      <c r="Z2217" s="52">
        <f t="shared" si="707"/>
        <v>0</v>
      </c>
      <c r="AA2217" s="52">
        <f t="shared" si="708"/>
        <v>0</v>
      </c>
      <c r="AB2217" s="52">
        <f>R2217+W2217</f>
        <v>0</v>
      </c>
      <c r="AC2217" s="53">
        <f>ROUND(X2217+Y2217+Z2217+AA2217+AB2217,1)</f>
        <v>800</v>
      </c>
      <c r="AD2217" s="58" t="s">
        <v>328</v>
      </c>
      <c r="AE2217" s="111"/>
      <c r="AF2217" s="63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752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5"/>
        <v>912</v>
      </c>
      <c r="Y2218" s="14">
        <f t="shared" si="706"/>
        <v>0</v>
      </c>
      <c r="Z2218" s="14">
        <f t="shared" si="707"/>
        <v>0</v>
      </c>
      <c r="AA2218" s="14">
        <f t="shared" si="708"/>
        <v>0</v>
      </c>
      <c r="AB2218" s="14">
        <f>R2218+W2218</f>
        <v>0</v>
      </c>
      <c r="AC2218" s="15">
        <f>ROUND(X2218+Y2218+Z2218+AA2218+AB2218,1)</f>
        <v>912</v>
      </c>
      <c r="AD2218" s="48">
        <f>(ROUND(AC2218-AC2217,1)/AC2217)</f>
        <v>0.14000000000000001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560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5"/>
        <v>760</v>
      </c>
      <c r="Y2219" s="14">
        <f t="shared" si="706"/>
        <v>0</v>
      </c>
      <c r="Z2219" s="14">
        <f t="shared" si="707"/>
        <v>0</v>
      </c>
      <c r="AA2219" s="14">
        <f t="shared" si="708"/>
        <v>0</v>
      </c>
      <c r="AB2219" s="14">
        <f>R2219+W2219</f>
        <v>0</v>
      </c>
      <c r="AC2219" s="15">
        <f t="shared" ref="AC2219:AC2231" si="711">ROUND(X2219+Y2219+Z2219+AA2219+AB2219,1)</f>
        <v>760</v>
      </c>
      <c r="AD2219" s="48">
        <f>(ROUND(AC2219-AC2217,1)/AC2217)</f>
        <v>-0.05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560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5"/>
        <v>760</v>
      </c>
      <c r="Y2220" s="14">
        <f t="shared" si="706"/>
        <v>0</v>
      </c>
      <c r="Z2220" s="14">
        <f t="shared" si="707"/>
        <v>0</v>
      </c>
      <c r="AA2220" s="14">
        <f t="shared" si="708"/>
        <v>0</v>
      </c>
      <c r="AB2220" s="14">
        <f t="shared" ref="AB2220:AB2231" si="712">R2220+W2220</f>
        <v>0</v>
      </c>
      <c r="AC2220" s="15">
        <f t="shared" si="711"/>
        <v>760</v>
      </c>
      <c r="AD2220" s="48">
        <f>(ROUND(AC2220-AC2217,1)/AC2217)</f>
        <v>-0.05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560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5"/>
        <v>760</v>
      </c>
      <c r="Y2221" s="14">
        <f t="shared" si="706"/>
        <v>0</v>
      </c>
      <c r="Z2221" s="14">
        <f t="shared" si="707"/>
        <v>0</v>
      </c>
      <c r="AA2221" s="14">
        <f t="shared" si="708"/>
        <v>0</v>
      </c>
      <c r="AB2221" s="14">
        <f t="shared" si="712"/>
        <v>0</v>
      </c>
      <c r="AC2221" s="15">
        <f t="shared" si="711"/>
        <v>760</v>
      </c>
      <c r="AD2221" s="48">
        <f>(ROUND(AC2221-AC2217,1)/AC2217)</f>
        <v>-0.05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560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5"/>
        <v>760</v>
      </c>
      <c r="Y2222" s="14">
        <f t="shared" si="706"/>
        <v>0</v>
      </c>
      <c r="Z2222" s="14">
        <f t="shared" si="707"/>
        <v>0</v>
      </c>
      <c r="AA2222" s="14">
        <f t="shared" si="708"/>
        <v>0</v>
      </c>
      <c r="AB2222" s="14">
        <f t="shared" si="712"/>
        <v>0</v>
      </c>
      <c r="AC2222" s="15">
        <f t="shared" si="711"/>
        <v>760</v>
      </c>
      <c r="AD2222" s="48">
        <f>(ROUND(AC2222-AC2217,1)/AC2217)</f>
        <v>-0.05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284.70000000000005</v>
      </c>
      <c r="T2223" s="14">
        <f>(O2223/100)*(K2223*$K$9)</f>
        <v>387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5"/>
        <v>349.70000000000005</v>
      </c>
      <c r="Y2223" s="14">
        <f t="shared" si="706"/>
        <v>537</v>
      </c>
      <c r="Z2223" s="14">
        <f t="shared" si="707"/>
        <v>0</v>
      </c>
      <c r="AA2223" s="14">
        <f t="shared" si="708"/>
        <v>0</v>
      </c>
      <c r="AB2223" s="14">
        <f t="shared" si="712"/>
        <v>0</v>
      </c>
      <c r="AC2223" s="15">
        <f t="shared" si="711"/>
        <v>886.7</v>
      </c>
      <c r="AD2223" s="48">
        <f>(ROUND(AC2223-AC2217,1)/AC2217)</f>
        <v>0.108375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216.45</v>
      </c>
      <c r="T2224" s="14">
        <f>(O2224/100)*(K2224*$J$10)</f>
        <v>0</v>
      </c>
      <c r="U2224" s="14">
        <f>(P2224/100)*(K2224*$K$10)+(P2224/100)*(L2224*$L$10)</f>
        <v>459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5"/>
        <v>281.45</v>
      </c>
      <c r="Y2224" s="14">
        <f t="shared" si="706"/>
        <v>0</v>
      </c>
      <c r="Z2224" s="14">
        <f t="shared" si="707"/>
        <v>609</v>
      </c>
      <c r="AA2224" s="14">
        <f t="shared" si="708"/>
        <v>0</v>
      </c>
      <c r="AB2224" s="14">
        <f t="shared" si="712"/>
        <v>0</v>
      </c>
      <c r="AC2224" s="15">
        <f t="shared" si="711"/>
        <v>890.5</v>
      </c>
      <c r="AD2224" s="48">
        <f>(ROUND(AC2224-AC2217,1)/AC2217)</f>
        <v>0.113125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117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553.5</v>
      </c>
      <c r="W2225" s="14">
        <f>(R2225/100)*(K2225*$K$11)+(R2225/100)*(L2225*$L$11)</f>
        <v>0</v>
      </c>
      <c r="X2225" s="14">
        <f t="shared" si="705"/>
        <v>182</v>
      </c>
      <c r="Y2225" s="14">
        <f t="shared" si="706"/>
        <v>0</v>
      </c>
      <c r="Z2225" s="14">
        <f t="shared" si="707"/>
        <v>0</v>
      </c>
      <c r="AA2225" s="14">
        <f t="shared" si="708"/>
        <v>703.5</v>
      </c>
      <c r="AB2225" s="14">
        <f t="shared" si="712"/>
        <v>0</v>
      </c>
      <c r="AC2225" s="15">
        <f t="shared" si="711"/>
        <v>885.5</v>
      </c>
      <c r="AD2225" s="48">
        <f>(ROUND(AC2225-AC2217,1)/AC2217)</f>
        <v>0.106875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216.45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459</v>
      </c>
      <c r="X2226" s="14">
        <f t="shared" si="705"/>
        <v>281.45</v>
      </c>
      <c r="Y2226" s="14">
        <f t="shared" si="706"/>
        <v>0</v>
      </c>
      <c r="Z2226" s="14">
        <f t="shared" si="707"/>
        <v>0</v>
      </c>
      <c r="AA2226" s="14">
        <f t="shared" si="708"/>
        <v>0</v>
      </c>
      <c r="AB2226" s="14">
        <f t="shared" si="712"/>
        <v>609</v>
      </c>
      <c r="AC2226" s="15">
        <f t="shared" si="711"/>
        <v>890.5</v>
      </c>
      <c r="AD2226" s="48">
        <f>(ROUND(AC2226-AC2217,1)/AC2217)</f>
        <v>0.113125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140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756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5"/>
        <v>896</v>
      </c>
      <c r="Y2227" s="14">
        <f t="shared" si="706"/>
        <v>0</v>
      </c>
      <c r="Z2227" s="14">
        <f t="shared" si="707"/>
        <v>0</v>
      </c>
      <c r="AA2227" s="14">
        <f t="shared" si="708"/>
        <v>0</v>
      </c>
      <c r="AB2227" s="14">
        <f t="shared" si="712"/>
        <v>0</v>
      </c>
      <c r="AC2227" s="15">
        <f t="shared" si="711"/>
        <v>896</v>
      </c>
      <c r="AD2227" s="48">
        <f>(ROUND(AC2227-AC2217,1)/AC2217)</f>
        <v>0.12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170.79999999999998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691.74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5"/>
        <v>862.54</v>
      </c>
      <c r="Y2228" s="14">
        <f t="shared" si="706"/>
        <v>0</v>
      </c>
      <c r="Z2228" s="14">
        <f t="shared" si="707"/>
        <v>0</v>
      </c>
      <c r="AA2228" s="14">
        <f t="shared" si="708"/>
        <v>0</v>
      </c>
      <c r="AB2228" s="14">
        <f t="shared" si="712"/>
        <v>0</v>
      </c>
      <c r="AC2228" s="15">
        <f t="shared" si="711"/>
        <v>862.5</v>
      </c>
      <c r="AD2228" s="48">
        <f>(ROUND(AC2228-AC2217,1)/AC2217)</f>
        <v>7.8125E-2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170.79999999999998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691.74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5"/>
        <v>862.54</v>
      </c>
      <c r="Y2229" s="14">
        <f t="shared" si="706"/>
        <v>0</v>
      </c>
      <c r="Z2229" s="14">
        <f t="shared" si="707"/>
        <v>0</v>
      </c>
      <c r="AA2229" s="14">
        <f t="shared" si="708"/>
        <v>0</v>
      </c>
      <c r="AB2229" s="14">
        <f t="shared" si="712"/>
        <v>0</v>
      </c>
      <c r="AC2229" s="15">
        <f t="shared" si="711"/>
        <v>862.5</v>
      </c>
      <c r="AD2229" s="48">
        <f>(ROUND(AC2229-AC2217,1)/AC2217)</f>
        <v>7.8125E-2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784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5"/>
        <v>944</v>
      </c>
      <c r="Y2230" s="14">
        <f t="shared" si="706"/>
        <v>0</v>
      </c>
      <c r="Z2230" s="14">
        <f t="shared" si="707"/>
        <v>0</v>
      </c>
      <c r="AA2230" s="14">
        <f t="shared" si="708"/>
        <v>0</v>
      </c>
      <c r="AB2230" s="14">
        <f t="shared" si="712"/>
        <v>0</v>
      </c>
      <c r="AC2230" s="15">
        <f t="shared" si="711"/>
        <v>944</v>
      </c>
      <c r="AD2230" s="48">
        <f>(ROUND(AC2230-AC2217,1)/AC2217)</f>
        <v>0.18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632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5"/>
        <v>792</v>
      </c>
      <c r="Y2231" s="14">
        <f t="shared" si="706"/>
        <v>0</v>
      </c>
      <c r="Z2231" s="14">
        <f t="shared" si="707"/>
        <v>0</v>
      </c>
      <c r="AA2231" s="14">
        <f t="shared" si="708"/>
        <v>0</v>
      </c>
      <c r="AB2231" s="14">
        <f t="shared" si="712"/>
        <v>0</v>
      </c>
      <c r="AC2231" s="15">
        <f t="shared" si="711"/>
        <v>792</v>
      </c>
      <c r="AD2231" s="48">
        <f>(ROUND(AC2231-AC2217,1)/AC2217)</f>
        <v>-0.01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552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782</v>
      </c>
      <c r="Y2232" s="52">
        <f t="shared" ref="Y2232:Y2246" si="714">O2232+T2232</f>
        <v>0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782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759.92000000000007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943.92000000000007</v>
      </c>
      <c r="Y2233" s="14">
        <f t="shared" si="714"/>
        <v>0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943.9</v>
      </c>
      <c r="AD2233" s="48">
        <f>(ROUND(AC2233-AC2232,1)/AC2232)</f>
        <v>0.20703324808184145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515.19999999999993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745.19999999999993</v>
      </c>
      <c r="Y2234" s="14">
        <f t="shared" si="714"/>
        <v>0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745.2</v>
      </c>
      <c r="AD2234" s="48">
        <f>(ROUND(AC2234-AC2232,1)/AC2232)</f>
        <v>-4.7058823529411764E-2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515.19999999999993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745.19999999999993</v>
      </c>
      <c r="Y2235" s="14">
        <f t="shared" si="714"/>
        <v>0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745.2</v>
      </c>
      <c r="AD2235" s="48">
        <f>(ROUND(AC2235-AC2232,1)/AC2232)</f>
        <v>-4.7058823529411764E-2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515.19999999999993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745.19999999999993</v>
      </c>
      <c r="Y2236" s="14">
        <f t="shared" si="714"/>
        <v>0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745.2</v>
      </c>
      <c r="AD2236" s="48">
        <f>(ROUND(AC2236-AC2232,1)/AC2232)</f>
        <v>-4.7058823529411764E-2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515.19999999999993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745.19999999999993</v>
      </c>
      <c r="Y2237" s="14">
        <f t="shared" si="714"/>
        <v>0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745.2</v>
      </c>
      <c r="AD2237" s="48">
        <f>(ROUND(AC2237-AC2232,1)/AC2232)</f>
        <v>-4.7058823529411764E-2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180.96</v>
      </c>
      <c r="T2238" s="14">
        <f>(O2238/100)*(K2238*$K$9)</f>
        <v>439.875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256.36</v>
      </c>
      <c r="Y2238" s="14">
        <f t="shared" si="714"/>
        <v>612.375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868.7</v>
      </c>
      <c r="AD2238" s="48">
        <f>(ROUND(AC2238-AC2232,1)/AC2232)</f>
        <v>0.1108695652173913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180.96</v>
      </c>
      <c r="T2239" s="14">
        <f>(O2239/100)*(K2239*$J$10)</f>
        <v>0</v>
      </c>
      <c r="U2239" s="14">
        <f>(P2239/100)*(K2239*$K$10)+(P2239/100)*(L2239*$L$10)</f>
        <v>439.875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256.36</v>
      </c>
      <c r="Y2239" s="14">
        <f t="shared" si="714"/>
        <v>0</v>
      </c>
      <c r="Z2239" s="14">
        <f t="shared" si="715"/>
        <v>612.375</v>
      </c>
      <c r="AA2239" s="14">
        <f t="shared" si="716"/>
        <v>0</v>
      </c>
      <c r="AB2239" s="14">
        <f t="shared" si="718"/>
        <v>0</v>
      </c>
      <c r="AC2239" s="15">
        <f t="shared" si="717"/>
        <v>868.7</v>
      </c>
      <c r="AD2239" s="48">
        <f>(ROUND(AC2239-AC2232,1)/AC2232)</f>
        <v>0.1108695652173913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180.96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439.875</v>
      </c>
      <c r="W2240" s="14">
        <f>(R2240/100)*(K2240*$K$11)+(R2240/100)*(L2240*$L$11)</f>
        <v>0</v>
      </c>
      <c r="X2240" s="14">
        <f t="shared" si="713"/>
        <v>256.36</v>
      </c>
      <c r="Y2240" s="14">
        <f t="shared" si="714"/>
        <v>0</v>
      </c>
      <c r="Z2240" s="14">
        <f t="shared" si="715"/>
        <v>0</v>
      </c>
      <c r="AA2240" s="14">
        <f t="shared" si="716"/>
        <v>612.375</v>
      </c>
      <c r="AB2240" s="14">
        <f t="shared" si="718"/>
        <v>0</v>
      </c>
      <c r="AC2240" s="15">
        <f t="shared" si="717"/>
        <v>868.7</v>
      </c>
      <c r="AD2240" s="48">
        <f>(ROUND(AC2240-AC2232,1)/AC2232)</f>
        <v>0.1108695652173913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180.96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439.875</v>
      </c>
      <c r="X2241" s="14">
        <f t="shared" si="713"/>
        <v>256.36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612.375</v>
      </c>
      <c r="AC2241" s="15">
        <f t="shared" si="717"/>
        <v>868.7</v>
      </c>
      <c r="AD2241" s="48">
        <f>(ROUND(AC2241-AC2232,1)/AC2232)</f>
        <v>0.1108695652173913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161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724.5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885.5</v>
      </c>
      <c r="Y2242" s="14">
        <f t="shared" si="714"/>
        <v>0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885.5</v>
      </c>
      <c r="AD2242" s="48">
        <f>(ROUND(AC2242-AC2232,1)/AC2232)</f>
        <v>0.13235294117647059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161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724.5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885.5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885.5</v>
      </c>
      <c r="AD2243" s="48">
        <f>(ROUND(AC2243-AC2232,1)/AC2232)</f>
        <v>0.13235294117647059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161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724.5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885.5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885.5</v>
      </c>
      <c r="AD2244" s="48">
        <f>(ROUND(AC2244-AC2232,1)/AC2232)</f>
        <v>0.13235294117647059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644.92000000000007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828.92000000000007</v>
      </c>
      <c r="Y2245" s="14">
        <f t="shared" si="714"/>
        <v>0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828.9</v>
      </c>
      <c r="AD2245" s="48">
        <f>(ROUND(AC2245-AC2232,1)/AC2232)</f>
        <v>5.9974424552429663E-2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644.92000000000007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828.92000000000007</v>
      </c>
      <c r="Y2246" s="14">
        <f t="shared" si="714"/>
        <v>0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828.9</v>
      </c>
      <c r="AD2246" s="48">
        <f>(ROUND(AC2246-AC2232,1)/AC2232)</f>
        <v>5.9974424552429663E-2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576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19">N2247+S2247</f>
        <v>0</v>
      </c>
      <c r="Y2247" s="52">
        <f t="shared" ref="Y2247:Y2261" si="720">O2247+T2247</f>
        <v>768</v>
      </c>
      <c r="Z2247" s="52">
        <f t="shared" ref="Z2247:Z2261" si="721">P2247+U2247</f>
        <v>0</v>
      </c>
      <c r="AA2247" s="52">
        <f t="shared" ref="AA2247:AA2261" si="722">Q2247+V2247</f>
        <v>0</v>
      </c>
      <c r="AB2247" s="52">
        <f>R2247+W2247</f>
        <v>0</v>
      </c>
      <c r="AC2247" s="53">
        <f>ROUND(X2247+Y2247+Z2247+AA2247+AB2247,1)</f>
        <v>768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691.20000000000016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19"/>
        <v>0</v>
      </c>
      <c r="Y2248" s="14">
        <f t="shared" si="720"/>
        <v>844.80000000000018</v>
      </c>
      <c r="Z2248" s="14">
        <f t="shared" si="721"/>
        <v>0</v>
      </c>
      <c r="AA2248" s="14">
        <f t="shared" si="722"/>
        <v>0</v>
      </c>
      <c r="AB2248" s="14">
        <f>R2248+W2248</f>
        <v>0</v>
      </c>
      <c r="AC2248" s="15">
        <f>ROUND(X2248+Y2248+Z2248+AA2248+AB2248,1)</f>
        <v>844.8</v>
      </c>
      <c r="AD2248" s="48">
        <f>(ROUND(AC2248-AC2247,1)/AC2247)</f>
        <v>9.9999999999999992E-2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537.6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19"/>
        <v>0</v>
      </c>
      <c r="Y2249" s="14">
        <f t="shared" si="720"/>
        <v>729.6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 t="shared" ref="AC2249:AC2261" si="723">ROUND(X2249+Y2249+Z2249+AA2249+AB2249,1)</f>
        <v>729.6</v>
      </c>
      <c r="AD2249" s="48">
        <f>(ROUND(AC2249-AC2247,1)/AC2247)</f>
        <v>-4.9999999999999996E-2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537.6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19"/>
        <v>0</v>
      </c>
      <c r="Y2250" s="14">
        <f t="shared" si="720"/>
        <v>729.6</v>
      </c>
      <c r="Z2250" s="14">
        <f t="shared" si="721"/>
        <v>0</v>
      </c>
      <c r="AA2250" s="14">
        <f t="shared" si="722"/>
        <v>0</v>
      </c>
      <c r="AB2250" s="14">
        <f t="shared" ref="AB2250:AB2261" si="724">R2250+W2250</f>
        <v>0</v>
      </c>
      <c r="AC2250" s="15">
        <f t="shared" si="723"/>
        <v>729.6</v>
      </c>
      <c r="AD2250" s="48">
        <f>(ROUND(AC2250-AC2247,1)/AC2247)</f>
        <v>-4.9999999999999996E-2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537.6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19"/>
        <v>0</v>
      </c>
      <c r="Y2251" s="14">
        <f t="shared" si="720"/>
        <v>729.6</v>
      </c>
      <c r="Z2251" s="14">
        <f t="shared" si="721"/>
        <v>0</v>
      </c>
      <c r="AA2251" s="14">
        <f t="shared" si="722"/>
        <v>0</v>
      </c>
      <c r="AB2251" s="14">
        <f t="shared" si="724"/>
        <v>0</v>
      </c>
      <c r="AC2251" s="15">
        <f t="shared" si="723"/>
        <v>729.6</v>
      </c>
      <c r="AD2251" s="48">
        <f>(ROUND(AC2251-AC2247,1)/AC2247)</f>
        <v>-4.9999999999999996E-2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537.6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19"/>
        <v>0</v>
      </c>
      <c r="Y2252" s="14">
        <f t="shared" si="720"/>
        <v>729.6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729.6</v>
      </c>
      <c r="AD2252" s="48">
        <f>(ROUND(AC2252-AC2247,1)/AC2247)</f>
        <v>-4.9999999999999996E-2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639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19"/>
        <v>0</v>
      </c>
      <c r="Y2253" s="14">
        <f t="shared" si="720"/>
        <v>852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852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639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19"/>
        <v>0</v>
      </c>
      <c r="Y2254" s="14">
        <f t="shared" si="720"/>
        <v>0</v>
      </c>
      <c r="Z2254" s="14">
        <f t="shared" si="721"/>
        <v>852</v>
      </c>
      <c r="AA2254" s="14">
        <f t="shared" si="722"/>
        <v>0</v>
      </c>
      <c r="AB2254" s="14">
        <f t="shared" si="724"/>
        <v>0</v>
      </c>
      <c r="AC2254" s="15">
        <f t="shared" si="723"/>
        <v>852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639</v>
      </c>
      <c r="W2255" s="14">
        <f>(R2255/100)*(K2255*$K$11)+(R2255/100)*(L2255*$L$11)</f>
        <v>0</v>
      </c>
      <c r="X2255" s="14">
        <f t="shared" si="719"/>
        <v>0</v>
      </c>
      <c r="Y2255" s="14">
        <f t="shared" si="720"/>
        <v>0</v>
      </c>
      <c r="Z2255" s="14">
        <f t="shared" si="721"/>
        <v>0</v>
      </c>
      <c r="AA2255" s="14">
        <f t="shared" si="722"/>
        <v>852</v>
      </c>
      <c r="AB2255" s="14">
        <f t="shared" si="724"/>
        <v>0</v>
      </c>
      <c r="AC2255" s="15">
        <f t="shared" si="723"/>
        <v>852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639</v>
      </c>
      <c r="X2256" s="14">
        <f t="shared" si="719"/>
        <v>0</v>
      </c>
      <c r="Y2256" s="14">
        <f t="shared" si="720"/>
        <v>0</v>
      </c>
      <c r="Z2256" s="14">
        <f t="shared" si="721"/>
        <v>0</v>
      </c>
      <c r="AA2256" s="14">
        <f t="shared" si="722"/>
        <v>0</v>
      </c>
      <c r="AB2256" s="14">
        <f t="shared" si="724"/>
        <v>852</v>
      </c>
      <c r="AC2256" s="15">
        <f t="shared" si="723"/>
        <v>852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134.39999999999998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725.75999999999988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19"/>
        <v>0</v>
      </c>
      <c r="Y2257" s="14">
        <f t="shared" si="720"/>
        <v>860.15999999999985</v>
      </c>
      <c r="Z2257" s="14">
        <f t="shared" si="721"/>
        <v>0</v>
      </c>
      <c r="AA2257" s="14">
        <f t="shared" si="722"/>
        <v>0</v>
      </c>
      <c r="AB2257" s="14">
        <f t="shared" si="724"/>
        <v>0</v>
      </c>
      <c r="AC2257" s="15">
        <f t="shared" si="723"/>
        <v>860.2</v>
      </c>
      <c r="AD2257" s="48">
        <f>(ROUND(AC2257-AC2247,1)/AC2247)</f>
        <v>0.12005208333333334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168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655.19999999999993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19"/>
        <v>823.19999999999993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823.2</v>
      </c>
      <c r="AD2258" s="48">
        <f>(ROUND(AC2258-AC2247,1)/AC2247)</f>
        <v>7.1875000000000008E-2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168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655.19999999999993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19"/>
        <v>823.19999999999993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823.2</v>
      </c>
      <c r="AD2259" s="48">
        <f>(ROUND(AC2259-AC2247,1)/AC2247)</f>
        <v>7.1875000000000008E-2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691.20000000000016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19"/>
        <v>0</v>
      </c>
      <c r="Y2260" s="14">
        <f t="shared" si="720"/>
        <v>844.80000000000018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844.8</v>
      </c>
      <c r="AD2260" s="48">
        <f>(ROUND(AC2260-AC2247,1)/AC2247)</f>
        <v>9.9999999999999992E-2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691.20000000000016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19"/>
        <v>0</v>
      </c>
      <c r="Y2261" s="14">
        <f t="shared" si="720"/>
        <v>844.80000000000018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844.8</v>
      </c>
      <c r="AD2261" s="48">
        <f>(ROUND(AC2261-AC2247,1)/AC2247)</f>
        <v>9.9999999999999992E-2</v>
      </c>
      <c r="AE2261" s="113"/>
      <c r="AF2261" s="60"/>
      <c r="AH2261" s="20"/>
    </row>
    <row r="2262" spans="1:34">
      <c r="A2262" s="107"/>
      <c r="B2262" s="151" t="s">
        <v>101</v>
      </c>
      <c r="C2262" s="151"/>
      <c r="D2262" s="151"/>
      <c r="E2262" s="151"/>
      <c r="F2262" s="151"/>
      <c r="G2262" s="151"/>
      <c r="H2262" s="151"/>
      <c r="I2262" s="151"/>
      <c r="J2262" s="151"/>
      <c r="K2262" s="151"/>
      <c r="L2262" s="151"/>
      <c r="M2262" s="151"/>
      <c r="N2262" s="151"/>
      <c r="O2262" s="151"/>
      <c r="P2262" s="151"/>
      <c r="Q2262" s="151"/>
      <c r="R2262" s="151"/>
      <c r="S2262" s="151"/>
      <c r="T2262" s="151"/>
      <c r="U2262" s="151"/>
      <c r="V2262" s="151"/>
      <c r="W2262" s="151"/>
      <c r="X2262" s="151"/>
      <c r="Y2262" s="151"/>
      <c r="Z2262" s="151"/>
      <c r="AA2262" s="151"/>
      <c r="AB2262" s="151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552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25">N2263+S2263</f>
        <v>782</v>
      </c>
      <c r="Y2263" s="14">
        <f t="shared" ref="Y2263:Y2292" si="726">O2263+T2263</f>
        <v>0</v>
      </c>
      <c r="Z2263" s="14">
        <f t="shared" ref="Z2263:Z2292" si="727">P2263+U2263</f>
        <v>0</v>
      </c>
      <c r="AA2263" s="14">
        <f t="shared" ref="AA2263:AA2292" si="728">Q2263+V2263</f>
        <v>0</v>
      </c>
      <c r="AB2263" s="14">
        <f>R2263+W2263</f>
        <v>0</v>
      </c>
      <c r="AC2263" s="15">
        <f>ROUND(X2263+Y2263+Z2263+AA2263+AB2263,1)</f>
        <v>782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708.4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25"/>
        <v>892.4</v>
      </c>
      <c r="Y2264" s="14">
        <f t="shared" si="726"/>
        <v>0</v>
      </c>
      <c r="Z2264" s="14">
        <f t="shared" si="727"/>
        <v>0</v>
      </c>
      <c r="AA2264" s="14">
        <f t="shared" si="728"/>
        <v>0</v>
      </c>
      <c r="AB2264" s="14">
        <f>R2264+W2264</f>
        <v>0</v>
      </c>
      <c r="AC2264" s="15">
        <f>ROUND(X2264+Y2264+Z2264+AA2264+AB2264,1)</f>
        <v>892.4</v>
      </c>
      <c r="AD2264" s="48">
        <f>(ROUND(AC2264-AC2263,1)/AC2263)</f>
        <v>0.14117647058823529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515.19999999999993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25"/>
        <v>745.19999999999993</v>
      </c>
      <c r="Y2265" s="14">
        <f t="shared" si="726"/>
        <v>0</v>
      </c>
      <c r="Z2265" s="14">
        <f t="shared" si="727"/>
        <v>0</v>
      </c>
      <c r="AA2265" s="14">
        <f t="shared" si="728"/>
        <v>0</v>
      </c>
      <c r="AB2265" s="14">
        <f>R2265+W2265</f>
        <v>0</v>
      </c>
      <c r="AC2265" s="15">
        <f t="shared" ref="AC2265:AC2277" si="729">ROUND(X2265+Y2265+Z2265+AA2265+AB2265,1)</f>
        <v>745.2</v>
      </c>
      <c r="AD2265" s="48">
        <f>(ROUND(AC2265-AC2263,1)/AC2263)</f>
        <v>-4.7058823529411764E-2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515.19999999999993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25"/>
        <v>745.19999999999993</v>
      </c>
      <c r="Y2266" s="14">
        <f t="shared" si="726"/>
        <v>0</v>
      </c>
      <c r="Z2266" s="14">
        <f t="shared" si="727"/>
        <v>0</v>
      </c>
      <c r="AA2266" s="14">
        <f t="shared" si="728"/>
        <v>0</v>
      </c>
      <c r="AB2266" s="14">
        <f t="shared" ref="AB2266:AB2278" si="730">R2266+W2266</f>
        <v>0</v>
      </c>
      <c r="AC2266" s="15">
        <f t="shared" si="729"/>
        <v>745.2</v>
      </c>
      <c r="AD2266" s="48">
        <f>(ROUND(AC2266-AC2263,1)/AC2263)</f>
        <v>-4.7058823529411764E-2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515.19999999999993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25"/>
        <v>745.19999999999993</v>
      </c>
      <c r="Y2267" s="14">
        <f t="shared" si="726"/>
        <v>0</v>
      </c>
      <c r="Z2267" s="14">
        <f t="shared" si="727"/>
        <v>0</v>
      </c>
      <c r="AA2267" s="14">
        <f t="shared" si="728"/>
        <v>0</v>
      </c>
      <c r="AB2267" s="14">
        <f t="shared" si="730"/>
        <v>0</v>
      </c>
      <c r="AC2267" s="15">
        <f t="shared" si="729"/>
        <v>745.2</v>
      </c>
      <c r="AD2267" s="48">
        <f>(ROUND(AC2267-AC2263,1)/AC2263)</f>
        <v>-4.7058823529411764E-2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515.19999999999993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25"/>
        <v>745.19999999999993</v>
      </c>
      <c r="Y2268" s="14">
        <f t="shared" si="726"/>
        <v>0</v>
      </c>
      <c r="Z2268" s="14">
        <f t="shared" si="727"/>
        <v>0</v>
      </c>
      <c r="AA2268" s="14">
        <f t="shared" si="728"/>
        <v>0</v>
      </c>
      <c r="AB2268" s="14">
        <f t="shared" si="730"/>
        <v>0</v>
      </c>
      <c r="AC2268" s="15">
        <f t="shared" si="729"/>
        <v>745.2</v>
      </c>
      <c r="AD2268" s="48">
        <f>(ROUND(AC2268-AC2263,1)/AC2263)</f>
        <v>-4.7058823529411764E-2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180.96</v>
      </c>
      <c r="T2269" s="14">
        <f>(O2269/100)*(K2269*$K$9)</f>
        <v>439.875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25"/>
        <v>256.36</v>
      </c>
      <c r="Y2269" s="14">
        <f t="shared" si="726"/>
        <v>612.375</v>
      </c>
      <c r="Z2269" s="14">
        <f t="shared" si="727"/>
        <v>0</v>
      </c>
      <c r="AA2269" s="14">
        <f t="shared" si="728"/>
        <v>0</v>
      </c>
      <c r="AB2269" s="14">
        <f t="shared" si="730"/>
        <v>0</v>
      </c>
      <c r="AC2269" s="15">
        <f t="shared" si="729"/>
        <v>868.7</v>
      </c>
      <c r="AD2269" s="48">
        <f>(ROUND(AC2269-AC2263,1)/AC2263)</f>
        <v>0.1108695652173913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180.96</v>
      </c>
      <c r="T2270" s="14">
        <f>(O2270/100)*(K2270*$J$10)</f>
        <v>0</v>
      </c>
      <c r="U2270" s="14">
        <f>(P2270/100)*(K2270*$K$10)+(P2270/100)*(L2270*$L$10)</f>
        <v>439.875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25"/>
        <v>256.36</v>
      </c>
      <c r="Y2270" s="14">
        <f t="shared" si="726"/>
        <v>0</v>
      </c>
      <c r="Z2270" s="14">
        <f t="shared" si="727"/>
        <v>612.375</v>
      </c>
      <c r="AA2270" s="14">
        <f t="shared" si="728"/>
        <v>0</v>
      </c>
      <c r="AB2270" s="14">
        <f t="shared" si="730"/>
        <v>0</v>
      </c>
      <c r="AC2270" s="15">
        <f t="shared" si="729"/>
        <v>868.7</v>
      </c>
      <c r="AD2270" s="48">
        <f>(ROUND(AC2270-AC2263,1)/AC2263)</f>
        <v>0.1108695652173913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180.96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439.875</v>
      </c>
      <c r="W2271" s="14">
        <f>(R2271/100)*(K2271*$K$11)+(R2271/100)*(L2271*$L$11)</f>
        <v>0</v>
      </c>
      <c r="X2271" s="14">
        <f t="shared" si="725"/>
        <v>256.36</v>
      </c>
      <c r="Y2271" s="14">
        <f t="shared" si="726"/>
        <v>0</v>
      </c>
      <c r="Z2271" s="14">
        <f t="shared" si="727"/>
        <v>0</v>
      </c>
      <c r="AA2271" s="14">
        <f t="shared" si="728"/>
        <v>612.375</v>
      </c>
      <c r="AB2271" s="14">
        <f t="shared" si="730"/>
        <v>0</v>
      </c>
      <c r="AC2271" s="15">
        <f t="shared" si="729"/>
        <v>868.7</v>
      </c>
      <c r="AD2271" s="48">
        <f>(ROUND(AC2271-AC2263,1)/AC2263)</f>
        <v>0.1108695652173913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180.96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439.875</v>
      </c>
      <c r="X2272" s="14">
        <f t="shared" si="725"/>
        <v>256.36</v>
      </c>
      <c r="Y2272" s="14">
        <f t="shared" si="726"/>
        <v>0</v>
      </c>
      <c r="Z2272" s="14">
        <f t="shared" si="727"/>
        <v>0</v>
      </c>
      <c r="AA2272" s="14">
        <f t="shared" si="728"/>
        <v>0</v>
      </c>
      <c r="AB2272" s="14">
        <f t="shared" si="730"/>
        <v>612.375</v>
      </c>
      <c r="AC2272" s="15">
        <f t="shared" si="729"/>
        <v>868.7</v>
      </c>
      <c r="AD2272" s="48">
        <f>(ROUND(AC2272-AC2263,1)/AC2263)</f>
        <v>0.1108695652173913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161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724.5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25"/>
        <v>885.5</v>
      </c>
      <c r="Y2273" s="14">
        <f t="shared" si="726"/>
        <v>0</v>
      </c>
      <c r="Z2273" s="14">
        <f t="shared" si="727"/>
        <v>0</v>
      </c>
      <c r="AA2273" s="14">
        <f t="shared" si="728"/>
        <v>0</v>
      </c>
      <c r="AB2273" s="14">
        <f t="shared" si="730"/>
        <v>0</v>
      </c>
      <c r="AC2273" s="15">
        <f t="shared" si="729"/>
        <v>885.5</v>
      </c>
      <c r="AD2273" s="48">
        <f>(ROUND(AC2273-AC2263,1)/AC2263)</f>
        <v>0.13235294117647059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161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724.5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25"/>
        <v>885.5</v>
      </c>
      <c r="Y2274" s="14">
        <f t="shared" si="726"/>
        <v>0</v>
      </c>
      <c r="Z2274" s="14">
        <f t="shared" si="727"/>
        <v>0</v>
      </c>
      <c r="AA2274" s="14">
        <f t="shared" si="728"/>
        <v>0</v>
      </c>
      <c r="AB2274" s="14">
        <f t="shared" si="730"/>
        <v>0</v>
      </c>
      <c r="AC2274" s="15">
        <f t="shared" si="729"/>
        <v>885.5</v>
      </c>
      <c r="AD2274" s="48">
        <f>(ROUND(AC2274-AC2263,1)/AC2263)</f>
        <v>0.13235294117647059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161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724.5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25"/>
        <v>885.5</v>
      </c>
      <c r="Y2275" s="14">
        <f t="shared" si="726"/>
        <v>0</v>
      </c>
      <c r="Z2275" s="14">
        <f t="shared" si="727"/>
        <v>0</v>
      </c>
      <c r="AA2275" s="14">
        <f t="shared" si="728"/>
        <v>0</v>
      </c>
      <c r="AB2275" s="14">
        <f t="shared" si="730"/>
        <v>0</v>
      </c>
      <c r="AC2275" s="15">
        <f t="shared" si="729"/>
        <v>885.5</v>
      </c>
      <c r="AD2275" s="48">
        <f>(ROUND(AC2275-AC2263,1)/AC2263)</f>
        <v>0.13235294117647059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724.04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25"/>
        <v>908.04</v>
      </c>
      <c r="Y2276" s="14">
        <f t="shared" si="726"/>
        <v>0</v>
      </c>
      <c r="Z2276" s="14">
        <f t="shared" si="727"/>
        <v>0</v>
      </c>
      <c r="AA2276" s="14">
        <f t="shared" si="728"/>
        <v>0</v>
      </c>
      <c r="AB2276" s="14">
        <f t="shared" si="730"/>
        <v>0</v>
      </c>
      <c r="AC2276" s="15">
        <f t="shared" si="729"/>
        <v>908</v>
      </c>
      <c r="AD2276" s="48">
        <f>(ROUND(AC2276-AC2263,1)/AC2263)</f>
        <v>0.16112531969309463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565.80000000000007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25"/>
        <v>749.80000000000007</v>
      </c>
      <c r="Y2277" s="14">
        <f t="shared" si="726"/>
        <v>0</v>
      </c>
      <c r="Z2277" s="14">
        <f t="shared" si="727"/>
        <v>0</v>
      </c>
      <c r="AA2277" s="14">
        <f t="shared" si="728"/>
        <v>0</v>
      </c>
      <c r="AB2277" s="14">
        <f t="shared" si="730"/>
        <v>0</v>
      </c>
      <c r="AC2277" s="15">
        <f t="shared" si="729"/>
        <v>749.8</v>
      </c>
      <c r="AD2277" s="48">
        <f>(ROUND(AC2277-AC2263,1)/AC2263)</f>
        <v>-4.11764705882353E-2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475.20000000000005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25"/>
        <v>739.2</v>
      </c>
      <c r="Y2278" s="52">
        <f t="shared" si="726"/>
        <v>0</v>
      </c>
      <c r="Z2278" s="52">
        <f t="shared" si="727"/>
        <v>0</v>
      </c>
      <c r="AA2278" s="52">
        <f t="shared" si="728"/>
        <v>0</v>
      </c>
      <c r="AB2278" s="52">
        <f t="shared" si="730"/>
        <v>0</v>
      </c>
      <c r="AC2278" s="53">
        <f>ROUND(X2278+Y2278+Z2278+AA2278+AB2278,1)</f>
        <v>739.2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650.49599999999998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5"/>
        <v>861.69600000000003</v>
      </c>
      <c r="Y2279" s="14">
        <f t="shared" si="726"/>
        <v>0</v>
      </c>
      <c r="Z2279" s="14">
        <f t="shared" si="727"/>
        <v>0</v>
      </c>
      <c r="AA2279" s="14">
        <f t="shared" si="728"/>
        <v>0</v>
      </c>
      <c r="AB2279" s="14">
        <f>R2279+W2279</f>
        <v>0</v>
      </c>
      <c r="AC2279" s="15">
        <f>ROUND(X2279+Y2279+Z2279+AA2279+AB2279,1)</f>
        <v>861.7</v>
      </c>
      <c r="AD2279" s="48">
        <f>(ROUND(AC2279-AC2278,1)/AC2278)</f>
        <v>0.16571969696969696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443.52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5"/>
        <v>707.52</v>
      </c>
      <c r="Y2280" s="14">
        <f t="shared" si="726"/>
        <v>0</v>
      </c>
      <c r="Z2280" s="14">
        <f t="shared" si="727"/>
        <v>0</v>
      </c>
      <c r="AA2280" s="14">
        <f t="shared" si="728"/>
        <v>0</v>
      </c>
      <c r="AB2280" s="14">
        <f>R2280+W2280</f>
        <v>0</v>
      </c>
      <c r="AC2280" s="15">
        <f t="shared" ref="AC2280:AC2292" si="731">ROUND(X2280+Y2280+Z2280+AA2280+AB2280,1)</f>
        <v>707.5</v>
      </c>
      <c r="AD2280" s="48">
        <f>(ROUND(AC2280-AC2278,1)/AC2278)</f>
        <v>-4.2884199134199129E-2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443.52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5"/>
        <v>707.52</v>
      </c>
      <c r="Y2281" s="14">
        <f t="shared" si="726"/>
        <v>0</v>
      </c>
      <c r="Z2281" s="14">
        <f t="shared" si="727"/>
        <v>0</v>
      </c>
      <c r="AA2281" s="14">
        <f t="shared" si="728"/>
        <v>0</v>
      </c>
      <c r="AB2281" s="14">
        <f t="shared" ref="AB2281:AB2292" si="732">R2281+W2281</f>
        <v>0</v>
      </c>
      <c r="AC2281" s="15">
        <f t="shared" si="731"/>
        <v>707.5</v>
      </c>
      <c r="AD2281" s="48">
        <f>(ROUND(AC2281-AC2278,1)/AC2278)</f>
        <v>-4.2884199134199129E-2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443.52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5"/>
        <v>707.52</v>
      </c>
      <c r="Y2282" s="14">
        <f t="shared" si="726"/>
        <v>0</v>
      </c>
      <c r="Z2282" s="14">
        <f t="shared" si="727"/>
        <v>0</v>
      </c>
      <c r="AA2282" s="14">
        <f t="shared" si="728"/>
        <v>0</v>
      </c>
      <c r="AB2282" s="14">
        <f t="shared" si="732"/>
        <v>0</v>
      </c>
      <c r="AC2282" s="15">
        <f t="shared" si="731"/>
        <v>707.5</v>
      </c>
      <c r="AD2282" s="48">
        <f>(ROUND(AC2282-AC2278,1)/AC2278)</f>
        <v>-4.2884199134199129E-2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443.52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5"/>
        <v>707.52</v>
      </c>
      <c r="Y2283" s="14">
        <f t="shared" si="726"/>
        <v>0</v>
      </c>
      <c r="Z2283" s="14">
        <f t="shared" si="727"/>
        <v>0</v>
      </c>
      <c r="AA2283" s="14">
        <f t="shared" si="728"/>
        <v>0</v>
      </c>
      <c r="AB2283" s="14">
        <f t="shared" si="732"/>
        <v>0</v>
      </c>
      <c r="AC2283" s="15">
        <f t="shared" si="731"/>
        <v>707.5</v>
      </c>
      <c r="AD2283" s="48">
        <f>(ROUND(AC2283-AC2278,1)/AC2278)</f>
        <v>-4.2884199134199129E-2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154.44</v>
      </c>
      <c r="T2284" s="14">
        <f>(O2284/100)*(K2284*$K$9)</f>
        <v>386.1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5"/>
        <v>240.24</v>
      </c>
      <c r="Y2284" s="14">
        <f t="shared" si="726"/>
        <v>584.1</v>
      </c>
      <c r="Z2284" s="14">
        <f t="shared" si="727"/>
        <v>0</v>
      </c>
      <c r="AA2284" s="14">
        <f t="shared" si="728"/>
        <v>0</v>
      </c>
      <c r="AB2284" s="14">
        <f t="shared" si="732"/>
        <v>0</v>
      </c>
      <c r="AC2284" s="15">
        <f t="shared" si="731"/>
        <v>824.3</v>
      </c>
      <c r="AD2284" s="48">
        <f>(ROUND(AC2284-AC2278,1)/AC2278)</f>
        <v>0.11512445887445887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154.44</v>
      </c>
      <c r="T2285" s="14">
        <f>(O2285/100)*(K2285*$J$10)</f>
        <v>0</v>
      </c>
      <c r="U2285" s="14">
        <f>(P2285/100)*(K2285*$K$10)+(P2285/100)*(L2285*$L$10)</f>
        <v>386.1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5"/>
        <v>240.24</v>
      </c>
      <c r="Y2285" s="14">
        <f t="shared" si="726"/>
        <v>0</v>
      </c>
      <c r="Z2285" s="14">
        <f t="shared" si="727"/>
        <v>584.1</v>
      </c>
      <c r="AA2285" s="14">
        <f t="shared" si="728"/>
        <v>0</v>
      </c>
      <c r="AB2285" s="14">
        <f t="shared" si="732"/>
        <v>0</v>
      </c>
      <c r="AC2285" s="15">
        <f t="shared" si="731"/>
        <v>824.3</v>
      </c>
      <c r="AD2285" s="48">
        <f>(ROUND(AC2285-AC2278,1)/AC2278)</f>
        <v>0.11512445887445887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154.44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386.1</v>
      </c>
      <c r="W2286" s="14">
        <f>(R2286/100)*(K2286*$K$11)+(R2286/100)*(L2286*$L$11)</f>
        <v>0</v>
      </c>
      <c r="X2286" s="14">
        <f t="shared" si="725"/>
        <v>240.24</v>
      </c>
      <c r="Y2286" s="14">
        <f t="shared" si="726"/>
        <v>0</v>
      </c>
      <c r="Z2286" s="14">
        <f t="shared" si="727"/>
        <v>0</v>
      </c>
      <c r="AA2286" s="14">
        <f t="shared" si="728"/>
        <v>584.1</v>
      </c>
      <c r="AB2286" s="14">
        <f t="shared" si="732"/>
        <v>0</v>
      </c>
      <c r="AC2286" s="15">
        <f t="shared" si="731"/>
        <v>824.3</v>
      </c>
      <c r="AD2286" s="48">
        <f>(ROUND(AC2286-AC2278,1)/AC2278)</f>
        <v>0.11512445887445887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154.44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386.1</v>
      </c>
      <c r="X2287" s="14">
        <f t="shared" si="725"/>
        <v>240.24</v>
      </c>
      <c r="Y2287" s="14">
        <f t="shared" si="726"/>
        <v>0</v>
      </c>
      <c r="Z2287" s="14">
        <f t="shared" si="727"/>
        <v>0</v>
      </c>
      <c r="AA2287" s="14">
        <f t="shared" si="728"/>
        <v>0</v>
      </c>
      <c r="AB2287" s="14">
        <f t="shared" si="732"/>
        <v>584.1</v>
      </c>
      <c r="AC2287" s="15">
        <f t="shared" si="731"/>
        <v>824.3</v>
      </c>
      <c r="AD2287" s="48">
        <f>(ROUND(AC2287-AC2278,1)/AC2278)</f>
        <v>0.11512445887445887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184.79999999999998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665.28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5"/>
        <v>850.07999999999993</v>
      </c>
      <c r="Y2288" s="14">
        <f t="shared" si="726"/>
        <v>0</v>
      </c>
      <c r="Z2288" s="14">
        <f t="shared" si="727"/>
        <v>0</v>
      </c>
      <c r="AA2288" s="14">
        <f t="shared" si="728"/>
        <v>0</v>
      </c>
      <c r="AB2288" s="14">
        <f t="shared" si="732"/>
        <v>0</v>
      </c>
      <c r="AC2288" s="15">
        <f t="shared" si="731"/>
        <v>850.1</v>
      </c>
      <c r="AD2288" s="48">
        <f>(ROUND(AC2288-AC2278,1)/AC2278)</f>
        <v>0.15002705627705629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184.79999999999998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665.28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5"/>
        <v>850.07999999999993</v>
      </c>
      <c r="Y2289" s="14">
        <f t="shared" si="726"/>
        <v>0</v>
      </c>
      <c r="Z2289" s="14">
        <f t="shared" si="727"/>
        <v>0</v>
      </c>
      <c r="AA2289" s="14">
        <f t="shared" si="728"/>
        <v>0</v>
      </c>
      <c r="AB2289" s="14">
        <f t="shared" si="732"/>
        <v>0</v>
      </c>
      <c r="AC2289" s="15">
        <f t="shared" si="731"/>
        <v>850.1</v>
      </c>
      <c r="AD2289" s="48">
        <f>(ROUND(AC2289-AC2278,1)/AC2278)</f>
        <v>0.15002705627705629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184.79999999999998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665.28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5"/>
        <v>850.07999999999993</v>
      </c>
      <c r="Y2290" s="14">
        <f t="shared" si="726"/>
        <v>0</v>
      </c>
      <c r="Z2290" s="14">
        <f t="shared" si="727"/>
        <v>0</v>
      </c>
      <c r="AA2290" s="14">
        <f t="shared" si="728"/>
        <v>0</v>
      </c>
      <c r="AB2290" s="14">
        <f t="shared" si="732"/>
        <v>0</v>
      </c>
      <c r="AC2290" s="15">
        <f t="shared" si="731"/>
        <v>850.1</v>
      </c>
      <c r="AD2290" s="48">
        <f>(ROUND(AC2290-AC2278,1)/AC2278)</f>
        <v>0.15002705627705629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660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5"/>
        <v>871.2</v>
      </c>
      <c r="Y2291" s="14">
        <f t="shared" si="726"/>
        <v>0</v>
      </c>
      <c r="Z2291" s="14">
        <f t="shared" si="727"/>
        <v>0</v>
      </c>
      <c r="AA2291" s="14">
        <f t="shared" si="728"/>
        <v>0</v>
      </c>
      <c r="AB2291" s="14">
        <f t="shared" si="732"/>
        <v>0</v>
      </c>
      <c r="AC2291" s="15">
        <f t="shared" si="731"/>
        <v>871.2</v>
      </c>
      <c r="AD2291" s="48">
        <f>(ROUND(AC2291-AC2278,1)/AC2278)</f>
        <v>0.17857142857142855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526.41600000000005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5"/>
        <v>737.6160000000001</v>
      </c>
      <c r="Y2292" s="14">
        <f t="shared" si="726"/>
        <v>0</v>
      </c>
      <c r="Z2292" s="14">
        <f t="shared" si="727"/>
        <v>0</v>
      </c>
      <c r="AA2292" s="14">
        <f t="shared" si="728"/>
        <v>0</v>
      </c>
      <c r="AB2292" s="14">
        <f t="shared" si="732"/>
        <v>0</v>
      </c>
      <c r="AC2292" s="15">
        <f t="shared" si="731"/>
        <v>737.6</v>
      </c>
      <c r="AD2292" s="48">
        <f>(ROUND(AC2292-AC2278,1)/AC2278)</f>
        <v>-2.1645021645021645E-3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600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33">N2293+S2293</f>
        <v>850</v>
      </c>
      <c r="Y2293" s="52">
        <f t="shared" ref="Y2293:Y2429" si="734">O2293+T2293</f>
        <v>0</v>
      </c>
      <c r="Z2293" s="52">
        <f t="shared" ref="Z2293:Z2429" si="735">P2293+U2293</f>
        <v>0</v>
      </c>
      <c r="AA2293" s="52">
        <f t="shared" ref="AA2293:AA2429" si="736">Q2293+V2293</f>
        <v>0</v>
      </c>
      <c r="AB2293" s="52">
        <f>R2293+W2293</f>
        <v>0</v>
      </c>
      <c r="AC2293" s="53">
        <f>ROUND(X2293+Y2293+Z2293+AA2293+AB2293,1)</f>
        <v>850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770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33"/>
        <v>970</v>
      </c>
      <c r="Y2294" s="14">
        <f t="shared" si="734"/>
        <v>0</v>
      </c>
      <c r="Z2294" s="14">
        <f t="shared" si="735"/>
        <v>0</v>
      </c>
      <c r="AA2294" s="14">
        <f t="shared" si="736"/>
        <v>0</v>
      </c>
      <c r="AB2294" s="14">
        <f>R2294+W2294</f>
        <v>0</v>
      </c>
      <c r="AC2294" s="15">
        <f>ROUND(X2294+Y2294+Z2294+AA2294+AB2294,1)</f>
        <v>970</v>
      </c>
      <c r="AD2294" s="48">
        <f>(ROUND(AC2294-AC2293,1)/AC2293)</f>
        <v>0.14117647058823529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810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810</v>
      </c>
      <c r="AD2295" s="48">
        <f>(ROUND(AC2295-AC2293,1)/AC2293)</f>
        <v>-4.7058823529411764E-2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810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810</v>
      </c>
      <c r="AD2296" s="48">
        <f>(ROUND(AC2296-AC2293,1)/AC2293)</f>
        <v>-4.7058823529411764E-2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810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810</v>
      </c>
      <c r="AD2297" s="48">
        <f>(ROUND(AC2297-AC2293,1)/AC2293)</f>
        <v>-4.7058823529411764E-2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810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810</v>
      </c>
      <c r="AD2298" s="48">
        <f>(ROUND(AC2298-AC2293,1)/AC2293)</f>
        <v>-4.7058823529411764E-2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478.125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665.625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939.7</v>
      </c>
      <c r="AD2299" s="48">
        <f>(ROUND(AC2299-AC2293,1)/AC2293)</f>
        <v>0.10552941176470589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478.125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665.625</v>
      </c>
      <c r="AA2300" s="14">
        <f t="shared" si="736"/>
        <v>0</v>
      </c>
      <c r="AB2300" s="14">
        <f t="shared" si="738"/>
        <v>0</v>
      </c>
      <c r="AC2300" s="15">
        <f t="shared" si="737"/>
        <v>939.7</v>
      </c>
      <c r="AD2300" s="48">
        <f>(ROUND(AC2300-AC2293,1)/AC2293)</f>
        <v>0.10552941176470589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478.125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665.625</v>
      </c>
      <c r="AB2301" s="14">
        <f t="shared" si="738"/>
        <v>0</v>
      </c>
      <c r="AC2301" s="15">
        <f t="shared" si="737"/>
        <v>939.7</v>
      </c>
      <c r="AD2301" s="48">
        <f>(ROUND(AC2301-AC2293,1)/AC2293)</f>
        <v>0.10552941176470589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478.125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665.625</v>
      </c>
      <c r="AC2302" s="15">
        <f t="shared" si="737"/>
        <v>939.7</v>
      </c>
      <c r="AD2302" s="48">
        <f>(ROUND(AC2302-AC2293,1)/AC2293)</f>
        <v>0.10552941176470589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787.5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962.5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962.5</v>
      </c>
      <c r="AD2303" s="48">
        <f>(ROUND(AC2303-AC2293,1)/AC2293)</f>
        <v>0.13235294117647059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787.5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962.5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962.5</v>
      </c>
      <c r="AD2304" s="48">
        <f>(ROUND(AC2304-AC2293,1)/AC2293)</f>
        <v>0.13235294117647059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787.5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962.5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962.5</v>
      </c>
      <c r="AD2305" s="48">
        <f>(ROUND(AC2305-AC2293,1)/AC2293)</f>
        <v>0.13235294117647059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787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987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987</v>
      </c>
      <c r="AD2306" s="48">
        <f>(ROUND(AC2306-AC2293,1)/AC2293)</f>
        <v>0.16117647058823528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815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815</v>
      </c>
      <c r="AD2307" s="48">
        <f>(ROUND(AC2307-AC2293,1)/AC2293)</f>
        <v>-4.1176470588235294E-2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595.20000000000005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33"/>
        <v>843.2</v>
      </c>
      <c r="Y2308" s="52">
        <f t="shared" si="734"/>
        <v>0</v>
      </c>
      <c r="Z2308" s="52">
        <f t="shared" si="735"/>
        <v>0</v>
      </c>
      <c r="AA2308" s="52">
        <f t="shared" si="736"/>
        <v>0</v>
      </c>
      <c r="AB2308" s="52">
        <f>R2308+W2308</f>
        <v>0</v>
      </c>
      <c r="AC2308" s="53">
        <f>ROUND(X2308+Y2308+Z2308+AA2308+AB2308,1)</f>
        <v>843.2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763.83999999999992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39">N2309+S2309</f>
        <v>962.2399999999999</v>
      </c>
      <c r="Y2309" s="14">
        <f t="shared" ref="Y2309:Y2322" si="740">O2309+T2309</f>
        <v>0</v>
      </c>
      <c r="Z2309" s="14">
        <f t="shared" ref="Z2309:Z2322" si="741">P2309+U2309</f>
        <v>0</v>
      </c>
      <c r="AA2309" s="14">
        <f t="shared" ref="AA2309:AA2322" si="742">Q2309+V2309</f>
        <v>0</v>
      </c>
      <c r="AB2309" s="14">
        <f>R2309+W2309</f>
        <v>0</v>
      </c>
      <c r="AC2309" s="15">
        <f>ROUND(X2309+Y2309+Z2309+AA2309+AB2309,1)</f>
        <v>962.2</v>
      </c>
      <c r="AD2309" s="48">
        <f>(ROUND(AC2309-AC2308,1)/AC2308)</f>
        <v>0.1411290322580645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555.52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39"/>
        <v>803.52</v>
      </c>
      <c r="Y2310" s="14">
        <f t="shared" si="740"/>
        <v>0</v>
      </c>
      <c r="Z2310" s="14">
        <f t="shared" si="741"/>
        <v>0</v>
      </c>
      <c r="AA2310" s="14">
        <f t="shared" si="742"/>
        <v>0</v>
      </c>
      <c r="AB2310" s="14">
        <f>R2310+W2310</f>
        <v>0</v>
      </c>
      <c r="AC2310" s="15">
        <f t="shared" ref="AC2310:AC2322" si="743">ROUND(X2310+Y2310+Z2310+AA2310+AB2310,1)</f>
        <v>803.5</v>
      </c>
      <c r="AD2310" s="48">
        <f>(ROUND(AC2310-AC2308,1)/AC2308)</f>
        <v>-4.7082542694497152E-2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555.52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39"/>
        <v>803.52</v>
      </c>
      <c r="Y2311" s="14">
        <f t="shared" si="740"/>
        <v>0</v>
      </c>
      <c r="Z2311" s="14">
        <f t="shared" si="741"/>
        <v>0</v>
      </c>
      <c r="AA2311" s="14">
        <f t="shared" si="742"/>
        <v>0</v>
      </c>
      <c r="AB2311" s="14">
        <f t="shared" ref="AB2311:AB2322" si="744">R2311+W2311</f>
        <v>0</v>
      </c>
      <c r="AC2311" s="15">
        <f t="shared" si="743"/>
        <v>803.5</v>
      </c>
      <c r="AD2311" s="48">
        <f>(ROUND(AC2311-AC2308,1)/AC2308)</f>
        <v>-4.7082542694497152E-2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555.52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39"/>
        <v>803.52</v>
      </c>
      <c r="Y2312" s="14">
        <f t="shared" si="740"/>
        <v>0</v>
      </c>
      <c r="Z2312" s="14">
        <f t="shared" si="741"/>
        <v>0</v>
      </c>
      <c r="AA2312" s="14">
        <f t="shared" si="742"/>
        <v>0</v>
      </c>
      <c r="AB2312" s="14">
        <f t="shared" si="744"/>
        <v>0</v>
      </c>
      <c r="AC2312" s="15">
        <f t="shared" si="743"/>
        <v>803.5</v>
      </c>
      <c r="AD2312" s="48">
        <f>(ROUND(AC2312-AC2308,1)/AC2308)</f>
        <v>-4.7082542694497152E-2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555.52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39"/>
        <v>803.52</v>
      </c>
      <c r="Y2313" s="14">
        <f t="shared" si="740"/>
        <v>0</v>
      </c>
      <c r="Z2313" s="14">
        <f t="shared" si="741"/>
        <v>0</v>
      </c>
      <c r="AA2313" s="14">
        <f t="shared" si="742"/>
        <v>0</v>
      </c>
      <c r="AB2313" s="14">
        <f t="shared" si="744"/>
        <v>0</v>
      </c>
      <c r="AC2313" s="15">
        <f t="shared" si="743"/>
        <v>803.5</v>
      </c>
      <c r="AD2313" s="48">
        <f>(ROUND(AC2313-AC2308,1)/AC2308)</f>
        <v>-4.7082542694497152E-2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193.44</v>
      </c>
      <c r="T2314" s="14">
        <f>(O2314/100)*(K2314*$K$9)</f>
        <v>474.3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39"/>
        <v>274.04000000000002</v>
      </c>
      <c r="Y2314" s="14">
        <f t="shared" si="740"/>
        <v>660.3</v>
      </c>
      <c r="Z2314" s="14">
        <f t="shared" si="741"/>
        <v>0</v>
      </c>
      <c r="AA2314" s="14">
        <f t="shared" si="742"/>
        <v>0</v>
      </c>
      <c r="AB2314" s="14">
        <f t="shared" si="744"/>
        <v>0</v>
      </c>
      <c r="AC2314" s="15">
        <f t="shared" si="743"/>
        <v>934.3</v>
      </c>
      <c r="AD2314" s="48">
        <f>(ROUND(AC2314-AC2308,1)/AC2308)</f>
        <v>0.10804079696394686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193.44</v>
      </c>
      <c r="T2315" s="14">
        <f>(O2315/100)*(K2315*$J$10)</f>
        <v>0</v>
      </c>
      <c r="U2315" s="14">
        <f>(P2315/100)*(K2315*$K$10)+(P2315/100)*(L2315*$L$10)</f>
        <v>474.3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39"/>
        <v>274.04000000000002</v>
      </c>
      <c r="Y2315" s="14">
        <f t="shared" si="740"/>
        <v>0</v>
      </c>
      <c r="Z2315" s="14">
        <f t="shared" si="741"/>
        <v>660.3</v>
      </c>
      <c r="AA2315" s="14">
        <f t="shared" si="742"/>
        <v>0</v>
      </c>
      <c r="AB2315" s="14">
        <f t="shared" si="744"/>
        <v>0</v>
      </c>
      <c r="AC2315" s="15">
        <f t="shared" si="743"/>
        <v>934.3</v>
      </c>
      <c r="AD2315" s="48">
        <f>(ROUND(AC2315-AC2308,1)/AC2308)</f>
        <v>0.10804079696394686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193.44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474.3</v>
      </c>
      <c r="W2316" s="14">
        <f>(R2316/100)*(K2316*$K$11)+(R2316/100)*(L2316*$L$11)</f>
        <v>0</v>
      </c>
      <c r="X2316" s="14">
        <f t="shared" si="739"/>
        <v>274.04000000000002</v>
      </c>
      <c r="Y2316" s="14">
        <f t="shared" si="740"/>
        <v>0</v>
      </c>
      <c r="Z2316" s="14">
        <f t="shared" si="741"/>
        <v>0</v>
      </c>
      <c r="AA2316" s="14">
        <f t="shared" si="742"/>
        <v>660.3</v>
      </c>
      <c r="AB2316" s="14">
        <f t="shared" si="744"/>
        <v>0</v>
      </c>
      <c r="AC2316" s="15">
        <f t="shared" si="743"/>
        <v>934.3</v>
      </c>
      <c r="AD2316" s="48">
        <f>(ROUND(AC2316-AC2308,1)/AC2308)</f>
        <v>0.10804079696394686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193.44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474.3</v>
      </c>
      <c r="X2317" s="14">
        <f t="shared" si="739"/>
        <v>274.04000000000002</v>
      </c>
      <c r="Y2317" s="14">
        <f t="shared" si="740"/>
        <v>0</v>
      </c>
      <c r="Z2317" s="14">
        <f t="shared" si="741"/>
        <v>0</v>
      </c>
      <c r="AA2317" s="14">
        <f t="shared" si="742"/>
        <v>0</v>
      </c>
      <c r="AB2317" s="14">
        <f t="shared" si="744"/>
        <v>660.3</v>
      </c>
      <c r="AC2317" s="15">
        <f t="shared" si="743"/>
        <v>934.3</v>
      </c>
      <c r="AD2317" s="48">
        <f>(ROUND(AC2317-AC2308,1)/AC2308)</f>
        <v>0.10804079696394686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173.6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781.2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39"/>
        <v>954.80000000000007</v>
      </c>
      <c r="Y2318" s="14">
        <f t="shared" si="740"/>
        <v>0</v>
      </c>
      <c r="Z2318" s="14">
        <f t="shared" si="741"/>
        <v>0</v>
      </c>
      <c r="AA2318" s="14">
        <f t="shared" si="742"/>
        <v>0</v>
      </c>
      <c r="AB2318" s="14">
        <f t="shared" si="744"/>
        <v>0</v>
      </c>
      <c r="AC2318" s="15">
        <f t="shared" si="743"/>
        <v>954.8</v>
      </c>
      <c r="AD2318" s="48">
        <f>(ROUND(AC2318-AC2308,1)/AC2308)</f>
        <v>0.13235294117647056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173.6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781.2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39"/>
        <v>954.80000000000007</v>
      </c>
      <c r="Y2319" s="14">
        <f t="shared" si="740"/>
        <v>0</v>
      </c>
      <c r="Z2319" s="14">
        <f t="shared" si="741"/>
        <v>0</v>
      </c>
      <c r="AA2319" s="14">
        <f t="shared" si="742"/>
        <v>0</v>
      </c>
      <c r="AB2319" s="14">
        <f t="shared" si="744"/>
        <v>0</v>
      </c>
      <c r="AC2319" s="15">
        <f t="shared" si="743"/>
        <v>954.8</v>
      </c>
      <c r="AD2319" s="48">
        <f>(ROUND(AC2319-AC2308,1)/AC2308)</f>
        <v>0.13235294117647056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173.6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781.2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39"/>
        <v>954.80000000000007</v>
      </c>
      <c r="Y2320" s="14">
        <f t="shared" si="740"/>
        <v>0</v>
      </c>
      <c r="Z2320" s="14">
        <f t="shared" si="741"/>
        <v>0</v>
      </c>
      <c r="AA2320" s="14">
        <f t="shared" si="742"/>
        <v>0</v>
      </c>
      <c r="AB2320" s="14">
        <f t="shared" si="744"/>
        <v>0</v>
      </c>
      <c r="AC2320" s="15">
        <f t="shared" si="743"/>
        <v>954.8</v>
      </c>
      <c r="AD2320" s="48">
        <f>(ROUND(AC2320-AC2308,1)/AC2308)</f>
        <v>0.13235294117647056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780.70399999999995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39"/>
        <v>979.10399999999993</v>
      </c>
      <c r="Y2321" s="14">
        <f t="shared" si="740"/>
        <v>0</v>
      </c>
      <c r="Z2321" s="14">
        <f t="shared" si="741"/>
        <v>0</v>
      </c>
      <c r="AA2321" s="14">
        <f t="shared" si="742"/>
        <v>0</v>
      </c>
      <c r="AB2321" s="14">
        <f t="shared" si="744"/>
        <v>0</v>
      </c>
      <c r="AC2321" s="15">
        <f t="shared" si="743"/>
        <v>979.1</v>
      </c>
      <c r="AD2321" s="48">
        <f>(ROUND(AC2321-AC2308,1)/AC2308)</f>
        <v>0.16117172675521821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610.08000000000004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39"/>
        <v>808.48</v>
      </c>
      <c r="Y2322" s="14">
        <f t="shared" si="740"/>
        <v>0</v>
      </c>
      <c r="Z2322" s="14">
        <f t="shared" si="741"/>
        <v>0</v>
      </c>
      <c r="AA2322" s="14">
        <f t="shared" si="742"/>
        <v>0</v>
      </c>
      <c r="AB2322" s="14">
        <f t="shared" si="744"/>
        <v>0</v>
      </c>
      <c r="AC2322" s="15">
        <f t="shared" si="743"/>
        <v>808.5</v>
      </c>
      <c r="AD2322" s="48">
        <f>(ROUND(AC2322-AC2308,1)/AC2308)</f>
        <v>-4.1152751423149905E-2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672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33"/>
        <v>952</v>
      </c>
      <c r="Y2323" s="52">
        <f t="shared" si="734"/>
        <v>0</v>
      </c>
      <c r="Z2323" s="52">
        <f t="shared" si="735"/>
        <v>0</v>
      </c>
      <c r="AA2323" s="52">
        <f t="shared" si="736"/>
        <v>0</v>
      </c>
      <c r="AB2323" s="52">
        <f>R2323+W2323</f>
        <v>0</v>
      </c>
      <c r="AC2323" s="53">
        <f>ROUND(X2323+Y2323+Z2323+AA2323+AB2323,1)</f>
        <v>952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862.40000000000009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33"/>
        <v>1086.4000000000001</v>
      </c>
      <c r="Y2324" s="14">
        <f t="shared" si="734"/>
        <v>0</v>
      </c>
      <c r="Z2324" s="14">
        <f t="shared" si="735"/>
        <v>0</v>
      </c>
      <c r="AA2324" s="14">
        <f t="shared" si="736"/>
        <v>0</v>
      </c>
      <c r="AB2324" s="14">
        <f>R2324+W2324</f>
        <v>0</v>
      </c>
      <c r="AC2324" s="15">
        <f>ROUND(X2324+Y2324+Z2324+AA2324+AB2324,1)</f>
        <v>1086.4000000000001</v>
      </c>
      <c r="AD2324" s="48">
        <f>(ROUND(AC2324-AC2323,1)/AC2323)</f>
        <v>0.14117647058823529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627.19999999999993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33"/>
        <v>907.19999999999993</v>
      </c>
      <c r="Y2325" s="14">
        <f t="shared" si="734"/>
        <v>0</v>
      </c>
      <c r="Z2325" s="14">
        <f t="shared" si="735"/>
        <v>0</v>
      </c>
      <c r="AA2325" s="14">
        <f t="shared" si="736"/>
        <v>0</v>
      </c>
      <c r="AB2325" s="14">
        <f>R2325+W2325</f>
        <v>0</v>
      </c>
      <c r="AC2325" s="15">
        <f t="shared" ref="AC2325:AC2337" si="745">ROUND(X2325+Y2325+Z2325+AA2325+AB2325,1)</f>
        <v>907.2</v>
      </c>
      <c r="AD2325" s="48">
        <f>(ROUND(AC2325-AC2323,1)/AC2323)</f>
        <v>-4.7058823529411764E-2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627.19999999999993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33"/>
        <v>907.19999999999993</v>
      </c>
      <c r="Y2326" s="14">
        <f t="shared" si="734"/>
        <v>0</v>
      </c>
      <c r="Z2326" s="14">
        <f t="shared" si="735"/>
        <v>0</v>
      </c>
      <c r="AA2326" s="14">
        <f t="shared" si="736"/>
        <v>0</v>
      </c>
      <c r="AB2326" s="14">
        <f t="shared" ref="AB2326:AB2337" si="746">R2326+W2326</f>
        <v>0</v>
      </c>
      <c r="AC2326" s="15">
        <f t="shared" si="745"/>
        <v>907.2</v>
      </c>
      <c r="AD2326" s="48">
        <f>(ROUND(AC2326-AC2323,1)/AC2323)</f>
        <v>-4.7058823529411764E-2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627.19999999999993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33"/>
        <v>907.19999999999993</v>
      </c>
      <c r="Y2327" s="14">
        <f t="shared" si="734"/>
        <v>0</v>
      </c>
      <c r="Z2327" s="14">
        <f t="shared" si="735"/>
        <v>0</v>
      </c>
      <c r="AA2327" s="14">
        <f t="shared" si="736"/>
        <v>0</v>
      </c>
      <c r="AB2327" s="14">
        <f t="shared" si="746"/>
        <v>0</v>
      </c>
      <c r="AC2327" s="15">
        <f t="shared" si="745"/>
        <v>907.2</v>
      </c>
      <c r="AD2327" s="48">
        <f>(ROUND(AC2327-AC2323,1)/AC2323)</f>
        <v>-4.7058823529411764E-2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627.19999999999993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33"/>
        <v>907.19999999999993</v>
      </c>
      <c r="Y2328" s="14">
        <f t="shared" si="734"/>
        <v>0</v>
      </c>
      <c r="Z2328" s="14">
        <f t="shared" si="735"/>
        <v>0</v>
      </c>
      <c r="AA2328" s="14">
        <f t="shared" si="736"/>
        <v>0</v>
      </c>
      <c r="AB2328" s="14">
        <f t="shared" si="746"/>
        <v>0</v>
      </c>
      <c r="AC2328" s="15">
        <f t="shared" si="745"/>
        <v>907.2</v>
      </c>
      <c r="AD2328" s="48">
        <f>(ROUND(AC2328-AC2323,1)/AC2323)</f>
        <v>-4.7058823529411764E-2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218.4</v>
      </c>
      <c r="T2329" s="14">
        <f>(O2329/100)*(K2329*$K$9)</f>
        <v>535.5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33"/>
        <v>309.39999999999998</v>
      </c>
      <c r="Y2329" s="14">
        <f t="shared" si="734"/>
        <v>745.5</v>
      </c>
      <c r="Z2329" s="14">
        <f t="shared" si="735"/>
        <v>0</v>
      </c>
      <c r="AA2329" s="14">
        <f t="shared" si="736"/>
        <v>0</v>
      </c>
      <c r="AB2329" s="14">
        <f t="shared" si="746"/>
        <v>0</v>
      </c>
      <c r="AC2329" s="15">
        <f t="shared" si="745"/>
        <v>1054.9000000000001</v>
      </c>
      <c r="AD2329" s="48">
        <f>(ROUND(AC2329-AC2323,1)/AC2323)</f>
        <v>0.10808823529411765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218.4</v>
      </c>
      <c r="T2330" s="14">
        <f>(O2330/100)*(K2330*$J$10)</f>
        <v>0</v>
      </c>
      <c r="U2330" s="14">
        <f>(P2330/100)*(K2330*$K$10)+(P2330/100)*(L2330*$L$10)</f>
        <v>535.5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33"/>
        <v>309.39999999999998</v>
      </c>
      <c r="Y2330" s="14">
        <f t="shared" si="734"/>
        <v>0</v>
      </c>
      <c r="Z2330" s="14">
        <f t="shared" si="735"/>
        <v>745.5</v>
      </c>
      <c r="AA2330" s="14">
        <f t="shared" si="736"/>
        <v>0</v>
      </c>
      <c r="AB2330" s="14">
        <f t="shared" si="746"/>
        <v>0</v>
      </c>
      <c r="AC2330" s="15">
        <f t="shared" si="745"/>
        <v>1054.9000000000001</v>
      </c>
      <c r="AD2330" s="48">
        <f>(ROUND(AC2330-AC2323,1)/AC2323)</f>
        <v>0.10808823529411765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218.4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535.5</v>
      </c>
      <c r="W2331" s="14">
        <f>(R2331/100)*(K2331*$K$11)+(R2331/100)*(L2331*$L$11)</f>
        <v>0</v>
      </c>
      <c r="X2331" s="14">
        <f t="shared" si="733"/>
        <v>309.39999999999998</v>
      </c>
      <c r="Y2331" s="14">
        <f t="shared" si="734"/>
        <v>0</v>
      </c>
      <c r="Z2331" s="14">
        <f t="shared" si="735"/>
        <v>0</v>
      </c>
      <c r="AA2331" s="14">
        <f t="shared" si="736"/>
        <v>745.5</v>
      </c>
      <c r="AB2331" s="14">
        <f t="shared" si="746"/>
        <v>0</v>
      </c>
      <c r="AC2331" s="15">
        <f t="shared" si="745"/>
        <v>1054.9000000000001</v>
      </c>
      <c r="AD2331" s="48">
        <f>(ROUND(AC2331-AC2323,1)/AC2323)</f>
        <v>0.10808823529411765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218.4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535.5</v>
      </c>
      <c r="X2332" s="14">
        <f t="shared" si="733"/>
        <v>309.39999999999998</v>
      </c>
      <c r="Y2332" s="14">
        <f t="shared" si="734"/>
        <v>0</v>
      </c>
      <c r="Z2332" s="14">
        <f t="shared" si="735"/>
        <v>0</v>
      </c>
      <c r="AA2332" s="14">
        <f t="shared" si="736"/>
        <v>0</v>
      </c>
      <c r="AB2332" s="14">
        <f t="shared" si="746"/>
        <v>745.5</v>
      </c>
      <c r="AC2332" s="15">
        <f t="shared" si="745"/>
        <v>1054.9000000000001</v>
      </c>
      <c r="AD2332" s="48">
        <f>(ROUND(AC2332-AC2323,1)/AC2323)</f>
        <v>0.10808823529411765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196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882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33"/>
        <v>1078</v>
      </c>
      <c r="Y2333" s="14">
        <f t="shared" si="734"/>
        <v>0</v>
      </c>
      <c r="Z2333" s="14">
        <f t="shared" si="735"/>
        <v>0</v>
      </c>
      <c r="AA2333" s="14">
        <f t="shared" si="736"/>
        <v>0</v>
      </c>
      <c r="AB2333" s="14">
        <f t="shared" si="746"/>
        <v>0</v>
      </c>
      <c r="AC2333" s="15">
        <f t="shared" si="745"/>
        <v>1078</v>
      </c>
      <c r="AD2333" s="48">
        <f>(ROUND(AC2333-AC2323,1)/AC2323)</f>
        <v>0.13235294117647059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196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882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33"/>
        <v>1078</v>
      </c>
      <c r="Y2334" s="14">
        <f t="shared" si="734"/>
        <v>0</v>
      </c>
      <c r="Z2334" s="14">
        <f t="shared" si="735"/>
        <v>0</v>
      </c>
      <c r="AA2334" s="14">
        <f t="shared" si="736"/>
        <v>0</v>
      </c>
      <c r="AB2334" s="14">
        <f t="shared" si="746"/>
        <v>0</v>
      </c>
      <c r="AC2334" s="15">
        <f t="shared" si="745"/>
        <v>1078</v>
      </c>
      <c r="AD2334" s="48">
        <f>(ROUND(AC2334-AC2323,1)/AC2323)</f>
        <v>0.13235294117647059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196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882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33"/>
        <v>1078</v>
      </c>
      <c r="Y2335" s="14">
        <f t="shared" si="734"/>
        <v>0</v>
      </c>
      <c r="Z2335" s="14">
        <f t="shared" si="735"/>
        <v>0</v>
      </c>
      <c r="AA2335" s="14">
        <f t="shared" si="736"/>
        <v>0</v>
      </c>
      <c r="AB2335" s="14">
        <f t="shared" si="746"/>
        <v>0</v>
      </c>
      <c r="AC2335" s="15">
        <f t="shared" si="745"/>
        <v>1078</v>
      </c>
      <c r="AD2335" s="48">
        <f>(ROUND(AC2335-AC2323,1)/AC2323)</f>
        <v>0.13235294117647059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909.44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33"/>
        <v>1133.44</v>
      </c>
      <c r="Y2336" s="14">
        <f t="shared" si="734"/>
        <v>0</v>
      </c>
      <c r="Z2336" s="14">
        <f t="shared" si="735"/>
        <v>0</v>
      </c>
      <c r="AA2336" s="14">
        <f t="shared" si="736"/>
        <v>0</v>
      </c>
      <c r="AB2336" s="14">
        <f t="shared" si="746"/>
        <v>0</v>
      </c>
      <c r="AC2336" s="15">
        <f t="shared" si="745"/>
        <v>1133.4000000000001</v>
      </c>
      <c r="AD2336" s="48">
        <f>(ROUND(AC2336-AC2323,1)/AC2323)</f>
        <v>0.19054621848739497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660.80000000000007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33"/>
        <v>884.80000000000007</v>
      </c>
      <c r="Y2337" s="14">
        <f t="shared" si="734"/>
        <v>0</v>
      </c>
      <c r="Z2337" s="14">
        <f t="shared" si="735"/>
        <v>0</v>
      </c>
      <c r="AA2337" s="14">
        <f t="shared" si="736"/>
        <v>0</v>
      </c>
      <c r="AB2337" s="14">
        <f t="shared" si="746"/>
        <v>0</v>
      </c>
      <c r="AC2337" s="15">
        <f t="shared" si="745"/>
        <v>884.8</v>
      </c>
      <c r="AD2337" s="48">
        <f>(ROUND(AC2337-AC2323,1)/AC2323)</f>
        <v>-7.0588235294117646E-2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360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192</v>
      </c>
      <c r="X2338" s="52">
        <f t="shared" si="733"/>
        <v>560</v>
      </c>
      <c r="Y2338" s="52">
        <f t="shared" si="734"/>
        <v>0</v>
      </c>
      <c r="Z2338" s="52">
        <f t="shared" si="735"/>
        <v>0</v>
      </c>
      <c r="AA2338" s="52">
        <f t="shared" si="736"/>
        <v>0</v>
      </c>
      <c r="AB2338" s="52">
        <f>R2338+W2338</f>
        <v>352</v>
      </c>
      <c r="AC2338" s="53">
        <f>ROUND(X2338+Y2338+Z2338+AA2338+AB2338,1)</f>
        <v>912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576.79999999999995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153.6</v>
      </c>
      <c r="X2339" s="14">
        <f t="shared" ref="X2339:X2352" si="747">N2339+S2339</f>
        <v>736.8</v>
      </c>
      <c r="Y2339" s="14">
        <f t="shared" ref="Y2339:Y2352" si="748">O2339+T2339</f>
        <v>0</v>
      </c>
      <c r="Z2339" s="14">
        <f t="shared" ref="Z2339:Z2352" si="749">P2339+U2339</f>
        <v>0</v>
      </c>
      <c r="AA2339" s="14">
        <f t="shared" ref="AA2339:AA2352" si="750">Q2339+V2339</f>
        <v>0</v>
      </c>
      <c r="AB2339" s="14">
        <f>R2339+W2339</f>
        <v>281.60000000000002</v>
      </c>
      <c r="AC2339" s="15">
        <f>ROUND(X2339+Y2339+Z2339+AA2339+AB2339,1)</f>
        <v>1018.4</v>
      </c>
      <c r="AD2339" s="48">
        <f>(ROUND(AC2339-AC2338,1)/AC2338)</f>
        <v>0.11666666666666667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336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179.20000000000002</v>
      </c>
      <c r="X2340" s="14">
        <f t="shared" si="747"/>
        <v>536</v>
      </c>
      <c r="Y2340" s="14">
        <f t="shared" si="748"/>
        <v>0</v>
      </c>
      <c r="Z2340" s="14">
        <f t="shared" si="749"/>
        <v>0</v>
      </c>
      <c r="AA2340" s="14">
        <f t="shared" si="750"/>
        <v>0</v>
      </c>
      <c r="AB2340" s="14">
        <f>R2340+W2340</f>
        <v>339.20000000000005</v>
      </c>
      <c r="AC2340" s="15">
        <f t="shared" ref="AC2340:AC2352" si="751">ROUND(X2340+Y2340+Z2340+AA2340+AB2340,1)</f>
        <v>875.2</v>
      </c>
      <c r="AD2340" s="48">
        <f>(ROUND(AC2340-AC2338,1)/AC2338)</f>
        <v>-4.035087719298245E-2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336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179.20000000000002</v>
      </c>
      <c r="X2341" s="14">
        <f t="shared" si="747"/>
        <v>536</v>
      </c>
      <c r="Y2341" s="14">
        <f t="shared" si="748"/>
        <v>0</v>
      </c>
      <c r="Z2341" s="14">
        <f t="shared" si="749"/>
        <v>0</v>
      </c>
      <c r="AA2341" s="14">
        <f t="shared" si="750"/>
        <v>0</v>
      </c>
      <c r="AB2341" s="14">
        <f t="shared" ref="AB2341:AB2352" si="752">R2341+W2341</f>
        <v>339.20000000000005</v>
      </c>
      <c r="AC2341" s="15">
        <f t="shared" si="751"/>
        <v>875.2</v>
      </c>
      <c r="AD2341" s="48">
        <f>(ROUND(AC2341-AC2338,1)/AC2338)</f>
        <v>-4.035087719298245E-2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336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179.20000000000002</v>
      </c>
      <c r="X2342" s="14">
        <f t="shared" si="747"/>
        <v>536</v>
      </c>
      <c r="Y2342" s="14">
        <f t="shared" si="748"/>
        <v>0</v>
      </c>
      <c r="Z2342" s="14">
        <f t="shared" si="749"/>
        <v>0</v>
      </c>
      <c r="AA2342" s="14">
        <f t="shared" si="750"/>
        <v>0</v>
      </c>
      <c r="AB2342" s="14">
        <f t="shared" si="752"/>
        <v>339.20000000000005</v>
      </c>
      <c r="AC2342" s="15">
        <f t="shared" si="751"/>
        <v>875.2</v>
      </c>
      <c r="AD2342" s="48">
        <f>(ROUND(AC2342-AC2338,1)/AC2338)</f>
        <v>-4.035087719298245E-2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336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179.20000000000002</v>
      </c>
      <c r="X2343" s="14">
        <f t="shared" si="747"/>
        <v>536</v>
      </c>
      <c r="Y2343" s="14">
        <f t="shared" si="748"/>
        <v>0</v>
      </c>
      <c r="Z2343" s="14">
        <f t="shared" si="749"/>
        <v>0</v>
      </c>
      <c r="AA2343" s="14">
        <f t="shared" si="750"/>
        <v>0</v>
      </c>
      <c r="AB2343" s="14">
        <f t="shared" si="752"/>
        <v>339.20000000000005</v>
      </c>
      <c r="AC2343" s="15">
        <f t="shared" si="751"/>
        <v>875.2</v>
      </c>
      <c r="AD2343" s="48">
        <f>(ROUND(AC2343-AC2338,1)/AC2338)</f>
        <v>-4.035087719298245E-2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117</v>
      </c>
      <c r="T2344" s="14">
        <f>(O2344/100)*(K2344*$K$9)</f>
        <v>509.17500000000001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47"/>
        <v>182</v>
      </c>
      <c r="Y2344" s="14">
        <f t="shared" si="748"/>
        <v>741.67499999999995</v>
      </c>
      <c r="Z2344" s="14">
        <f t="shared" si="749"/>
        <v>0</v>
      </c>
      <c r="AA2344" s="14">
        <f t="shared" si="750"/>
        <v>0</v>
      </c>
      <c r="AB2344" s="14">
        <f t="shared" si="752"/>
        <v>0</v>
      </c>
      <c r="AC2344" s="15">
        <f t="shared" si="751"/>
        <v>923.7</v>
      </c>
      <c r="AD2344" s="48">
        <f>(ROUND(AC2344-AC2338,1)/AC2338)</f>
        <v>1.2828947368421053E-2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117</v>
      </c>
      <c r="T2345" s="14">
        <f>(O2345/100)*(K2345*$J$10)</f>
        <v>0</v>
      </c>
      <c r="U2345" s="14">
        <f>(P2345/100)*(K2345*$K$10)+(P2345/100)*(L2345*$L$10)</f>
        <v>509.17500000000001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47"/>
        <v>182</v>
      </c>
      <c r="Y2345" s="14">
        <f t="shared" si="748"/>
        <v>0</v>
      </c>
      <c r="Z2345" s="14">
        <f t="shared" si="749"/>
        <v>741.67499999999995</v>
      </c>
      <c r="AA2345" s="14">
        <f t="shared" si="750"/>
        <v>0</v>
      </c>
      <c r="AB2345" s="14">
        <f t="shared" si="752"/>
        <v>0</v>
      </c>
      <c r="AC2345" s="15">
        <f t="shared" si="751"/>
        <v>923.7</v>
      </c>
      <c r="AD2345" s="48">
        <f>(ROUND(AC2345-AC2338,1)/AC2338)</f>
        <v>1.2828947368421053E-2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117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509.17500000000001</v>
      </c>
      <c r="W2346" s="14">
        <f>(R2346/100)*(K2346*$K$11)+(R2346/100)*(L2346*$L$11)</f>
        <v>0</v>
      </c>
      <c r="X2346" s="14">
        <f t="shared" si="747"/>
        <v>182</v>
      </c>
      <c r="Y2346" s="14">
        <f t="shared" si="748"/>
        <v>0</v>
      </c>
      <c r="Z2346" s="14">
        <f t="shared" si="749"/>
        <v>0</v>
      </c>
      <c r="AA2346" s="14">
        <f t="shared" si="750"/>
        <v>741.67499999999995</v>
      </c>
      <c r="AB2346" s="14">
        <f t="shared" si="752"/>
        <v>0</v>
      </c>
      <c r="AC2346" s="15">
        <f t="shared" si="751"/>
        <v>923.7</v>
      </c>
      <c r="AD2346" s="48">
        <f>(ROUND(AC2346-AC2338,1)/AC2338)</f>
        <v>1.2828947368421053E-2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117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509.17500000000001</v>
      </c>
      <c r="X2347" s="14">
        <f t="shared" si="747"/>
        <v>182</v>
      </c>
      <c r="Y2347" s="14">
        <f t="shared" si="748"/>
        <v>0</v>
      </c>
      <c r="Z2347" s="14">
        <f t="shared" si="749"/>
        <v>0</v>
      </c>
      <c r="AA2347" s="14">
        <f t="shared" si="750"/>
        <v>0</v>
      </c>
      <c r="AB2347" s="14">
        <f t="shared" si="752"/>
        <v>741.67499999999995</v>
      </c>
      <c r="AC2347" s="15">
        <f t="shared" si="751"/>
        <v>923.7</v>
      </c>
      <c r="AD2347" s="48">
        <f>(ROUND(AC2347-AC2338,1)/AC2338)</f>
        <v>1.2828947368421053E-2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140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112</v>
      </c>
      <c r="S2348" s="14">
        <f>(N2348/100)*(I2348*$I$14)+(N2348/100)*(J2348*$J$14)+(N2348/100)*(M2348*$M$14)</f>
        <v>399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252</v>
      </c>
      <c r="X2348" s="14">
        <f t="shared" si="747"/>
        <v>539</v>
      </c>
      <c r="Y2348" s="14">
        <f t="shared" si="748"/>
        <v>0</v>
      </c>
      <c r="Z2348" s="14">
        <f t="shared" si="749"/>
        <v>0</v>
      </c>
      <c r="AA2348" s="14">
        <f t="shared" si="750"/>
        <v>0</v>
      </c>
      <c r="AB2348" s="14">
        <f t="shared" si="752"/>
        <v>364</v>
      </c>
      <c r="AC2348" s="15">
        <f t="shared" si="751"/>
        <v>903</v>
      </c>
      <c r="AD2348" s="48">
        <f>(ROUND(AC2348-AC2338,1)/AC2338)</f>
        <v>-9.8684210526315784E-3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182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791.7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47"/>
        <v>973.7</v>
      </c>
      <c r="Y2349" s="14">
        <f t="shared" si="748"/>
        <v>0</v>
      </c>
      <c r="Z2349" s="14">
        <f t="shared" si="749"/>
        <v>0</v>
      </c>
      <c r="AA2349" s="14">
        <f t="shared" si="750"/>
        <v>0</v>
      </c>
      <c r="AB2349" s="14">
        <f t="shared" si="752"/>
        <v>0</v>
      </c>
      <c r="AC2349" s="15">
        <f t="shared" si="751"/>
        <v>973.7</v>
      </c>
      <c r="AD2349" s="48">
        <f>(ROUND(AC2349-AC2338,1)/AC2338)</f>
        <v>6.7653508771929827E-2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182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791.7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47"/>
        <v>973.7</v>
      </c>
      <c r="Y2350" s="14">
        <f t="shared" si="748"/>
        <v>0</v>
      </c>
      <c r="Z2350" s="14">
        <f t="shared" si="749"/>
        <v>0</v>
      </c>
      <c r="AA2350" s="14">
        <f t="shared" si="750"/>
        <v>0</v>
      </c>
      <c r="AB2350" s="14">
        <f t="shared" si="752"/>
        <v>0</v>
      </c>
      <c r="AC2350" s="15">
        <f t="shared" si="751"/>
        <v>973.7</v>
      </c>
      <c r="AD2350" s="48">
        <f>(ROUND(AC2350-AC2338,1)/AC2338)</f>
        <v>6.7653508771929827E-2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620.80000000000007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153.6</v>
      </c>
      <c r="X2351" s="14">
        <f t="shared" si="747"/>
        <v>780.80000000000007</v>
      </c>
      <c r="Y2351" s="14">
        <f t="shared" si="748"/>
        <v>0</v>
      </c>
      <c r="Z2351" s="14">
        <f t="shared" si="749"/>
        <v>0</v>
      </c>
      <c r="AA2351" s="14">
        <f t="shared" si="750"/>
        <v>0</v>
      </c>
      <c r="AB2351" s="14">
        <f t="shared" si="752"/>
        <v>281.60000000000002</v>
      </c>
      <c r="AC2351" s="15">
        <f t="shared" si="751"/>
        <v>1062.4000000000001</v>
      </c>
      <c r="AD2351" s="48">
        <f>(ROUND(AC2351-AC2338,1)/AC2338)</f>
        <v>0.1649122807017544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461.6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153.6</v>
      </c>
      <c r="X2352" s="14">
        <f t="shared" si="747"/>
        <v>621.6</v>
      </c>
      <c r="Y2352" s="14">
        <f t="shared" si="748"/>
        <v>0</v>
      </c>
      <c r="Z2352" s="14">
        <f t="shared" si="749"/>
        <v>0</v>
      </c>
      <c r="AA2352" s="14">
        <f t="shared" si="750"/>
        <v>0</v>
      </c>
      <c r="AB2352" s="14">
        <f t="shared" si="752"/>
        <v>281.60000000000002</v>
      </c>
      <c r="AC2352" s="15">
        <f t="shared" si="751"/>
        <v>903.2</v>
      </c>
      <c r="AD2352" s="48">
        <f>(ROUND(AC2352-AC2338,1)/AC2338)</f>
        <v>-9.6491228070175444E-3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576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33"/>
        <v>816</v>
      </c>
      <c r="Y2353" s="52">
        <f t="shared" si="734"/>
        <v>0</v>
      </c>
      <c r="Z2353" s="52">
        <f t="shared" si="735"/>
        <v>0</v>
      </c>
      <c r="AA2353" s="52">
        <f t="shared" si="736"/>
        <v>0</v>
      </c>
      <c r="AB2353" s="52">
        <f>R2353+W2353</f>
        <v>250</v>
      </c>
      <c r="AC2353" s="53">
        <f>ROUND(X2353+Y2353+Z2353+AA2353+AB2353,1)</f>
        <v>1066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806.4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33"/>
        <v>998.4</v>
      </c>
      <c r="Y2354" s="14">
        <f t="shared" si="734"/>
        <v>0</v>
      </c>
      <c r="Z2354" s="14">
        <f t="shared" si="735"/>
        <v>0</v>
      </c>
      <c r="AA2354" s="14">
        <f t="shared" si="736"/>
        <v>0</v>
      </c>
      <c r="AB2354" s="14">
        <f>R2354+W2354</f>
        <v>200</v>
      </c>
      <c r="AC2354" s="15">
        <f>ROUND(X2354+Y2354+Z2354+AA2354+AB2354,1)</f>
        <v>1198.4000000000001</v>
      </c>
      <c r="AD2354" s="48">
        <f>(ROUND(AC2354-AC2353,1)/AC2353)</f>
        <v>0.12420262664165103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537.6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33"/>
        <v>777.6</v>
      </c>
      <c r="Y2355" s="14">
        <f t="shared" si="734"/>
        <v>0</v>
      </c>
      <c r="Z2355" s="14">
        <f t="shared" si="735"/>
        <v>0</v>
      </c>
      <c r="AA2355" s="14">
        <f t="shared" si="736"/>
        <v>0</v>
      </c>
      <c r="AB2355" s="14">
        <f>R2355+W2355</f>
        <v>250</v>
      </c>
      <c r="AC2355" s="15">
        <f t="shared" ref="AC2355:AC2367" si="753">ROUND(X2355+Y2355+Z2355+AA2355+AB2355,1)</f>
        <v>1027.5999999999999</v>
      </c>
      <c r="AD2355" s="48">
        <f>(ROUND(AC2355-AC2353,1)/AC2353)</f>
        <v>-3.6022514071294559E-2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537.6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33"/>
        <v>777.6</v>
      </c>
      <c r="Y2356" s="14">
        <f t="shared" si="734"/>
        <v>0</v>
      </c>
      <c r="Z2356" s="14">
        <f t="shared" si="735"/>
        <v>0</v>
      </c>
      <c r="AA2356" s="14">
        <f t="shared" si="736"/>
        <v>0</v>
      </c>
      <c r="AB2356" s="14">
        <f t="shared" ref="AB2356:AB2367" si="754">R2356+W2356</f>
        <v>250</v>
      </c>
      <c r="AC2356" s="15">
        <f t="shared" si="753"/>
        <v>1027.5999999999999</v>
      </c>
      <c r="AD2356" s="48">
        <f>(ROUND(AC2356-AC2353,1)/AC2353)</f>
        <v>-3.6022514071294559E-2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537.6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33"/>
        <v>777.6</v>
      </c>
      <c r="Y2357" s="14">
        <f t="shared" si="734"/>
        <v>0</v>
      </c>
      <c r="Z2357" s="14">
        <f t="shared" si="735"/>
        <v>0</v>
      </c>
      <c r="AA2357" s="14">
        <f t="shared" si="736"/>
        <v>0</v>
      </c>
      <c r="AB2357" s="14">
        <f t="shared" si="754"/>
        <v>250</v>
      </c>
      <c r="AC2357" s="15">
        <f t="shared" si="753"/>
        <v>1027.5999999999999</v>
      </c>
      <c r="AD2357" s="48">
        <f>(ROUND(AC2357-AC2353,1)/AC2353)</f>
        <v>-3.6022514071294559E-2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537.6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33"/>
        <v>777.6</v>
      </c>
      <c r="Y2358" s="14">
        <f t="shared" si="734"/>
        <v>0</v>
      </c>
      <c r="Z2358" s="14">
        <f t="shared" si="735"/>
        <v>0</v>
      </c>
      <c r="AA2358" s="14">
        <f t="shared" si="736"/>
        <v>0</v>
      </c>
      <c r="AB2358" s="14">
        <f t="shared" si="754"/>
        <v>250</v>
      </c>
      <c r="AC2358" s="15">
        <f t="shared" si="753"/>
        <v>1027.5999999999999</v>
      </c>
      <c r="AD2358" s="48">
        <f>(ROUND(AC2358-AC2353,1)/AC2353)</f>
        <v>-3.6022514071294559E-2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187.20000000000002</v>
      </c>
      <c r="T2359" s="14">
        <f>(O2359/100)*(K2359*$K$9)</f>
        <v>582.75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33"/>
        <v>265.20000000000005</v>
      </c>
      <c r="Y2359" s="14">
        <f t="shared" si="734"/>
        <v>845.25</v>
      </c>
      <c r="Z2359" s="14">
        <f t="shared" si="735"/>
        <v>0</v>
      </c>
      <c r="AA2359" s="14">
        <f t="shared" si="736"/>
        <v>0</v>
      </c>
      <c r="AB2359" s="14">
        <f t="shared" si="754"/>
        <v>0</v>
      </c>
      <c r="AC2359" s="15">
        <f t="shared" si="753"/>
        <v>1110.5</v>
      </c>
      <c r="AD2359" s="48">
        <f>(ROUND(AC2359-AC2353,1)/AC2353)</f>
        <v>4.1744840525328328E-2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187.20000000000002</v>
      </c>
      <c r="T2360" s="14">
        <f>(O2360/100)*(K2360*$J$10)</f>
        <v>0</v>
      </c>
      <c r="U2360" s="14">
        <f>(P2360/100)*(K2360*$K$10)+(P2360/100)*(L2360*$L$10)</f>
        <v>582.75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33"/>
        <v>265.20000000000005</v>
      </c>
      <c r="Y2360" s="14">
        <f t="shared" si="734"/>
        <v>0</v>
      </c>
      <c r="Z2360" s="14">
        <f t="shared" si="735"/>
        <v>845.25</v>
      </c>
      <c r="AA2360" s="14">
        <f t="shared" si="736"/>
        <v>0</v>
      </c>
      <c r="AB2360" s="14">
        <f t="shared" si="754"/>
        <v>0</v>
      </c>
      <c r="AC2360" s="15">
        <f t="shared" si="753"/>
        <v>1110.5</v>
      </c>
      <c r="AD2360" s="48">
        <f>(ROUND(AC2360-AC2353,1)/AC2353)</f>
        <v>4.1744840525328328E-2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187.20000000000002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582.75</v>
      </c>
      <c r="W2361" s="14">
        <f>(R2361/100)*(K2361*$K$11)+(R2361/100)*(L2361*$L$11)</f>
        <v>0</v>
      </c>
      <c r="X2361" s="14">
        <f t="shared" si="733"/>
        <v>265.20000000000005</v>
      </c>
      <c r="Y2361" s="14">
        <f t="shared" si="734"/>
        <v>0</v>
      </c>
      <c r="Z2361" s="14">
        <f t="shared" si="735"/>
        <v>0</v>
      </c>
      <c r="AA2361" s="14">
        <f t="shared" si="736"/>
        <v>845.25</v>
      </c>
      <c r="AB2361" s="14">
        <f t="shared" si="754"/>
        <v>0</v>
      </c>
      <c r="AC2361" s="15">
        <f t="shared" si="753"/>
        <v>1110.5</v>
      </c>
      <c r="AD2361" s="48">
        <f>(ROUND(AC2361-AC2353,1)/AC2353)</f>
        <v>4.1744840525328328E-2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187.20000000000002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582.75</v>
      </c>
      <c r="X2362" s="14">
        <f t="shared" si="733"/>
        <v>265.20000000000005</v>
      </c>
      <c r="Y2362" s="14">
        <f t="shared" si="734"/>
        <v>0</v>
      </c>
      <c r="Z2362" s="14">
        <f t="shared" si="735"/>
        <v>0</v>
      </c>
      <c r="AA2362" s="14">
        <f t="shared" si="736"/>
        <v>0</v>
      </c>
      <c r="AB2362" s="14">
        <f t="shared" si="754"/>
        <v>845.25</v>
      </c>
      <c r="AC2362" s="15">
        <f t="shared" si="753"/>
        <v>1110.5</v>
      </c>
      <c r="AD2362" s="48">
        <f>(ROUND(AC2362-AC2353,1)/AC2353)</f>
        <v>4.1744840525328328E-2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168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175</v>
      </c>
      <c r="S2363" s="14">
        <f>(N2363/100)*(I2363*$I$14)+(N2363/100)*(J2363*$J$14)+(N2363/100)*(M2363*$M$14)</f>
        <v>554.4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157.5</v>
      </c>
      <c r="X2363" s="14">
        <f t="shared" si="733"/>
        <v>722.4</v>
      </c>
      <c r="Y2363" s="14">
        <f t="shared" si="734"/>
        <v>0</v>
      </c>
      <c r="Z2363" s="14">
        <f t="shared" si="735"/>
        <v>0</v>
      </c>
      <c r="AA2363" s="14">
        <f t="shared" si="736"/>
        <v>0</v>
      </c>
      <c r="AB2363" s="14">
        <f t="shared" si="754"/>
        <v>332.5</v>
      </c>
      <c r="AC2363" s="15">
        <f t="shared" si="753"/>
        <v>1054.9000000000001</v>
      </c>
      <c r="AD2363" s="48">
        <f>(ROUND(AC2363-AC2353,1)/AC2353)</f>
        <v>-1.0412757973733583E-2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945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33"/>
        <v>1155</v>
      </c>
      <c r="Y2364" s="14">
        <f t="shared" si="734"/>
        <v>0</v>
      </c>
      <c r="Z2364" s="14">
        <f t="shared" si="735"/>
        <v>0</v>
      </c>
      <c r="AA2364" s="14">
        <f t="shared" si="736"/>
        <v>0</v>
      </c>
      <c r="AB2364" s="14">
        <f t="shared" si="754"/>
        <v>0</v>
      </c>
      <c r="AC2364" s="15">
        <f t="shared" si="753"/>
        <v>1155</v>
      </c>
      <c r="AD2364" s="48">
        <f>(ROUND(AC2364-AC2353,1)/AC2353)</f>
        <v>8.3489681050656656E-2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945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33"/>
        <v>1155</v>
      </c>
      <c r="Y2365" s="14">
        <f t="shared" si="734"/>
        <v>0</v>
      </c>
      <c r="Z2365" s="14">
        <f t="shared" si="735"/>
        <v>0</v>
      </c>
      <c r="AA2365" s="14">
        <f t="shared" si="736"/>
        <v>0</v>
      </c>
      <c r="AB2365" s="14">
        <f t="shared" si="754"/>
        <v>0</v>
      </c>
      <c r="AC2365" s="15">
        <f t="shared" si="753"/>
        <v>1155</v>
      </c>
      <c r="AD2365" s="48">
        <f>(ROUND(AC2365-AC2353,1)/AC2353)</f>
        <v>8.3489681050656656E-2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831.36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33"/>
        <v>1023.36</v>
      </c>
      <c r="Y2366" s="14">
        <f t="shared" si="734"/>
        <v>0</v>
      </c>
      <c r="Z2366" s="14">
        <f t="shared" si="735"/>
        <v>0</v>
      </c>
      <c r="AA2366" s="14">
        <f t="shared" si="736"/>
        <v>0</v>
      </c>
      <c r="AB2366" s="14">
        <f t="shared" si="754"/>
        <v>200</v>
      </c>
      <c r="AC2366" s="15">
        <f t="shared" si="753"/>
        <v>1223.4000000000001</v>
      </c>
      <c r="AD2366" s="48">
        <f>(ROUND(AC2366-AC2353,1)/AC2353)</f>
        <v>0.14765478424015011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624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33"/>
        <v>816</v>
      </c>
      <c r="Y2367" s="14">
        <f t="shared" si="734"/>
        <v>0</v>
      </c>
      <c r="Z2367" s="14">
        <f t="shared" si="735"/>
        <v>0</v>
      </c>
      <c r="AA2367" s="14">
        <f t="shared" si="736"/>
        <v>0</v>
      </c>
      <c r="AB2367" s="14">
        <f t="shared" si="754"/>
        <v>200</v>
      </c>
      <c r="AC2367" s="15">
        <f t="shared" si="753"/>
        <v>1016</v>
      </c>
      <c r="AD2367" s="48">
        <f>(ROUND(AC2367-AC2353,1)/AC2353)</f>
        <v>-4.6904315196998121E-2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660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33"/>
        <v>880</v>
      </c>
      <c r="Y2368" s="52">
        <f t="shared" si="734"/>
        <v>0</v>
      </c>
      <c r="Z2368" s="52">
        <f t="shared" si="735"/>
        <v>0</v>
      </c>
      <c r="AA2368" s="52">
        <f t="shared" si="736"/>
        <v>0</v>
      </c>
      <c r="AB2368" s="52">
        <f>R2368+W2368</f>
        <v>0</v>
      </c>
      <c r="AC2368" s="53">
        <f>ROUND(X2368+Y2368+Z2368+AA2368+AB2368,1)</f>
        <v>880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827.2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33"/>
        <v>1003.2</v>
      </c>
      <c r="Y2369" s="14">
        <f t="shared" si="734"/>
        <v>0</v>
      </c>
      <c r="Z2369" s="14">
        <f t="shared" si="735"/>
        <v>0</v>
      </c>
      <c r="AA2369" s="14">
        <f t="shared" si="736"/>
        <v>0</v>
      </c>
      <c r="AB2369" s="14">
        <f>R2369+W2369</f>
        <v>0</v>
      </c>
      <c r="AC2369" s="15">
        <f>ROUND(X2369+Y2369+Z2369+AA2369+AB2369,1)</f>
        <v>1003.2</v>
      </c>
      <c r="AD2369" s="48">
        <f>(ROUND(AC2369-AC2368,1)/AC2368)</f>
        <v>0.14000000000000001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616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33"/>
        <v>836</v>
      </c>
      <c r="Y2370" s="14">
        <f t="shared" si="734"/>
        <v>0</v>
      </c>
      <c r="Z2370" s="14">
        <f t="shared" si="735"/>
        <v>0</v>
      </c>
      <c r="AA2370" s="14">
        <f t="shared" si="736"/>
        <v>0</v>
      </c>
      <c r="AB2370" s="14">
        <f>R2370+W2370</f>
        <v>0</v>
      </c>
      <c r="AC2370" s="15">
        <f t="shared" ref="AC2370:AC2382" si="755">ROUND(X2370+Y2370+Z2370+AA2370+AB2370,1)</f>
        <v>836</v>
      </c>
      <c r="AD2370" s="48">
        <f>(ROUND(AC2370-AC2368,1)/AC2368)</f>
        <v>-0.05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616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33"/>
        <v>836</v>
      </c>
      <c r="Y2371" s="14">
        <f t="shared" si="734"/>
        <v>0</v>
      </c>
      <c r="Z2371" s="14">
        <f t="shared" si="735"/>
        <v>0</v>
      </c>
      <c r="AA2371" s="14">
        <f t="shared" si="736"/>
        <v>0</v>
      </c>
      <c r="AB2371" s="14">
        <f t="shared" ref="AB2371:AB2382" si="756">R2371+W2371</f>
        <v>0</v>
      </c>
      <c r="AC2371" s="15">
        <f t="shared" si="755"/>
        <v>836</v>
      </c>
      <c r="AD2371" s="48">
        <f>(ROUND(AC2371-AC2368,1)/AC2368)</f>
        <v>-0.05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616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33"/>
        <v>836</v>
      </c>
      <c r="Y2372" s="14">
        <f t="shared" si="734"/>
        <v>0</v>
      </c>
      <c r="Z2372" s="14">
        <f t="shared" si="735"/>
        <v>0</v>
      </c>
      <c r="AA2372" s="14">
        <f t="shared" si="736"/>
        <v>0</v>
      </c>
      <c r="AB2372" s="14">
        <f t="shared" si="756"/>
        <v>0</v>
      </c>
      <c r="AC2372" s="15">
        <f t="shared" si="755"/>
        <v>836</v>
      </c>
      <c r="AD2372" s="48">
        <f>(ROUND(AC2372-AC2368,1)/AC2368)</f>
        <v>-0.05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616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33"/>
        <v>836</v>
      </c>
      <c r="Y2373" s="14">
        <f t="shared" si="734"/>
        <v>0</v>
      </c>
      <c r="Z2373" s="14">
        <f t="shared" si="735"/>
        <v>0</v>
      </c>
      <c r="AA2373" s="14">
        <f t="shared" si="736"/>
        <v>0</v>
      </c>
      <c r="AB2373" s="14">
        <f t="shared" si="756"/>
        <v>0</v>
      </c>
      <c r="AC2373" s="15">
        <f t="shared" si="755"/>
        <v>836</v>
      </c>
      <c r="AD2373" s="48">
        <f>(ROUND(AC2373-AC2368,1)/AC2368)</f>
        <v>-0.05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313.16999999999996</v>
      </c>
      <c r="T2374" s="14">
        <f>(O2374/100)*(K2374*$K$9)</f>
        <v>425.7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33"/>
        <v>384.66999999999996</v>
      </c>
      <c r="Y2374" s="14">
        <f t="shared" si="734"/>
        <v>590.70000000000005</v>
      </c>
      <c r="Z2374" s="14">
        <f t="shared" si="735"/>
        <v>0</v>
      </c>
      <c r="AA2374" s="14">
        <f t="shared" si="736"/>
        <v>0</v>
      </c>
      <c r="AB2374" s="14">
        <f t="shared" si="756"/>
        <v>0</v>
      </c>
      <c r="AC2374" s="15">
        <f t="shared" si="755"/>
        <v>975.4</v>
      </c>
      <c r="AD2374" s="48">
        <f>(ROUND(AC2374-AC2368,1)/AC2368)</f>
        <v>0.10840909090909091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237.02249999999998</v>
      </c>
      <c r="T2375" s="14">
        <f>(O2375/100)*(K2375*$J$10)</f>
        <v>0</v>
      </c>
      <c r="U2375" s="14">
        <f>(P2375/100)*(K2375*$K$10)+(P2375/100)*(L2375*$L$10)</f>
        <v>499.95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33"/>
        <v>308.52249999999998</v>
      </c>
      <c r="Y2375" s="14">
        <f t="shared" si="734"/>
        <v>0</v>
      </c>
      <c r="Z2375" s="14">
        <f t="shared" si="735"/>
        <v>664.95</v>
      </c>
      <c r="AA2375" s="14">
        <f t="shared" si="736"/>
        <v>0</v>
      </c>
      <c r="AB2375" s="14">
        <f t="shared" si="756"/>
        <v>0</v>
      </c>
      <c r="AC2375" s="15">
        <f t="shared" si="755"/>
        <v>973.5</v>
      </c>
      <c r="AD2375" s="48">
        <f>(ROUND(AC2375-AC2368,1)/AC2368)</f>
        <v>0.10625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128.69999999999999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613.79999999999995</v>
      </c>
      <c r="W2376" s="14">
        <f>(R2376/100)*(K2376*$K$11)+(R2376/100)*(L2376*$L$11)</f>
        <v>0</v>
      </c>
      <c r="X2376" s="14">
        <f t="shared" si="733"/>
        <v>200.2</v>
      </c>
      <c r="Y2376" s="14">
        <f t="shared" si="734"/>
        <v>0</v>
      </c>
      <c r="Z2376" s="14">
        <f t="shared" si="735"/>
        <v>0</v>
      </c>
      <c r="AA2376" s="14">
        <f t="shared" si="736"/>
        <v>778.8</v>
      </c>
      <c r="AB2376" s="14">
        <f t="shared" si="756"/>
        <v>0</v>
      </c>
      <c r="AC2376" s="15">
        <f t="shared" si="755"/>
        <v>979</v>
      </c>
      <c r="AD2376" s="48">
        <f>(ROUND(AC2376-AC2368,1)/AC2368)</f>
        <v>0.1125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237.02249999999998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499.95</v>
      </c>
      <c r="X2377" s="14">
        <f t="shared" si="733"/>
        <v>308.52249999999998</v>
      </c>
      <c r="Y2377" s="14">
        <f t="shared" si="734"/>
        <v>0</v>
      </c>
      <c r="Z2377" s="14">
        <f t="shared" si="735"/>
        <v>0</v>
      </c>
      <c r="AA2377" s="14">
        <f t="shared" si="736"/>
        <v>0</v>
      </c>
      <c r="AB2377" s="14">
        <f t="shared" si="756"/>
        <v>664.95</v>
      </c>
      <c r="AC2377" s="15">
        <f t="shared" si="755"/>
        <v>973.5</v>
      </c>
      <c r="AD2377" s="48">
        <f>(ROUND(AC2377-AC2368,1)/AC2368)</f>
        <v>0.10625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154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831.59999999999991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33"/>
        <v>985.59999999999991</v>
      </c>
      <c r="Y2378" s="14">
        <f t="shared" si="734"/>
        <v>0</v>
      </c>
      <c r="Z2378" s="14">
        <f t="shared" si="735"/>
        <v>0</v>
      </c>
      <c r="AA2378" s="14">
        <f t="shared" si="736"/>
        <v>0</v>
      </c>
      <c r="AB2378" s="14">
        <f t="shared" si="756"/>
        <v>0</v>
      </c>
      <c r="AC2378" s="15">
        <f t="shared" si="755"/>
        <v>985.6</v>
      </c>
      <c r="AD2378" s="48">
        <f>(ROUND(AC2378-AC2368,1)/AC2368)</f>
        <v>0.12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196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740.88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33"/>
        <v>936.88</v>
      </c>
      <c r="Y2379" s="14">
        <f t="shared" si="734"/>
        <v>0</v>
      </c>
      <c r="Z2379" s="14">
        <f t="shared" si="735"/>
        <v>0</v>
      </c>
      <c r="AA2379" s="14">
        <f t="shared" si="736"/>
        <v>0</v>
      </c>
      <c r="AB2379" s="14">
        <f t="shared" si="756"/>
        <v>0</v>
      </c>
      <c r="AC2379" s="15">
        <f t="shared" si="755"/>
        <v>936.9</v>
      </c>
      <c r="AD2379" s="48">
        <f>(ROUND(AC2379-AC2368,1)/AC2368)</f>
        <v>6.4659090909090902E-2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196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740.88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33"/>
        <v>936.88</v>
      </c>
      <c r="Y2380" s="14">
        <f t="shared" si="734"/>
        <v>0</v>
      </c>
      <c r="Z2380" s="14">
        <f t="shared" si="735"/>
        <v>0</v>
      </c>
      <c r="AA2380" s="14">
        <f t="shared" si="736"/>
        <v>0</v>
      </c>
      <c r="AB2380" s="14">
        <f t="shared" si="756"/>
        <v>0</v>
      </c>
      <c r="AC2380" s="15">
        <f t="shared" si="755"/>
        <v>936.9</v>
      </c>
      <c r="AD2380" s="48">
        <f>(ROUND(AC2380-AC2368,1)/AC2368)</f>
        <v>6.4659090909090902E-2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862.40000000000009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33"/>
        <v>1038.4000000000001</v>
      </c>
      <c r="Y2381" s="14">
        <f t="shared" si="734"/>
        <v>0</v>
      </c>
      <c r="Z2381" s="14">
        <f t="shared" si="735"/>
        <v>0</v>
      </c>
      <c r="AA2381" s="14">
        <f t="shared" si="736"/>
        <v>0</v>
      </c>
      <c r="AB2381" s="14">
        <f t="shared" si="756"/>
        <v>0</v>
      </c>
      <c r="AC2381" s="15">
        <f t="shared" si="755"/>
        <v>1038.4000000000001</v>
      </c>
      <c r="AD2381" s="48">
        <f>(ROUND(AC2381-AC2368,1)/AC2368)</f>
        <v>0.18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695.2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33"/>
        <v>871.2</v>
      </c>
      <c r="Y2382" s="14">
        <f t="shared" si="734"/>
        <v>0</v>
      </c>
      <c r="Z2382" s="14">
        <f t="shared" si="735"/>
        <v>0</v>
      </c>
      <c r="AA2382" s="14">
        <f t="shared" si="736"/>
        <v>0</v>
      </c>
      <c r="AB2382" s="14">
        <f t="shared" si="756"/>
        <v>0</v>
      </c>
      <c r="AC2382" s="15">
        <f t="shared" si="755"/>
        <v>871.2</v>
      </c>
      <c r="AD2382" s="48">
        <f>(ROUND(AC2382-AC2368,1)/AC2368)</f>
        <v>-0.01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648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57">N2383+S2383</f>
        <v>888</v>
      </c>
      <c r="Y2383" s="52">
        <f t="shared" ref="Y2383:Y2412" si="758">O2383+T2383</f>
        <v>0</v>
      </c>
      <c r="Z2383" s="52">
        <f t="shared" ref="Z2383:Z2412" si="759">P2383+U2383</f>
        <v>0</v>
      </c>
      <c r="AA2383" s="52">
        <f t="shared" ref="AA2383:AA2412" si="760">Q2383+V2383</f>
        <v>0</v>
      </c>
      <c r="AB2383" s="52">
        <f>R2383+W2383</f>
        <v>0</v>
      </c>
      <c r="AC2383" s="53">
        <f>ROUND(X2383+Y2383+Z2383+AA2383+AB2383,1)</f>
        <v>888</v>
      </c>
      <c r="AD2383" s="58"/>
      <c r="AE2383" s="113"/>
      <c r="AF2383" s="60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806.4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7"/>
        <v>998.4</v>
      </c>
      <c r="Y2384" s="14">
        <f t="shared" si="758"/>
        <v>0</v>
      </c>
      <c r="Z2384" s="14">
        <f t="shared" si="759"/>
        <v>0</v>
      </c>
      <c r="AA2384" s="14">
        <f t="shared" si="760"/>
        <v>0</v>
      </c>
      <c r="AB2384" s="14">
        <f>R2384+W2384</f>
        <v>0</v>
      </c>
      <c r="AC2384" s="15">
        <f>ROUND(X2384+Y2384+Z2384+AA2384+AB2384,1)</f>
        <v>998.4</v>
      </c>
      <c r="AD2384" s="48">
        <f>(ROUND(AC2384-AC2383,1)/AC2383)</f>
        <v>0.12432432432432433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604.80000000000007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7"/>
        <v>844.80000000000007</v>
      </c>
      <c r="Y2385" s="14">
        <f t="shared" si="758"/>
        <v>0</v>
      </c>
      <c r="Z2385" s="14">
        <f t="shared" si="759"/>
        <v>0</v>
      </c>
      <c r="AA2385" s="14">
        <f t="shared" si="760"/>
        <v>0</v>
      </c>
      <c r="AB2385" s="14">
        <f>R2385+W2385</f>
        <v>0</v>
      </c>
      <c r="AC2385" s="15">
        <f t="shared" ref="AC2385:AC2397" si="761">ROUND(X2385+Y2385+Z2385+AA2385+AB2385,1)</f>
        <v>844.8</v>
      </c>
      <c r="AD2385" s="48">
        <f>(ROUND(AC2385-AC2383,1)/AC2383)</f>
        <v>-4.8648648648648651E-2</v>
      </c>
      <c r="AE2385" s="113" t="s">
        <v>801</v>
      </c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604.80000000000007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7"/>
        <v>844.80000000000007</v>
      </c>
      <c r="Y2386" s="14">
        <f t="shared" si="758"/>
        <v>0</v>
      </c>
      <c r="Z2386" s="14">
        <f t="shared" si="759"/>
        <v>0</v>
      </c>
      <c r="AA2386" s="14">
        <f t="shared" si="760"/>
        <v>0</v>
      </c>
      <c r="AB2386" s="14">
        <f t="shared" ref="AB2386:AB2397" si="762">R2386+W2386</f>
        <v>0</v>
      </c>
      <c r="AC2386" s="15">
        <f t="shared" si="761"/>
        <v>844.8</v>
      </c>
      <c r="AD2386" s="48">
        <f>(ROUND(AC2386-AC2383,1)/AC2383)</f>
        <v>-4.8648648648648651E-2</v>
      </c>
      <c r="AE2386" s="113"/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604.80000000000007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7"/>
        <v>844.80000000000007</v>
      </c>
      <c r="Y2387" s="14">
        <f t="shared" si="758"/>
        <v>0</v>
      </c>
      <c r="Z2387" s="14">
        <f t="shared" si="759"/>
        <v>0</v>
      </c>
      <c r="AA2387" s="14">
        <f t="shared" si="760"/>
        <v>0</v>
      </c>
      <c r="AB2387" s="14">
        <f t="shared" si="762"/>
        <v>0</v>
      </c>
      <c r="AC2387" s="15">
        <f t="shared" si="761"/>
        <v>844.8</v>
      </c>
      <c r="AD2387" s="48">
        <f>(ROUND(AC2387-AC2383,1)/AC2383)</f>
        <v>-4.8648648648648651E-2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604.80000000000007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7"/>
        <v>844.80000000000007</v>
      </c>
      <c r="Y2388" s="14">
        <f t="shared" si="758"/>
        <v>0</v>
      </c>
      <c r="Z2388" s="14">
        <f t="shared" si="759"/>
        <v>0</v>
      </c>
      <c r="AA2388" s="14">
        <f t="shared" si="760"/>
        <v>0</v>
      </c>
      <c r="AB2388" s="14">
        <f t="shared" si="762"/>
        <v>0</v>
      </c>
      <c r="AC2388" s="15">
        <f t="shared" si="761"/>
        <v>844.8</v>
      </c>
      <c r="AD2388" s="48">
        <f>(ROUND(AC2388-AC2383,1)/AC2383)</f>
        <v>-4.8648648648648651E-2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210.60000000000002</v>
      </c>
      <c r="T2389" s="14">
        <f>(O2389/100)*(K2389*$K$9)</f>
        <v>518.4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7"/>
        <v>288.60000000000002</v>
      </c>
      <c r="Y2389" s="14">
        <f t="shared" si="758"/>
        <v>698.4</v>
      </c>
      <c r="Z2389" s="14">
        <f t="shared" si="759"/>
        <v>0</v>
      </c>
      <c r="AA2389" s="14">
        <f t="shared" si="760"/>
        <v>0</v>
      </c>
      <c r="AB2389" s="14">
        <f t="shared" si="762"/>
        <v>0</v>
      </c>
      <c r="AC2389" s="15">
        <f t="shared" si="761"/>
        <v>987</v>
      </c>
      <c r="AD2389" s="48">
        <f>(ROUND(AC2389-AC2383,1)/AC2383)</f>
        <v>0.11148648648648649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210.60000000000002</v>
      </c>
      <c r="T2390" s="14">
        <f>(O2390/100)*(K2390*$J$10)</f>
        <v>0</v>
      </c>
      <c r="U2390" s="14">
        <f>(P2390/100)*(K2390*$K$10)+(P2390/100)*(L2390*$L$10)</f>
        <v>518.4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7"/>
        <v>288.60000000000002</v>
      </c>
      <c r="Y2390" s="14">
        <f t="shared" si="758"/>
        <v>0</v>
      </c>
      <c r="Z2390" s="14">
        <f t="shared" si="759"/>
        <v>698.4</v>
      </c>
      <c r="AA2390" s="14">
        <f t="shared" si="760"/>
        <v>0</v>
      </c>
      <c r="AB2390" s="14">
        <f t="shared" si="762"/>
        <v>0</v>
      </c>
      <c r="AC2390" s="15">
        <f t="shared" si="761"/>
        <v>987</v>
      </c>
      <c r="AD2390" s="48">
        <f>(ROUND(AC2390-AC2383,1)/AC2383)</f>
        <v>0.11148648648648649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210.60000000000002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518.4</v>
      </c>
      <c r="W2391" s="14">
        <f>(R2391/100)*(K2391*$K$11)+(R2391/100)*(L2391*$L$11)</f>
        <v>0</v>
      </c>
      <c r="X2391" s="14">
        <f t="shared" si="757"/>
        <v>288.60000000000002</v>
      </c>
      <c r="Y2391" s="14">
        <f t="shared" si="758"/>
        <v>0</v>
      </c>
      <c r="Z2391" s="14">
        <f t="shared" si="759"/>
        <v>0</v>
      </c>
      <c r="AA2391" s="14">
        <f t="shared" si="760"/>
        <v>698.4</v>
      </c>
      <c r="AB2391" s="14">
        <f t="shared" si="762"/>
        <v>0</v>
      </c>
      <c r="AC2391" s="15">
        <f t="shared" si="761"/>
        <v>987</v>
      </c>
      <c r="AD2391" s="48">
        <f>(ROUND(AC2391-AC2383,1)/AC2383)</f>
        <v>0.11148648648648649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210.60000000000002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518.4</v>
      </c>
      <c r="X2392" s="14">
        <f t="shared" si="757"/>
        <v>288.60000000000002</v>
      </c>
      <c r="Y2392" s="14">
        <f t="shared" si="758"/>
        <v>0</v>
      </c>
      <c r="Z2392" s="14">
        <f t="shared" si="759"/>
        <v>0</v>
      </c>
      <c r="AA2392" s="14">
        <f t="shared" si="760"/>
        <v>0</v>
      </c>
      <c r="AB2392" s="14">
        <f t="shared" si="762"/>
        <v>698.4</v>
      </c>
      <c r="AC2392" s="15">
        <f t="shared" si="761"/>
        <v>987</v>
      </c>
      <c r="AD2392" s="48">
        <f>(ROUND(AC2392-AC2383,1)/AC2383)</f>
        <v>0.11148648648648649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168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856.8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7"/>
        <v>1024.8</v>
      </c>
      <c r="Y2393" s="14">
        <f t="shared" si="758"/>
        <v>0</v>
      </c>
      <c r="Z2393" s="14">
        <f t="shared" si="759"/>
        <v>0</v>
      </c>
      <c r="AA2393" s="14">
        <f t="shared" si="760"/>
        <v>0</v>
      </c>
      <c r="AB2393" s="14">
        <f t="shared" si="762"/>
        <v>0</v>
      </c>
      <c r="AC2393" s="15">
        <f t="shared" si="761"/>
        <v>1024.8</v>
      </c>
      <c r="AD2393" s="48">
        <f>(ROUND(AC2393-AC2383,1)/AC2383)</f>
        <v>0.15405405405405406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168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856.8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7"/>
        <v>1024.8</v>
      </c>
      <c r="Y2394" s="14">
        <f t="shared" si="758"/>
        <v>0</v>
      </c>
      <c r="Z2394" s="14">
        <f t="shared" si="759"/>
        <v>0</v>
      </c>
      <c r="AA2394" s="14">
        <f t="shared" si="760"/>
        <v>0</v>
      </c>
      <c r="AB2394" s="14">
        <f t="shared" si="762"/>
        <v>0</v>
      </c>
      <c r="AC2394" s="15">
        <f t="shared" si="761"/>
        <v>1024.8</v>
      </c>
      <c r="AD2394" s="48">
        <f>(ROUND(AC2394-AC2383,1)/AC2383)</f>
        <v>0.15405405405405406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168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856.8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7"/>
        <v>1024.8</v>
      </c>
      <c r="Y2395" s="14">
        <f t="shared" si="758"/>
        <v>0</v>
      </c>
      <c r="Z2395" s="14">
        <f t="shared" si="759"/>
        <v>0</v>
      </c>
      <c r="AA2395" s="14">
        <f t="shared" si="760"/>
        <v>0</v>
      </c>
      <c r="AB2395" s="14">
        <f t="shared" si="762"/>
        <v>0</v>
      </c>
      <c r="AC2395" s="15">
        <f t="shared" si="761"/>
        <v>1024.8</v>
      </c>
      <c r="AD2395" s="48">
        <f>(ROUND(AC2395-AC2383,1)/AC2383)</f>
        <v>0.15405405405405406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883.2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7"/>
        <v>1075.2</v>
      </c>
      <c r="Y2396" s="14">
        <f t="shared" si="758"/>
        <v>0</v>
      </c>
      <c r="Z2396" s="14">
        <f t="shared" si="759"/>
        <v>0</v>
      </c>
      <c r="AA2396" s="14">
        <f t="shared" si="760"/>
        <v>0</v>
      </c>
      <c r="AB2396" s="14">
        <f t="shared" si="762"/>
        <v>0</v>
      </c>
      <c r="AC2396" s="15">
        <f t="shared" si="761"/>
        <v>1075.2</v>
      </c>
      <c r="AD2396" s="48">
        <f>(ROUND(AC2396-AC2383,1)/AC2383)</f>
        <v>0.21081081081081079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602.88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7"/>
        <v>794.88</v>
      </c>
      <c r="Y2397" s="14">
        <f t="shared" si="758"/>
        <v>0</v>
      </c>
      <c r="Z2397" s="14">
        <f t="shared" si="759"/>
        <v>0</v>
      </c>
      <c r="AA2397" s="14">
        <f t="shared" si="760"/>
        <v>0</v>
      </c>
      <c r="AB2397" s="14">
        <f t="shared" si="762"/>
        <v>0</v>
      </c>
      <c r="AC2397" s="15">
        <f t="shared" si="761"/>
        <v>794.9</v>
      </c>
      <c r="AD2397" s="48">
        <f>(ROUND(AC2397-AC2383,1)/AC2383)</f>
        <v>-0.10484234234234234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707.99999999999989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57"/>
        <v>943.99999999999989</v>
      </c>
      <c r="Y2398" s="52">
        <f t="shared" si="758"/>
        <v>0</v>
      </c>
      <c r="Z2398" s="52">
        <f t="shared" si="759"/>
        <v>0</v>
      </c>
      <c r="AA2398" s="52">
        <f t="shared" si="760"/>
        <v>0</v>
      </c>
      <c r="AB2398" s="52">
        <f>R2398+W2398</f>
        <v>0</v>
      </c>
      <c r="AC2398" s="53">
        <f>ROUND(X2398+Y2398+Z2398+AA2398+AB2398,1)</f>
        <v>944</v>
      </c>
      <c r="AD2398" s="58"/>
      <c r="AE2398" s="111"/>
      <c r="AF2398" s="63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859.04000000000008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57"/>
        <v>1047.8400000000001</v>
      </c>
      <c r="Y2399" s="14">
        <f t="shared" si="758"/>
        <v>0</v>
      </c>
      <c r="Z2399" s="14">
        <f t="shared" si="759"/>
        <v>0</v>
      </c>
      <c r="AA2399" s="14">
        <f t="shared" si="760"/>
        <v>0</v>
      </c>
      <c r="AB2399" s="14">
        <f>R2399+W2399</f>
        <v>0</v>
      </c>
      <c r="AC2399" s="15">
        <f>ROUND(X2399+Y2399+Z2399+AA2399+AB2399,1)</f>
        <v>1047.8</v>
      </c>
      <c r="AD2399" s="48">
        <f>(ROUND(AC2399-AC2398,1)/AC2398)</f>
        <v>0.10995762711864407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660.8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57"/>
        <v>896.8</v>
      </c>
      <c r="Y2400" s="14">
        <f t="shared" si="758"/>
        <v>0</v>
      </c>
      <c r="Z2400" s="14">
        <f t="shared" si="759"/>
        <v>0</v>
      </c>
      <c r="AA2400" s="14">
        <f t="shared" si="760"/>
        <v>0</v>
      </c>
      <c r="AB2400" s="14">
        <f>R2400+W2400</f>
        <v>0</v>
      </c>
      <c r="AC2400" s="15">
        <f t="shared" ref="AC2400:AC2412" si="763">ROUND(X2400+Y2400+Z2400+AA2400+AB2400,1)</f>
        <v>896.8</v>
      </c>
      <c r="AD2400" s="48">
        <f>(ROUND(AC2400-AC2398,1)/AC2398)</f>
        <v>-0.05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660.8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57"/>
        <v>896.8</v>
      </c>
      <c r="Y2401" s="14">
        <f t="shared" si="758"/>
        <v>0</v>
      </c>
      <c r="Z2401" s="14">
        <f t="shared" si="759"/>
        <v>0</v>
      </c>
      <c r="AA2401" s="14">
        <f t="shared" si="760"/>
        <v>0</v>
      </c>
      <c r="AB2401" s="14">
        <f t="shared" ref="AB2401:AB2412" si="764">R2401+W2401</f>
        <v>0</v>
      </c>
      <c r="AC2401" s="15">
        <f t="shared" si="763"/>
        <v>896.8</v>
      </c>
      <c r="AD2401" s="48">
        <f>(ROUND(AC2401-AC2398,1)/AC2398)</f>
        <v>-0.05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660.8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57"/>
        <v>896.8</v>
      </c>
      <c r="Y2402" s="14">
        <f t="shared" si="758"/>
        <v>0</v>
      </c>
      <c r="Z2402" s="14">
        <f t="shared" si="759"/>
        <v>0</v>
      </c>
      <c r="AA2402" s="14">
        <f t="shared" si="760"/>
        <v>0</v>
      </c>
      <c r="AB2402" s="14">
        <f t="shared" si="764"/>
        <v>0</v>
      </c>
      <c r="AC2402" s="15">
        <f t="shared" si="763"/>
        <v>896.8</v>
      </c>
      <c r="AD2402" s="48">
        <f>(ROUND(AC2402-AC2398,1)/AC2398)</f>
        <v>-0.05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660.8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57"/>
        <v>896.8</v>
      </c>
      <c r="Y2403" s="14">
        <f t="shared" si="758"/>
        <v>0</v>
      </c>
      <c r="Z2403" s="14">
        <f t="shared" si="759"/>
        <v>0</v>
      </c>
      <c r="AA2403" s="14">
        <f t="shared" si="760"/>
        <v>0</v>
      </c>
      <c r="AB2403" s="14">
        <f t="shared" si="764"/>
        <v>0</v>
      </c>
      <c r="AC2403" s="15">
        <f t="shared" si="763"/>
        <v>896.8</v>
      </c>
      <c r="AD2403" s="48">
        <f>(ROUND(AC2403-AC2398,1)/AC2398)</f>
        <v>-0.05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230.1</v>
      </c>
      <c r="T2404" s="14">
        <f>(O2404/100)*(K2404*$K$9)</f>
        <v>573.48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57"/>
        <v>306.8</v>
      </c>
      <c r="Y2404" s="14">
        <f t="shared" si="758"/>
        <v>750.48</v>
      </c>
      <c r="Z2404" s="14">
        <f t="shared" si="759"/>
        <v>0</v>
      </c>
      <c r="AA2404" s="14">
        <f t="shared" si="760"/>
        <v>0</v>
      </c>
      <c r="AB2404" s="14">
        <f t="shared" si="764"/>
        <v>0</v>
      </c>
      <c r="AC2404" s="15">
        <f t="shared" si="763"/>
        <v>1057.3</v>
      </c>
      <c r="AD2404" s="48">
        <f>(ROUND(AC2404-AC2398,1)/AC2398)</f>
        <v>0.12002118644067797</v>
      </c>
      <c r="AE2404" s="113"/>
      <c r="AF2404" s="60"/>
      <c r="AH2404" s="2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230.1</v>
      </c>
      <c r="T2405" s="14">
        <f>(O2405/100)*(K2405*$J$10)</f>
        <v>0</v>
      </c>
      <c r="U2405" s="14">
        <f>(P2405/100)*(K2405*$K$10)+(P2405/100)*(L2405*$L$10)</f>
        <v>573.48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57"/>
        <v>306.8</v>
      </c>
      <c r="Y2405" s="14">
        <f t="shared" si="758"/>
        <v>0</v>
      </c>
      <c r="Z2405" s="14">
        <f t="shared" si="759"/>
        <v>750.48</v>
      </c>
      <c r="AA2405" s="14">
        <f t="shared" si="760"/>
        <v>0</v>
      </c>
      <c r="AB2405" s="14">
        <f t="shared" si="764"/>
        <v>0</v>
      </c>
      <c r="AC2405" s="15">
        <f t="shared" si="763"/>
        <v>1057.3</v>
      </c>
      <c r="AD2405" s="48">
        <f>(ROUND(AC2405-AC2398,1)/AC2398)</f>
        <v>0.12002118644067797</v>
      </c>
      <c r="AE2405" s="113"/>
      <c r="AF2405" s="60"/>
      <c r="AH2405" s="2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230.1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573.48</v>
      </c>
      <c r="W2406" s="14">
        <f>(R2406/100)*(K2406*$K$11)+(R2406/100)*(L2406*$L$11)</f>
        <v>0</v>
      </c>
      <c r="X2406" s="14">
        <f t="shared" si="757"/>
        <v>306.8</v>
      </c>
      <c r="Y2406" s="14">
        <f t="shared" si="758"/>
        <v>0</v>
      </c>
      <c r="Z2406" s="14">
        <f t="shared" si="759"/>
        <v>0</v>
      </c>
      <c r="AA2406" s="14">
        <f t="shared" si="760"/>
        <v>750.48</v>
      </c>
      <c r="AB2406" s="14">
        <f t="shared" si="764"/>
        <v>0</v>
      </c>
      <c r="AC2406" s="15">
        <f t="shared" si="763"/>
        <v>1057.3</v>
      </c>
      <c r="AD2406" s="48">
        <f>(ROUND(AC2406-AC2398,1)/AC2398)</f>
        <v>0.12002118644067797</v>
      </c>
      <c r="AE2406" s="113"/>
      <c r="AF2406" s="60"/>
      <c r="AH2406" s="2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230.1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573.48</v>
      </c>
      <c r="X2407" s="14">
        <f t="shared" si="757"/>
        <v>306.8</v>
      </c>
      <c r="Y2407" s="14">
        <f t="shared" si="758"/>
        <v>0</v>
      </c>
      <c r="Z2407" s="14">
        <f t="shared" si="759"/>
        <v>0</v>
      </c>
      <c r="AA2407" s="14">
        <f t="shared" si="760"/>
        <v>0</v>
      </c>
      <c r="AB2407" s="14">
        <f t="shared" si="764"/>
        <v>750.48</v>
      </c>
      <c r="AC2407" s="15">
        <f t="shared" si="763"/>
        <v>1057.3</v>
      </c>
      <c r="AD2407" s="48">
        <f>(ROUND(AC2407-AC2398,1)/AC2398)</f>
        <v>0.12002118644067797</v>
      </c>
      <c r="AE2407" s="113"/>
      <c r="AF2407" s="60"/>
      <c r="AH2407" s="2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165.2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916.8599999999999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57"/>
        <v>1082.06</v>
      </c>
      <c r="Y2408" s="14">
        <f t="shared" si="758"/>
        <v>0</v>
      </c>
      <c r="Z2408" s="14">
        <f t="shared" si="759"/>
        <v>0</v>
      </c>
      <c r="AA2408" s="14">
        <f t="shared" si="760"/>
        <v>0</v>
      </c>
      <c r="AB2408" s="14">
        <f t="shared" si="764"/>
        <v>0</v>
      </c>
      <c r="AC2408" s="15">
        <f t="shared" si="763"/>
        <v>1082.0999999999999</v>
      </c>
      <c r="AD2408" s="48">
        <f>(ROUND(AC2408-AC2398,1)/AC2398)</f>
        <v>0.14629237288135594</v>
      </c>
      <c r="AE2408" s="113"/>
      <c r="AF2408" s="60"/>
      <c r="AH2408" s="2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165.2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916.8599999999999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57"/>
        <v>1082.06</v>
      </c>
      <c r="Y2409" s="14">
        <f t="shared" si="758"/>
        <v>0</v>
      </c>
      <c r="Z2409" s="14">
        <f t="shared" si="759"/>
        <v>0</v>
      </c>
      <c r="AA2409" s="14">
        <f t="shared" si="760"/>
        <v>0</v>
      </c>
      <c r="AB2409" s="14">
        <f t="shared" si="764"/>
        <v>0</v>
      </c>
      <c r="AC2409" s="15">
        <f t="shared" si="763"/>
        <v>1082.0999999999999</v>
      </c>
      <c r="AD2409" s="48">
        <f>(ROUND(AC2409-AC2398,1)/AC2398)</f>
        <v>0.14629237288135594</v>
      </c>
      <c r="AE2409" s="113"/>
      <c r="AF2409" s="60"/>
      <c r="AH2409" s="2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165.2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916.8599999999999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57"/>
        <v>1082.06</v>
      </c>
      <c r="Y2410" s="14">
        <f t="shared" si="758"/>
        <v>0</v>
      </c>
      <c r="Z2410" s="14">
        <f t="shared" si="759"/>
        <v>0</v>
      </c>
      <c r="AA2410" s="14">
        <f t="shared" si="760"/>
        <v>0</v>
      </c>
      <c r="AB2410" s="14">
        <f t="shared" si="764"/>
        <v>0</v>
      </c>
      <c r="AC2410" s="15">
        <f t="shared" si="763"/>
        <v>1082.0999999999999</v>
      </c>
      <c r="AD2410" s="48">
        <f>(ROUND(AC2410-AC2398,1)/AC2398)</f>
        <v>0.14629237288135594</v>
      </c>
      <c r="AE2410" s="113"/>
      <c r="AF2410" s="60"/>
      <c r="AH2410" s="2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953.44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57"/>
        <v>1142.24</v>
      </c>
      <c r="Y2411" s="14">
        <f t="shared" si="758"/>
        <v>0</v>
      </c>
      <c r="Z2411" s="14">
        <f t="shared" si="759"/>
        <v>0</v>
      </c>
      <c r="AA2411" s="14">
        <f t="shared" si="760"/>
        <v>0</v>
      </c>
      <c r="AB2411" s="14">
        <f t="shared" si="764"/>
        <v>0</v>
      </c>
      <c r="AC2411" s="15">
        <f t="shared" si="763"/>
        <v>1142.2</v>
      </c>
      <c r="AD2411" s="48">
        <f>(ROUND(AC2411-AC2398,1)/AC2398)</f>
        <v>0.20995762711864405</v>
      </c>
      <c r="AE2411" s="113"/>
      <c r="AF2411" s="60"/>
      <c r="AH2411" s="2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645.69600000000003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57"/>
        <v>834.49600000000009</v>
      </c>
      <c r="Y2412" s="14">
        <f t="shared" si="758"/>
        <v>0</v>
      </c>
      <c r="Z2412" s="14">
        <f t="shared" si="759"/>
        <v>0</v>
      </c>
      <c r="AA2412" s="14">
        <f t="shared" si="760"/>
        <v>0</v>
      </c>
      <c r="AB2412" s="14">
        <f t="shared" si="764"/>
        <v>0</v>
      </c>
      <c r="AC2412" s="15">
        <f t="shared" si="763"/>
        <v>834.5</v>
      </c>
      <c r="AD2412" s="48">
        <f>(ROUND(AC2412-AC2398,1)/AC2398)</f>
        <v>-0.1159957627118644</v>
      </c>
      <c r="AE2412" s="113"/>
      <c r="AF2412" s="60"/>
      <c r="AH2412" s="20"/>
    </row>
    <row r="2413" spans="1:34">
      <c r="A2413" s="107"/>
      <c r="B2413" s="151" t="s">
        <v>798</v>
      </c>
      <c r="C2413" s="151"/>
      <c r="D2413" s="151"/>
      <c r="E2413" s="151"/>
      <c r="F2413" s="151"/>
      <c r="G2413" s="151"/>
      <c r="H2413" s="151"/>
      <c r="I2413" s="151"/>
      <c r="J2413" s="151"/>
      <c r="K2413" s="151"/>
      <c r="L2413" s="151"/>
      <c r="M2413" s="151"/>
      <c r="N2413" s="151"/>
      <c r="O2413" s="151"/>
      <c r="P2413" s="151"/>
      <c r="Q2413" s="151"/>
      <c r="R2413" s="151"/>
      <c r="S2413" s="151"/>
      <c r="T2413" s="151"/>
      <c r="U2413" s="151"/>
      <c r="V2413" s="151"/>
      <c r="W2413" s="151"/>
      <c r="X2413" s="151"/>
      <c r="Y2413" s="151"/>
      <c r="Z2413" s="151"/>
      <c r="AA2413" s="151"/>
      <c r="AB2413" s="151"/>
      <c r="AC2413" s="18">
        <v>500</v>
      </c>
      <c r="AD2413" s="18"/>
      <c r="AE2413" s="113"/>
      <c r="AF2413" s="60"/>
      <c r="AH2413" s="2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583.20000000000005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65">N2414+S2414</f>
        <v>799.2</v>
      </c>
      <c r="Y2414" s="14">
        <f t="shared" ref="Y2414:Y2428" si="766">O2414+T2414</f>
        <v>0</v>
      </c>
      <c r="Z2414" s="14">
        <f t="shared" ref="Z2414:Z2428" si="767">P2414+U2414</f>
        <v>0</v>
      </c>
      <c r="AA2414" s="14">
        <f t="shared" ref="AA2414:AA2428" si="768">Q2414+V2414</f>
        <v>0</v>
      </c>
      <c r="AB2414" s="14">
        <f>R2414+W2414</f>
        <v>0</v>
      </c>
      <c r="AC2414" s="15">
        <f>ROUND(X2414+Y2414+Z2414+AA2414+AB2414,1)</f>
        <v>799.2</v>
      </c>
      <c r="AD2414" s="48">
        <v>0</v>
      </c>
      <c r="AE2414" s="113"/>
      <c r="AF2414" s="60"/>
      <c r="AH2414" s="2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737.85600000000011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65"/>
        <v>910.65600000000018</v>
      </c>
      <c r="Y2415" s="14">
        <f t="shared" si="766"/>
        <v>0</v>
      </c>
      <c r="Z2415" s="14">
        <f t="shared" si="767"/>
        <v>0</v>
      </c>
      <c r="AA2415" s="14">
        <f t="shared" si="768"/>
        <v>0</v>
      </c>
      <c r="AB2415" s="14">
        <f>R2415+W2415</f>
        <v>0</v>
      </c>
      <c r="AC2415" s="15">
        <f>ROUND(X2415+Y2415+Z2415+AA2415+AB2415,1)</f>
        <v>910.7</v>
      </c>
      <c r="AD2415" s="48">
        <f>(ROUND(AC2415-AC2414,1)/AC2414)</f>
        <v>0.13951451451451452</v>
      </c>
      <c r="AE2415" s="113"/>
      <c r="AF2415" s="60"/>
      <c r="AH2415" s="2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544.31999999999994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760.31999999999994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760.3</v>
      </c>
      <c r="AD2416" s="48">
        <f>(ROUND(AC2416-AC2414,1)/AC2414)</f>
        <v>-4.8673673673673666E-2</v>
      </c>
      <c r="AE2416" s="113" t="s">
        <v>801</v>
      </c>
      <c r="AF2416" s="60"/>
      <c r="AH2416" s="20"/>
    </row>
    <row r="2417" spans="1:34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544.31999999999994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760.31999999999994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760.3</v>
      </c>
      <c r="AD2417" s="48">
        <f>(ROUND(AC2417-AC2414,1)/AC2414)</f>
        <v>-4.8673673673673666E-2</v>
      </c>
      <c r="AE2417" s="113"/>
      <c r="AF2417" s="60"/>
      <c r="AH2417" s="20"/>
    </row>
    <row r="2418" spans="1:34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544.31999999999994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760.31999999999994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760.3</v>
      </c>
      <c r="AD2418" s="48">
        <f>(ROUND(AC2418-AC2414,1)/AC2414)</f>
        <v>-4.8673673673673666E-2</v>
      </c>
      <c r="AE2418" s="113"/>
      <c r="AF2418" s="60"/>
      <c r="AH2418" s="20"/>
    </row>
    <row r="2419" spans="1:34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544.31999999999994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760.31999999999994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760.3</v>
      </c>
      <c r="AD2419" s="48">
        <f>(ROUND(AC2419-AC2414,1)/AC2414)</f>
        <v>-4.8673673673673666E-2</v>
      </c>
      <c r="AE2419" s="113"/>
      <c r="AF2419" s="60"/>
    </row>
    <row r="2420" spans="1:34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189.54000000000002</v>
      </c>
      <c r="T2420" s="14">
        <f>(O2420/100)*(K2420*$K$9)</f>
        <v>461.70000000000005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259.74</v>
      </c>
      <c r="Y2420" s="14">
        <f t="shared" si="766"/>
        <v>623.70000000000005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883.4</v>
      </c>
      <c r="AD2420" s="48">
        <f>(ROUND(AC2420-AC2414,1)/AC2414)</f>
        <v>0.10535535535535535</v>
      </c>
      <c r="AE2420" s="113"/>
      <c r="AF2420" s="60"/>
    </row>
    <row r="2421" spans="1:34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189.54000000000002</v>
      </c>
      <c r="T2421" s="14">
        <f>(O2421/100)*(K2421*$J$10)</f>
        <v>0</v>
      </c>
      <c r="U2421" s="14">
        <f>(P2421/100)*(K2421*$K$10)+(P2421/100)*(L2421*$L$10)</f>
        <v>461.70000000000005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259.74</v>
      </c>
      <c r="Y2421" s="14">
        <f t="shared" si="766"/>
        <v>0</v>
      </c>
      <c r="Z2421" s="14">
        <f t="shared" si="767"/>
        <v>623.70000000000005</v>
      </c>
      <c r="AA2421" s="14">
        <f t="shared" si="768"/>
        <v>0</v>
      </c>
      <c r="AB2421" s="14">
        <f t="shared" si="770"/>
        <v>0</v>
      </c>
      <c r="AC2421" s="15">
        <f t="shared" si="769"/>
        <v>883.4</v>
      </c>
      <c r="AD2421" s="48">
        <f>(ROUND(AC2421-AC2414,1)/AC2414)</f>
        <v>0.10535535535535535</v>
      </c>
      <c r="AE2421" s="113"/>
      <c r="AF2421" s="60"/>
    </row>
    <row r="2422" spans="1:34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189.54000000000002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461.70000000000005</v>
      </c>
      <c r="W2422" s="14">
        <f>(R2422/100)*(K2422*$K$11)+(R2422/100)*(L2422*$L$11)</f>
        <v>0</v>
      </c>
      <c r="X2422" s="14">
        <f t="shared" si="765"/>
        <v>259.74</v>
      </c>
      <c r="Y2422" s="14">
        <f t="shared" si="766"/>
        <v>0</v>
      </c>
      <c r="Z2422" s="14">
        <f t="shared" si="767"/>
        <v>0</v>
      </c>
      <c r="AA2422" s="14">
        <f t="shared" si="768"/>
        <v>623.70000000000005</v>
      </c>
      <c r="AB2422" s="14">
        <f t="shared" si="770"/>
        <v>0</v>
      </c>
      <c r="AC2422" s="15">
        <f t="shared" si="769"/>
        <v>883.4</v>
      </c>
      <c r="AD2422" s="48">
        <f>(ROUND(AC2422-AC2414,1)/AC2414)</f>
        <v>0.10535535535535535</v>
      </c>
      <c r="AE2422" s="113"/>
      <c r="AF2422" s="60"/>
    </row>
    <row r="2423" spans="1:34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189.54000000000002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461.70000000000005</v>
      </c>
      <c r="X2423" s="14">
        <f t="shared" si="765"/>
        <v>259.74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623.70000000000005</v>
      </c>
      <c r="AC2423" s="15">
        <f t="shared" si="769"/>
        <v>883.4</v>
      </c>
      <c r="AD2423" s="48">
        <f>(ROUND(AC2423-AC2414,1)/AC2414)</f>
        <v>0.10535535535535535</v>
      </c>
      <c r="AE2423" s="113"/>
      <c r="AF2423" s="60"/>
    </row>
    <row r="2424" spans="1:34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151.19999999999999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748.43999999999983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899.63999999999987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899.6</v>
      </c>
      <c r="AD2424" s="48">
        <f>(ROUND(AC2424-AC2414,1)/AC2414)</f>
        <v>0.12562562562562563</v>
      </c>
      <c r="AE2424" s="113"/>
      <c r="AF2424" s="60"/>
    </row>
    <row r="2425" spans="1:34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151.19999999999999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748.43999999999983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899.63999999999987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899.6</v>
      </c>
      <c r="AD2425" s="48">
        <f>(ROUND(AC2425-AC2414,1)/AC2414)</f>
        <v>0.12562562562562563</v>
      </c>
      <c r="AE2425" s="113"/>
      <c r="AF2425" s="60"/>
    </row>
    <row r="2426" spans="1:34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151.19999999999999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748.43999999999983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899.63999999999987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899.6</v>
      </c>
      <c r="AD2426" s="48">
        <f>(ROUND(AC2426-AC2414,1)/AC2414)</f>
        <v>0.12562562562562563</v>
      </c>
      <c r="AE2426" s="113"/>
      <c r="AF2426" s="60"/>
    </row>
    <row r="2427" spans="1:34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736.12800000000016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908.92800000000011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908.9</v>
      </c>
      <c r="AD2427" s="48">
        <f>(ROUND(AC2427-AC2414,1)/AC2414)</f>
        <v>0.13726226226226226</v>
      </c>
      <c r="AE2427" s="113"/>
      <c r="AF2427" s="60"/>
    </row>
    <row r="2428" spans="1:34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593.56799999999998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766.36799999999994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766.4</v>
      </c>
      <c r="AD2428" s="48">
        <f>(ROUND(AC2428-AC2414,1)/AC2414)</f>
        <v>-4.1041041041041032E-2</v>
      </c>
      <c r="AE2428" s="113"/>
      <c r="AF2428" s="60"/>
    </row>
    <row r="2429" spans="1:34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600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33"/>
        <v>850</v>
      </c>
      <c r="Y2429" s="52">
        <f t="shared" si="734"/>
        <v>0</v>
      </c>
      <c r="Z2429" s="52">
        <f t="shared" si="735"/>
        <v>0</v>
      </c>
      <c r="AA2429" s="52">
        <f t="shared" si="736"/>
        <v>0</v>
      </c>
      <c r="AB2429" s="52">
        <f>R2429+W2429</f>
        <v>0</v>
      </c>
      <c r="AC2429" s="53">
        <f>ROUND(X2429+Y2429+Z2429+AA2429+AB2429,1)</f>
        <v>850</v>
      </c>
      <c r="AD2429" s="58"/>
      <c r="AE2429" s="113"/>
      <c r="AF2429" s="60"/>
    </row>
    <row r="2430" spans="1:34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770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771">N2430+S2430</f>
        <v>970</v>
      </c>
      <c r="Y2430" s="14">
        <f t="shared" ref="Y2430:Y2443" si="772">O2430+T2430</f>
        <v>0</v>
      </c>
      <c r="Z2430" s="14">
        <f t="shared" ref="Z2430:Z2443" si="773">P2430+U2430</f>
        <v>0</v>
      </c>
      <c r="AA2430" s="14">
        <f t="shared" ref="AA2430:AA2443" si="774">Q2430+V2430</f>
        <v>0</v>
      </c>
      <c r="AB2430" s="14">
        <f>R2430+W2430</f>
        <v>0</v>
      </c>
      <c r="AC2430" s="15">
        <f>ROUND(X2430+Y2430+Z2430+AA2430+AB2430,1)</f>
        <v>970</v>
      </c>
      <c r="AD2430" s="48">
        <f>(ROUND(AC2430-AC2429,1)/AC2429)</f>
        <v>0.14117647058823529</v>
      </c>
      <c r="AE2430" s="113"/>
      <c r="AF2430" s="60"/>
    </row>
    <row r="2431" spans="1:34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560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771"/>
        <v>810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 t="shared" ref="AC2431:AC2443" si="775">ROUND(X2431+Y2431+Z2431+AA2431+AB2431,1)</f>
        <v>810</v>
      </c>
      <c r="AD2431" s="48">
        <f>(ROUND(AC2431-AC2429,1)/AC2429)</f>
        <v>-4.7058823529411764E-2</v>
      </c>
      <c r="AE2431" s="113" t="s">
        <v>801</v>
      </c>
      <c r="AF2431" s="60"/>
    </row>
    <row r="2432" spans="1:34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560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771"/>
        <v>810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 t="shared" ref="AB2432:AB2443" si="776">R2432+W2432</f>
        <v>0</v>
      </c>
      <c r="AC2432" s="15">
        <f t="shared" si="775"/>
        <v>810</v>
      </c>
      <c r="AD2432" s="48">
        <f>(ROUND(AC2432-AC2429,1)/AC2429)</f>
        <v>-4.7058823529411764E-2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560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771"/>
        <v>810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si="776"/>
        <v>0</v>
      </c>
      <c r="AC2433" s="15">
        <f t="shared" si="775"/>
        <v>810</v>
      </c>
      <c r="AD2433" s="48">
        <f>(ROUND(AC2433-AC2429,1)/AC2429)</f>
        <v>-4.7058823529411764E-2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560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771"/>
        <v>810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810</v>
      </c>
      <c r="AD2434" s="48">
        <f>(ROUND(AC2434-AC2429,1)/AC2429)</f>
        <v>-4.7058823529411764E-2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234</v>
      </c>
      <c r="T2435" s="14">
        <f>(O2435/100)*(K2435*$K$9)</f>
        <v>478.125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771"/>
        <v>331.5</v>
      </c>
      <c r="Y2435" s="14">
        <f t="shared" si="772"/>
        <v>665.625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997.1</v>
      </c>
      <c r="AD2435" s="48">
        <f>(ROUND(AC2435-AC2429,1)/AC2429)</f>
        <v>0.17305882352941176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234</v>
      </c>
      <c r="T2436" s="14">
        <f>(O2436/100)*(K2436*$J$10)</f>
        <v>0</v>
      </c>
      <c r="U2436" s="14">
        <f>(P2436/100)*(K2436*$K$10)+(P2436/100)*(L2436*$L$10)</f>
        <v>478.125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771"/>
        <v>331.5</v>
      </c>
      <c r="Y2436" s="14">
        <f t="shared" si="772"/>
        <v>0</v>
      </c>
      <c r="Z2436" s="14">
        <f t="shared" si="773"/>
        <v>665.625</v>
      </c>
      <c r="AA2436" s="14">
        <f t="shared" si="774"/>
        <v>0</v>
      </c>
      <c r="AB2436" s="14">
        <f t="shared" si="776"/>
        <v>0</v>
      </c>
      <c r="AC2436" s="15">
        <f t="shared" si="775"/>
        <v>997.1</v>
      </c>
      <c r="AD2436" s="48">
        <f>(ROUND(AC2436-AC2429,1)/AC2429)</f>
        <v>0.17305882352941176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234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478.125</v>
      </c>
      <c r="W2437" s="14">
        <f>(R2437/100)*(K2437*$K$11)+(R2437/100)*(L2437*$L$11)</f>
        <v>0</v>
      </c>
      <c r="X2437" s="14">
        <f t="shared" si="771"/>
        <v>331.5</v>
      </c>
      <c r="Y2437" s="14">
        <f t="shared" si="772"/>
        <v>0</v>
      </c>
      <c r="Z2437" s="14">
        <f t="shared" si="773"/>
        <v>0</v>
      </c>
      <c r="AA2437" s="14">
        <f t="shared" si="774"/>
        <v>665.625</v>
      </c>
      <c r="AB2437" s="14">
        <f t="shared" si="776"/>
        <v>0</v>
      </c>
      <c r="AC2437" s="15">
        <f t="shared" si="775"/>
        <v>997.1</v>
      </c>
      <c r="AD2437" s="48">
        <f>(ROUND(AC2437-AC2429,1)/AC2429)</f>
        <v>0.17305882352941176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234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478.125</v>
      </c>
      <c r="X2438" s="14">
        <f t="shared" si="771"/>
        <v>331.5</v>
      </c>
      <c r="Y2438" s="14">
        <f t="shared" si="772"/>
        <v>0</v>
      </c>
      <c r="Z2438" s="14">
        <f t="shared" si="773"/>
        <v>0</v>
      </c>
      <c r="AA2438" s="14">
        <f t="shared" si="774"/>
        <v>0</v>
      </c>
      <c r="AB2438" s="14">
        <f t="shared" si="776"/>
        <v>665.625</v>
      </c>
      <c r="AC2438" s="15">
        <f t="shared" si="775"/>
        <v>997.1</v>
      </c>
      <c r="AD2438" s="48">
        <f>(ROUND(AC2438-AC2429,1)/AC2429)</f>
        <v>0.17305882352941176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175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787.5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771"/>
        <v>962.5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0</v>
      </c>
      <c r="AC2439" s="15">
        <f t="shared" si="775"/>
        <v>962.5</v>
      </c>
      <c r="AD2439" s="48">
        <f>(ROUND(AC2439-AC2429,1)/AC2429)</f>
        <v>0.13235294117647059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175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787.5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771"/>
        <v>962.5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962.5</v>
      </c>
      <c r="AD2440" s="48">
        <f>(ROUND(AC2440-AC2429,1)/AC2429)</f>
        <v>0.13235294117647059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175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787.5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771"/>
        <v>962.5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962.5</v>
      </c>
      <c r="AD2441" s="48">
        <f>(ROUND(AC2441-AC2429,1)/AC2429)</f>
        <v>0.13235294117647059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812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771"/>
        <v>1012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1012</v>
      </c>
      <c r="AD2442" s="48">
        <f>(ROUND(AC2442-AC2429,1)/AC2429)</f>
        <v>0.19058823529411764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590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771"/>
        <v>790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790</v>
      </c>
      <c r="AD2443" s="48">
        <f>(ROUND(AC2443-AC2429,1)/AC2429)</f>
        <v>-7.0588235294117646E-2</v>
      </c>
      <c r="AE2443" s="113"/>
      <c r="AF2443" s="60"/>
    </row>
    <row r="2444" spans="1:32">
      <c r="A2444" s="107"/>
      <c r="B2444" s="151" t="s">
        <v>109</v>
      </c>
      <c r="C2444" s="151"/>
      <c r="D2444" s="151"/>
      <c r="E2444" s="151"/>
      <c r="F2444" s="151"/>
      <c r="G2444" s="151"/>
      <c r="H2444" s="151"/>
      <c r="I2444" s="151"/>
      <c r="J2444" s="151"/>
      <c r="K2444" s="151"/>
      <c r="L2444" s="151"/>
      <c r="M2444" s="151"/>
      <c r="N2444" s="151"/>
      <c r="O2444" s="151"/>
      <c r="P2444" s="151"/>
      <c r="Q2444" s="151"/>
      <c r="R2444" s="151"/>
      <c r="S2444" s="151"/>
      <c r="T2444" s="151"/>
      <c r="U2444" s="151"/>
      <c r="V2444" s="151"/>
      <c r="W2444" s="151"/>
      <c r="X2444" s="151"/>
      <c r="Y2444" s="151"/>
      <c r="Z2444" s="151"/>
      <c r="AA2444" s="151"/>
      <c r="AB2444" s="151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537.60000000000014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777">N2445+S2445</f>
        <v>761.60000000000014</v>
      </c>
      <c r="Y2445" s="14">
        <f t="shared" ref="Y2445:Y2459" si="778">O2445+T2445</f>
        <v>0</v>
      </c>
      <c r="Z2445" s="14">
        <f t="shared" ref="Z2445:Z2459" si="779">P2445+U2445</f>
        <v>0</v>
      </c>
      <c r="AA2445" s="14">
        <f t="shared" ref="AA2445:AA2459" si="780">Q2445+V2445</f>
        <v>0</v>
      </c>
      <c r="AB2445" s="14">
        <f>R2445+W2445</f>
        <v>0</v>
      </c>
      <c r="AC2445" s="15">
        <f>ROUND(X2445+Y2445+Z2445+AA2445+AB2445,1)</f>
        <v>761.6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689.92000000000007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869.12000000000012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869.1</v>
      </c>
      <c r="AD2446" s="48">
        <f>(ROUND(AC2446-AC2445,1)/AC2445)</f>
        <v>0.14115021008403361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501.76000000000005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725.76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725.8</v>
      </c>
      <c r="AD2447" s="48">
        <f>(ROUND(AC2447-AC2445,1)/AC2445)</f>
        <v>-4.7006302521008396E-2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501.76000000000005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725.76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725.8</v>
      </c>
      <c r="AD2448" s="48">
        <f>(ROUND(AC2448-AC2445,1)/AC2445)</f>
        <v>-4.7006302521008396E-2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501.76000000000005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725.76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725.8</v>
      </c>
      <c r="AD2449" s="48">
        <f>(ROUND(AC2449-AC2445,1)/AC2445)</f>
        <v>-4.7006302521008396E-2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501.76000000000005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725.76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725.8</v>
      </c>
      <c r="AD2450" s="48">
        <f>(ROUND(AC2450-AC2445,1)/AC2445)</f>
        <v>-4.7006302521008396E-2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174.72</v>
      </c>
      <c r="T2451" s="14">
        <f>(O2451/100)*(K2451*$K$9)</f>
        <v>428.4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247.51999999999998</v>
      </c>
      <c r="Y2451" s="14">
        <f t="shared" si="778"/>
        <v>596.4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843.9</v>
      </c>
      <c r="AD2451" s="48">
        <f>(ROUND(AC2451-AC2445,1)/AC2445)</f>
        <v>0.10806197478991596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174.72</v>
      </c>
      <c r="T2452" s="14">
        <f>(O2452/100)*(K2452*$J$10)</f>
        <v>0</v>
      </c>
      <c r="U2452" s="14">
        <f>(P2452/100)*(K2452*$K$10)+(P2452/100)*(L2452*$L$10)</f>
        <v>428.4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247.51999999999998</v>
      </c>
      <c r="Y2452" s="14">
        <f t="shared" si="778"/>
        <v>0</v>
      </c>
      <c r="Z2452" s="14">
        <f t="shared" si="779"/>
        <v>596.4</v>
      </c>
      <c r="AA2452" s="14">
        <f t="shared" si="780"/>
        <v>0</v>
      </c>
      <c r="AB2452" s="14">
        <f t="shared" si="782"/>
        <v>0</v>
      </c>
      <c r="AC2452" s="15">
        <f t="shared" si="781"/>
        <v>843.9</v>
      </c>
      <c r="AD2452" s="48">
        <f>(ROUND(AC2452-AC2445,1)/AC2445)</f>
        <v>0.10806197478991596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174.72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428.4</v>
      </c>
      <c r="W2453" s="14">
        <f>(R2453/100)*(K2453*$K$11)+(R2453/100)*(L2453*$L$11)</f>
        <v>0</v>
      </c>
      <c r="X2453" s="14">
        <f t="shared" si="777"/>
        <v>247.51999999999998</v>
      </c>
      <c r="Y2453" s="14">
        <f t="shared" si="778"/>
        <v>0</v>
      </c>
      <c r="Z2453" s="14">
        <f t="shared" si="779"/>
        <v>0</v>
      </c>
      <c r="AA2453" s="14">
        <f t="shared" si="780"/>
        <v>596.4</v>
      </c>
      <c r="AB2453" s="14">
        <f t="shared" si="782"/>
        <v>0</v>
      </c>
      <c r="AC2453" s="15">
        <f t="shared" si="781"/>
        <v>843.9</v>
      </c>
      <c r="AD2453" s="48">
        <f>(ROUND(AC2453-AC2445,1)/AC2445)</f>
        <v>0.10806197478991596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174.72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428.4</v>
      </c>
      <c r="X2454" s="14">
        <f t="shared" si="777"/>
        <v>247.51999999999998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596.4</v>
      </c>
      <c r="AC2454" s="15">
        <f t="shared" si="781"/>
        <v>843.9</v>
      </c>
      <c r="AD2454" s="48">
        <f>(ROUND(AC2454-AC2445,1)/AC2445)</f>
        <v>0.10806197478991596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156.79999999999998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705.59999999999991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862.39999999999986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862.4</v>
      </c>
      <c r="AD2455" s="48">
        <f>(ROUND(AC2455-AC2445,1)/AC2445)</f>
        <v>0.13235294117647059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156.79999999999998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705.59999999999991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862.39999999999986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862.4</v>
      </c>
      <c r="AD2456" s="48">
        <f>(ROUND(AC2456-AC2445,1)/AC2445)</f>
        <v>0.13235294117647059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156.79999999999998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705.59999999999991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862.39999999999986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862.4</v>
      </c>
      <c r="AD2457" s="48">
        <f>(ROUND(AC2457-AC2445,1)/AC2445)</f>
        <v>0.13235294117647059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565.37600000000009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744.57600000000014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744.6</v>
      </c>
      <c r="AD2458" s="48">
        <f>(ROUND(AC2458-AC2445,1)/AC2445)</f>
        <v>-2.2321428571428572E-2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690.81600000000003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870.01600000000008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870</v>
      </c>
      <c r="AD2459" s="48">
        <f>(ROUND(AC2459-AC2445,1)/AC2445)</f>
        <v>0.14233193277310924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550.80000000000007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783">N2460+S2460</f>
        <v>766.80000000000007</v>
      </c>
      <c r="Y2460" s="52">
        <f t="shared" ref="Y2460:Y2504" si="784">O2460+T2460</f>
        <v>0</v>
      </c>
      <c r="Z2460" s="52">
        <f t="shared" ref="Z2460:Z2504" si="785">P2460+U2460</f>
        <v>0</v>
      </c>
      <c r="AA2460" s="52">
        <f t="shared" ref="AA2460:AA2504" si="786">Q2460+V2460</f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701.5680000000001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83"/>
        <v>874.36800000000017</v>
      </c>
      <c r="Y2461" s="14">
        <f t="shared" si="784"/>
        <v>0</v>
      </c>
      <c r="Z2461" s="14">
        <f t="shared" si="785"/>
        <v>0</v>
      </c>
      <c r="AA2461" s="14">
        <f t="shared" si="786"/>
        <v>0</v>
      </c>
      <c r="AB2461" s="14">
        <f>R2461+W2461</f>
        <v>0</v>
      </c>
      <c r="AC2461" s="15">
        <f>ROUND(X2461+Y2461+Z2461+AA2461+AB2461,1)</f>
        <v>874.4</v>
      </c>
      <c r="AD2461" s="48">
        <f>(ROUND(AC2461-AC2460,1)/AC2460)</f>
        <v>0.14032342201356285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514.08000000000004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3"/>
        <v>730.08</v>
      </c>
      <c r="Y2462" s="14">
        <f t="shared" si="784"/>
        <v>0</v>
      </c>
      <c r="Z2462" s="14">
        <f t="shared" si="785"/>
        <v>0</v>
      </c>
      <c r="AA2462" s="14">
        <f t="shared" si="786"/>
        <v>0</v>
      </c>
      <c r="AB2462" s="14">
        <f>R2462+W2462</f>
        <v>0</v>
      </c>
      <c r="AC2462" s="15">
        <f t="shared" ref="AC2462:AC2474" si="787">ROUND(X2462+Y2462+Z2462+AA2462+AB2462,1)</f>
        <v>730.1</v>
      </c>
      <c r="AD2462" s="48">
        <f>(ROUND(AC2462-AC2460,1)/AC2460)</f>
        <v>-4.786124152321336E-2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514.08000000000004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3"/>
        <v>730.08</v>
      </c>
      <c r="Y2463" s="14">
        <f t="shared" si="784"/>
        <v>0</v>
      </c>
      <c r="Z2463" s="14">
        <f t="shared" si="785"/>
        <v>0</v>
      </c>
      <c r="AA2463" s="14">
        <f t="shared" si="786"/>
        <v>0</v>
      </c>
      <c r="AB2463" s="14">
        <f t="shared" ref="AB2463:AB2475" si="788">R2463+W2463</f>
        <v>0</v>
      </c>
      <c r="AC2463" s="15">
        <f t="shared" si="787"/>
        <v>730.1</v>
      </c>
      <c r="AD2463" s="48">
        <f>(ROUND(AC2463-AC2460,1)/AC2460)</f>
        <v>-4.786124152321336E-2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514.08000000000004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3"/>
        <v>730.08</v>
      </c>
      <c r="Y2464" s="14">
        <f t="shared" si="784"/>
        <v>0</v>
      </c>
      <c r="Z2464" s="14">
        <f t="shared" si="785"/>
        <v>0</v>
      </c>
      <c r="AA2464" s="14">
        <f t="shared" si="786"/>
        <v>0</v>
      </c>
      <c r="AB2464" s="14">
        <f t="shared" si="788"/>
        <v>0</v>
      </c>
      <c r="AC2464" s="15">
        <f t="shared" si="787"/>
        <v>730.1</v>
      </c>
      <c r="AD2464" s="48">
        <f>(ROUND(AC2464-AC2460,1)/AC2460)</f>
        <v>-4.786124152321336E-2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514.08000000000004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3"/>
        <v>730.08</v>
      </c>
      <c r="Y2465" s="14">
        <f t="shared" si="784"/>
        <v>0</v>
      </c>
      <c r="Z2465" s="14">
        <f t="shared" si="785"/>
        <v>0</v>
      </c>
      <c r="AA2465" s="14">
        <f t="shared" si="786"/>
        <v>0</v>
      </c>
      <c r="AB2465" s="14">
        <f t="shared" si="788"/>
        <v>0</v>
      </c>
      <c r="AC2465" s="15">
        <f t="shared" si="787"/>
        <v>730.1</v>
      </c>
      <c r="AD2465" s="48">
        <f>(ROUND(AC2465-AC2460,1)/AC2460)</f>
        <v>-4.786124152321336E-2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179.01000000000002</v>
      </c>
      <c r="T2466" s="14">
        <f>(O2466/100)*(K2466*$K$9)</f>
        <v>437.40000000000003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3"/>
        <v>249.21000000000004</v>
      </c>
      <c r="Y2466" s="14">
        <f t="shared" si="784"/>
        <v>599.40000000000009</v>
      </c>
      <c r="Z2466" s="14">
        <f t="shared" si="785"/>
        <v>0</v>
      </c>
      <c r="AA2466" s="14">
        <f t="shared" si="786"/>
        <v>0</v>
      </c>
      <c r="AB2466" s="14">
        <f t="shared" si="788"/>
        <v>0</v>
      </c>
      <c r="AC2466" s="15">
        <f t="shared" si="787"/>
        <v>848.6</v>
      </c>
      <c r="AD2466" s="48">
        <f>(ROUND(AC2466-AC2460,1)/AC2460)</f>
        <v>0.10667709963484612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179.01000000000002</v>
      </c>
      <c r="T2467" s="14">
        <f>(O2467/100)*(K2467*$J$10)</f>
        <v>0</v>
      </c>
      <c r="U2467" s="14">
        <f>(P2467/100)*(K2467*$K$10)+(P2467/100)*(L2467*$L$10)</f>
        <v>437.40000000000003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3"/>
        <v>249.21000000000004</v>
      </c>
      <c r="Y2467" s="14">
        <f t="shared" si="784"/>
        <v>0</v>
      </c>
      <c r="Z2467" s="14">
        <f t="shared" si="785"/>
        <v>599.40000000000009</v>
      </c>
      <c r="AA2467" s="14">
        <f t="shared" si="786"/>
        <v>0</v>
      </c>
      <c r="AB2467" s="14">
        <f t="shared" si="788"/>
        <v>0</v>
      </c>
      <c r="AC2467" s="15">
        <f t="shared" si="787"/>
        <v>848.6</v>
      </c>
      <c r="AD2467" s="48">
        <f>(ROUND(AC2467-AC2460,1)/AC2460)</f>
        <v>0.10667709963484612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179.01000000000002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437.40000000000003</v>
      </c>
      <c r="W2468" s="14">
        <f>(R2468/100)*(K2468*$K$11)+(R2468/100)*(L2468*$L$11)</f>
        <v>0</v>
      </c>
      <c r="X2468" s="14">
        <f t="shared" si="783"/>
        <v>249.21000000000004</v>
      </c>
      <c r="Y2468" s="14">
        <f t="shared" si="784"/>
        <v>0</v>
      </c>
      <c r="Z2468" s="14">
        <f t="shared" si="785"/>
        <v>0</v>
      </c>
      <c r="AA2468" s="14">
        <f t="shared" si="786"/>
        <v>599.40000000000009</v>
      </c>
      <c r="AB2468" s="14">
        <f t="shared" si="788"/>
        <v>0</v>
      </c>
      <c r="AC2468" s="15">
        <f t="shared" si="787"/>
        <v>848.6</v>
      </c>
      <c r="AD2468" s="48">
        <f>(ROUND(AC2468-AC2460,1)/AC2460)</f>
        <v>0.10667709963484612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179.01000000000002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437.40000000000003</v>
      </c>
      <c r="X2469" s="14">
        <f t="shared" si="783"/>
        <v>249.21000000000004</v>
      </c>
      <c r="Y2469" s="14">
        <f t="shared" si="784"/>
        <v>0</v>
      </c>
      <c r="Z2469" s="14">
        <f t="shared" si="785"/>
        <v>0</v>
      </c>
      <c r="AA2469" s="14">
        <f t="shared" si="786"/>
        <v>0</v>
      </c>
      <c r="AB2469" s="14">
        <f t="shared" si="788"/>
        <v>599.40000000000009</v>
      </c>
      <c r="AC2469" s="15">
        <f t="shared" si="787"/>
        <v>848.6</v>
      </c>
      <c r="AD2469" s="48">
        <f>(ROUND(AC2469-AC2460,1)/AC2460)</f>
        <v>0.10667709963484612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151.19999999999999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716.68799999999987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3"/>
        <v>867.88799999999992</v>
      </c>
      <c r="Y2470" s="14">
        <f t="shared" si="784"/>
        <v>0</v>
      </c>
      <c r="Z2470" s="14">
        <f t="shared" si="785"/>
        <v>0</v>
      </c>
      <c r="AA2470" s="14">
        <f t="shared" si="786"/>
        <v>0</v>
      </c>
      <c r="AB2470" s="14">
        <f t="shared" si="788"/>
        <v>0</v>
      </c>
      <c r="AC2470" s="15">
        <f t="shared" si="787"/>
        <v>867.9</v>
      </c>
      <c r="AD2470" s="48">
        <f>(ROUND(AC2470-AC2460,1)/AC2460)</f>
        <v>0.13184663536776212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151.19999999999999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716.68799999999987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3"/>
        <v>867.88799999999992</v>
      </c>
      <c r="Y2471" s="14">
        <f t="shared" si="784"/>
        <v>0</v>
      </c>
      <c r="Z2471" s="14">
        <f t="shared" si="785"/>
        <v>0</v>
      </c>
      <c r="AA2471" s="14">
        <f t="shared" si="786"/>
        <v>0</v>
      </c>
      <c r="AB2471" s="14">
        <f t="shared" si="788"/>
        <v>0</v>
      </c>
      <c r="AC2471" s="15">
        <f t="shared" si="787"/>
        <v>867.9</v>
      </c>
      <c r="AD2471" s="48">
        <f>(ROUND(AC2471-AC2460,1)/AC2460)</f>
        <v>0.13184663536776212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151.19999999999999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716.68799999999987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3"/>
        <v>867.88799999999992</v>
      </c>
      <c r="Y2472" s="14">
        <f t="shared" si="784"/>
        <v>0</v>
      </c>
      <c r="Z2472" s="14">
        <f t="shared" si="785"/>
        <v>0</v>
      </c>
      <c r="AA2472" s="14">
        <f t="shared" si="786"/>
        <v>0</v>
      </c>
      <c r="AB2472" s="14">
        <f t="shared" si="788"/>
        <v>0</v>
      </c>
      <c r="AC2472" s="15">
        <f t="shared" si="787"/>
        <v>867.9</v>
      </c>
      <c r="AD2472" s="48">
        <f>(ROUND(AC2472-AC2460,1)/AC2460)</f>
        <v>0.13184663536776212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705.02400000000011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3"/>
        <v>877.82400000000007</v>
      </c>
      <c r="Y2473" s="14">
        <f t="shared" si="784"/>
        <v>0</v>
      </c>
      <c r="Z2473" s="14">
        <f t="shared" si="785"/>
        <v>0</v>
      </c>
      <c r="AA2473" s="14">
        <f t="shared" si="786"/>
        <v>0</v>
      </c>
      <c r="AB2473" s="14">
        <f t="shared" si="788"/>
        <v>0</v>
      </c>
      <c r="AC2473" s="15">
        <f t="shared" si="787"/>
        <v>877.8</v>
      </c>
      <c r="AD2473" s="48">
        <f>(ROUND(AC2473-AC2460,1)/AC2460)</f>
        <v>0.14475743348982786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569.37600000000009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3"/>
        <v>742.17600000000016</v>
      </c>
      <c r="Y2474" s="14">
        <f t="shared" si="784"/>
        <v>0</v>
      </c>
      <c r="Z2474" s="14">
        <f t="shared" si="785"/>
        <v>0</v>
      </c>
      <c r="AA2474" s="14">
        <f t="shared" si="786"/>
        <v>0</v>
      </c>
      <c r="AB2474" s="14">
        <f t="shared" si="788"/>
        <v>0</v>
      </c>
      <c r="AC2474" s="15">
        <f t="shared" si="787"/>
        <v>742.2</v>
      </c>
      <c r="AD2474" s="48">
        <f>(ROUND(AC2474-AC2460,1)/AC2460)</f>
        <v>-3.2081377151799692E-2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612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83"/>
        <v>852</v>
      </c>
      <c r="Y2475" s="52">
        <f t="shared" si="784"/>
        <v>0</v>
      </c>
      <c r="Z2475" s="52">
        <f t="shared" si="785"/>
        <v>0</v>
      </c>
      <c r="AA2475" s="52">
        <f t="shared" si="786"/>
        <v>0</v>
      </c>
      <c r="AB2475" s="52">
        <f t="shared" si="788"/>
        <v>0</v>
      </c>
      <c r="AC2475" s="53">
        <f>ROUND(X2475+Y2475+Z2475+AA2475+AB2475,1)</f>
        <v>852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779.52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83"/>
        <v>971.52</v>
      </c>
      <c r="Y2476" s="14">
        <f t="shared" si="784"/>
        <v>0</v>
      </c>
      <c r="Z2476" s="14">
        <f t="shared" si="785"/>
        <v>0</v>
      </c>
      <c r="AA2476" s="14">
        <f t="shared" si="786"/>
        <v>0</v>
      </c>
      <c r="AB2476" s="14">
        <f>R2476+W2476</f>
        <v>0</v>
      </c>
      <c r="AC2476" s="15">
        <f>ROUND(X2476+Y2476+Z2476+AA2476+AB2476,1)</f>
        <v>971.5</v>
      </c>
      <c r="AD2476" s="48">
        <f>(ROUND(AC2476-AC2475,1)/AC2475)</f>
        <v>0.14025821596244131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571.20000000000005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83"/>
        <v>811.2</v>
      </c>
      <c r="Y2477" s="14">
        <f t="shared" si="784"/>
        <v>0</v>
      </c>
      <c r="Z2477" s="14">
        <f t="shared" si="785"/>
        <v>0</v>
      </c>
      <c r="AA2477" s="14">
        <f t="shared" si="786"/>
        <v>0</v>
      </c>
      <c r="AB2477" s="14">
        <f>R2477+W2477</f>
        <v>0</v>
      </c>
      <c r="AC2477" s="15">
        <f t="shared" ref="AC2477:AC2489" si="789">ROUND(X2477+Y2477+Z2477+AA2477+AB2477,1)</f>
        <v>811.2</v>
      </c>
      <c r="AD2477" s="48">
        <f>(ROUND(AC2477-AC2475,1)/AC2475)</f>
        <v>-4.788732394366197E-2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571.20000000000005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83"/>
        <v>811.2</v>
      </c>
      <c r="Y2478" s="14">
        <f t="shared" si="784"/>
        <v>0</v>
      </c>
      <c r="Z2478" s="14">
        <f t="shared" si="785"/>
        <v>0</v>
      </c>
      <c r="AA2478" s="14">
        <f t="shared" si="786"/>
        <v>0</v>
      </c>
      <c r="AB2478" s="14">
        <f t="shared" ref="AB2478:AB2490" si="790">R2478+W2478</f>
        <v>0</v>
      </c>
      <c r="AC2478" s="15">
        <f t="shared" si="789"/>
        <v>811.2</v>
      </c>
      <c r="AD2478" s="48">
        <f>(ROUND(AC2478-AC2475,1)/AC2475)</f>
        <v>-4.788732394366197E-2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571.20000000000005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83"/>
        <v>811.2</v>
      </c>
      <c r="Y2479" s="14">
        <f t="shared" si="784"/>
        <v>0</v>
      </c>
      <c r="Z2479" s="14">
        <f t="shared" si="785"/>
        <v>0</v>
      </c>
      <c r="AA2479" s="14">
        <f t="shared" si="786"/>
        <v>0</v>
      </c>
      <c r="AB2479" s="14">
        <f t="shared" si="790"/>
        <v>0</v>
      </c>
      <c r="AC2479" s="15">
        <f t="shared" si="789"/>
        <v>811.2</v>
      </c>
      <c r="AD2479" s="48">
        <f>(ROUND(AC2479-AC2475,1)/AC2475)</f>
        <v>-4.788732394366197E-2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571.20000000000005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83"/>
        <v>811.2</v>
      </c>
      <c r="Y2480" s="14">
        <f t="shared" si="784"/>
        <v>0</v>
      </c>
      <c r="Z2480" s="14">
        <f t="shared" si="785"/>
        <v>0</v>
      </c>
      <c r="AA2480" s="14">
        <f t="shared" si="786"/>
        <v>0</v>
      </c>
      <c r="AB2480" s="14">
        <f t="shared" si="790"/>
        <v>0</v>
      </c>
      <c r="AC2480" s="15">
        <f t="shared" si="789"/>
        <v>811.2</v>
      </c>
      <c r="AD2480" s="48">
        <f>(ROUND(AC2480-AC2475,1)/AC2475)</f>
        <v>-4.788732394366197E-2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198.9</v>
      </c>
      <c r="T2481" s="14">
        <f>(O2481/100)*(K2481*$K$9)</f>
        <v>486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83"/>
        <v>276.89999999999998</v>
      </c>
      <c r="Y2481" s="14">
        <f t="shared" si="784"/>
        <v>666</v>
      </c>
      <c r="Z2481" s="14">
        <f t="shared" si="785"/>
        <v>0</v>
      </c>
      <c r="AA2481" s="14">
        <f t="shared" si="786"/>
        <v>0</v>
      </c>
      <c r="AB2481" s="14">
        <f t="shared" si="790"/>
        <v>0</v>
      </c>
      <c r="AC2481" s="15">
        <f t="shared" si="789"/>
        <v>942.9</v>
      </c>
      <c r="AD2481" s="48">
        <f>(ROUND(AC2481-AC2475,1)/AC2475)</f>
        <v>0.10669014084507043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198.9</v>
      </c>
      <c r="T2482" s="14">
        <f>(O2482/100)*(K2482*$J$10)</f>
        <v>0</v>
      </c>
      <c r="U2482" s="14">
        <f>(P2482/100)*(K2482*$K$10)+(P2482/100)*(L2482*$L$10)</f>
        <v>486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83"/>
        <v>276.89999999999998</v>
      </c>
      <c r="Y2482" s="14">
        <f t="shared" si="784"/>
        <v>0</v>
      </c>
      <c r="Z2482" s="14">
        <f t="shared" si="785"/>
        <v>666</v>
      </c>
      <c r="AA2482" s="14">
        <f t="shared" si="786"/>
        <v>0</v>
      </c>
      <c r="AB2482" s="14">
        <f t="shared" si="790"/>
        <v>0</v>
      </c>
      <c r="AC2482" s="15">
        <f t="shared" si="789"/>
        <v>942.9</v>
      </c>
      <c r="AD2482" s="48">
        <f>(ROUND(AC2482-AC2475,1)/AC2475)</f>
        <v>0.10669014084507043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198.9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486</v>
      </c>
      <c r="W2483" s="14">
        <f>(R2483/100)*(K2483*$K$11)+(R2483/100)*(L2483*$L$11)</f>
        <v>0</v>
      </c>
      <c r="X2483" s="14">
        <f t="shared" si="783"/>
        <v>276.89999999999998</v>
      </c>
      <c r="Y2483" s="14">
        <f t="shared" si="784"/>
        <v>0</v>
      </c>
      <c r="Z2483" s="14">
        <f t="shared" si="785"/>
        <v>0</v>
      </c>
      <c r="AA2483" s="14">
        <f t="shared" si="786"/>
        <v>666</v>
      </c>
      <c r="AB2483" s="14">
        <f t="shared" si="790"/>
        <v>0</v>
      </c>
      <c r="AC2483" s="15">
        <f t="shared" si="789"/>
        <v>942.9</v>
      </c>
      <c r="AD2483" s="48">
        <f>(ROUND(AC2483-AC2475,1)/AC2475)</f>
        <v>0.10669014084507043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198.9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486</v>
      </c>
      <c r="X2484" s="14">
        <f t="shared" si="783"/>
        <v>276.89999999999998</v>
      </c>
      <c r="Y2484" s="14">
        <f t="shared" si="784"/>
        <v>0</v>
      </c>
      <c r="Z2484" s="14">
        <f t="shared" si="785"/>
        <v>0</v>
      </c>
      <c r="AA2484" s="14">
        <f t="shared" si="786"/>
        <v>0</v>
      </c>
      <c r="AB2484" s="14">
        <f t="shared" si="790"/>
        <v>666</v>
      </c>
      <c r="AC2484" s="15">
        <f t="shared" si="789"/>
        <v>942.9</v>
      </c>
      <c r="AD2484" s="48">
        <f>(ROUND(AC2484-AC2475,1)/AC2475)</f>
        <v>0.10669014084507043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168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791.28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83"/>
        <v>959.28</v>
      </c>
      <c r="Y2485" s="14">
        <f t="shared" si="784"/>
        <v>0</v>
      </c>
      <c r="Z2485" s="14">
        <f t="shared" si="785"/>
        <v>0</v>
      </c>
      <c r="AA2485" s="14">
        <f t="shared" si="786"/>
        <v>0</v>
      </c>
      <c r="AB2485" s="14">
        <f t="shared" si="790"/>
        <v>0</v>
      </c>
      <c r="AC2485" s="15">
        <f t="shared" si="789"/>
        <v>959.3</v>
      </c>
      <c r="AD2485" s="48">
        <f>(ROUND(AC2485-AC2475,1)/AC2475)</f>
        <v>0.12593896713615024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168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791.28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83"/>
        <v>959.28</v>
      </c>
      <c r="Y2486" s="14">
        <f t="shared" si="784"/>
        <v>0</v>
      </c>
      <c r="Z2486" s="14">
        <f t="shared" si="785"/>
        <v>0</v>
      </c>
      <c r="AA2486" s="14">
        <f t="shared" si="786"/>
        <v>0</v>
      </c>
      <c r="AB2486" s="14">
        <f t="shared" si="790"/>
        <v>0</v>
      </c>
      <c r="AC2486" s="15">
        <f t="shared" si="789"/>
        <v>959.3</v>
      </c>
      <c r="AD2486" s="48">
        <f>(ROUND(AC2486-AC2475,1)/AC2475)</f>
        <v>0.12593896713615024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168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791.28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83"/>
        <v>959.28</v>
      </c>
      <c r="Y2487" s="14">
        <f t="shared" si="784"/>
        <v>0</v>
      </c>
      <c r="Z2487" s="14">
        <f t="shared" si="785"/>
        <v>0</v>
      </c>
      <c r="AA2487" s="14">
        <f t="shared" si="786"/>
        <v>0</v>
      </c>
      <c r="AB2487" s="14">
        <f t="shared" si="790"/>
        <v>0</v>
      </c>
      <c r="AC2487" s="15">
        <f t="shared" si="789"/>
        <v>959.3</v>
      </c>
      <c r="AD2487" s="48">
        <f>(ROUND(AC2487-AC2475,1)/AC2475)</f>
        <v>0.12593896713615024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624.96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83"/>
        <v>816.96</v>
      </c>
      <c r="Y2488" s="14">
        <f t="shared" si="784"/>
        <v>0</v>
      </c>
      <c r="Z2488" s="14">
        <f t="shared" si="785"/>
        <v>0</v>
      </c>
      <c r="AA2488" s="14">
        <f t="shared" si="786"/>
        <v>0</v>
      </c>
      <c r="AB2488" s="14">
        <f t="shared" si="790"/>
        <v>0</v>
      </c>
      <c r="AC2488" s="15">
        <f t="shared" si="789"/>
        <v>817</v>
      </c>
      <c r="AD2488" s="48">
        <f>(ROUND(AC2488-AC2475,1)/AC2475)</f>
        <v>-4.1079812206572773E-2</v>
      </c>
      <c r="AE2488" s="113"/>
      <c r="AF2488" s="60"/>
    </row>
    <row r="2489" spans="1:32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791.04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83"/>
        <v>983.04</v>
      </c>
      <c r="Y2489" s="14">
        <f t="shared" si="784"/>
        <v>0</v>
      </c>
      <c r="Z2489" s="14">
        <f t="shared" si="785"/>
        <v>0</v>
      </c>
      <c r="AA2489" s="14">
        <f t="shared" si="786"/>
        <v>0</v>
      </c>
      <c r="AB2489" s="14">
        <f t="shared" si="790"/>
        <v>0</v>
      </c>
      <c r="AC2489" s="15">
        <f t="shared" si="789"/>
        <v>983</v>
      </c>
      <c r="AD2489" s="48">
        <f>(ROUND(AC2489-AC2475,1)/AC2475)</f>
        <v>0.15375586854460094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601.79999999999995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83"/>
        <v>837.8</v>
      </c>
      <c r="Y2490" s="52">
        <f t="shared" si="784"/>
        <v>0</v>
      </c>
      <c r="Z2490" s="52">
        <f t="shared" si="785"/>
        <v>0</v>
      </c>
      <c r="AA2490" s="52">
        <f t="shared" si="786"/>
        <v>0</v>
      </c>
      <c r="AB2490" s="52">
        <f t="shared" si="790"/>
        <v>0</v>
      </c>
      <c r="AC2490" s="53">
        <f>ROUND(X2490+Y2490+Z2490+AA2490+AB2490,1)</f>
        <v>837.8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766.52800000000002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3"/>
        <v>955.32799999999997</v>
      </c>
      <c r="Y2491" s="14">
        <f t="shared" si="784"/>
        <v>0</v>
      </c>
      <c r="Z2491" s="14">
        <f t="shared" si="785"/>
        <v>0</v>
      </c>
      <c r="AA2491" s="14">
        <f t="shared" si="786"/>
        <v>0</v>
      </c>
      <c r="AB2491" s="14">
        <f>R2491+W2491</f>
        <v>0</v>
      </c>
      <c r="AC2491" s="15">
        <f>ROUND(X2491+Y2491+Z2491+AA2491+AB2491,1)</f>
        <v>955.3</v>
      </c>
      <c r="AD2491" s="48">
        <f>(ROUND(AC2491-AC2490,1)/AC2490)</f>
        <v>0.14024826927667702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561.67999999999995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3"/>
        <v>797.68</v>
      </c>
      <c r="Y2492" s="14">
        <f t="shared" si="784"/>
        <v>0</v>
      </c>
      <c r="Z2492" s="14">
        <f t="shared" si="785"/>
        <v>0</v>
      </c>
      <c r="AA2492" s="14">
        <f t="shared" si="786"/>
        <v>0</v>
      </c>
      <c r="AB2492" s="14">
        <f>R2492+W2492</f>
        <v>0</v>
      </c>
      <c r="AC2492" s="15">
        <f t="shared" ref="AC2492:AC2504" si="791">ROUND(X2492+Y2492+Z2492+AA2492+AB2492,1)</f>
        <v>797.7</v>
      </c>
      <c r="AD2492" s="48">
        <f>(ROUND(AC2492-AC2490,1)/AC2490)</f>
        <v>-4.7863451897827647E-2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561.67999999999995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3"/>
        <v>797.68</v>
      </c>
      <c r="Y2493" s="14">
        <f t="shared" si="784"/>
        <v>0</v>
      </c>
      <c r="Z2493" s="14">
        <f t="shared" si="785"/>
        <v>0</v>
      </c>
      <c r="AA2493" s="14">
        <f t="shared" si="786"/>
        <v>0</v>
      </c>
      <c r="AB2493" s="14">
        <f t="shared" ref="AB2493:AB2505" si="792">R2493+W2493</f>
        <v>0</v>
      </c>
      <c r="AC2493" s="15">
        <f t="shared" si="791"/>
        <v>797.7</v>
      </c>
      <c r="AD2493" s="48">
        <f>(ROUND(AC2493-AC2490,1)/AC2490)</f>
        <v>-4.7863451897827647E-2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561.67999999999995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3"/>
        <v>797.68</v>
      </c>
      <c r="Y2494" s="14">
        <f t="shared" si="784"/>
        <v>0</v>
      </c>
      <c r="Z2494" s="14">
        <f t="shared" si="785"/>
        <v>0</v>
      </c>
      <c r="AA2494" s="14">
        <f t="shared" si="786"/>
        <v>0</v>
      </c>
      <c r="AB2494" s="14">
        <f t="shared" si="792"/>
        <v>0</v>
      </c>
      <c r="AC2494" s="15">
        <f t="shared" si="791"/>
        <v>797.7</v>
      </c>
      <c r="AD2494" s="48">
        <f>(ROUND(AC2494-AC2490,1)/AC2490)</f>
        <v>-4.7863451897827647E-2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561.67999999999995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3"/>
        <v>797.68</v>
      </c>
      <c r="Y2495" s="14">
        <f t="shared" si="784"/>
        <v>0</v>
      </c>
      <c r="Z2495" s="14">
        <f t="shared" si="785"/>
        <v>0</v>
      </c>
      <c r="AA2495" s="14">
        <f t="shared" si="786"/>
        <v>0</v>
      </c>
      <c r="AB2495" s="14">
        <f t="shared" si="792"/>
        <v>0</v>
      </c>
      <c r="AC2495" s="15">
        <f t="shared" si="791"/>
        <v>797.7</v>
      </c>
      <c r="AD2495" s="48">
        <f>(ROUND(AC2495-AC2490,1)/AC2490)</f>
        <v>-4.7863451897827647E-2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195.58499999999998</v>
      </c>
      <c r="T2496" s="14">
        <f>(O2496/100)*(K2496*$K$9)</f>
        <v>477.9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3"/>
        <v>272.28499999999997</v>
      </c>
      <c r="Y2496" s="14">
        <f t="shared" si="784"/>
        <v>654.9</v>
      </c>
      <c r="Z2496" s="14">
        <f t="shared" si="785"/>
        <v>0</v>
      </c>
      <c r="AA2496" s="14">
        <f t="shared" si="786"/>
        <v>0</v>
      </c>
      <c r="AB2496" s="14">
        <f t="shared" si="792"/>
        <v>0</v>
      </c>
      <c r="AC2496" s="15">
        <f t="shared" si="791"/>
        <v>927.2</v>
      </c>
      <c r="AD2496" s="48">
        <f>(ROUND(AC2496-AC2490,1)/AC2490)</f>
        <v>0.10670804487944618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195.58499999999998</v>
      </c>
      <c r="T2497" s="14">
        <f>(O2497/100)*(K2497*$J$10)</f>
        <v>0</v>
      </c>
      <c r="U2497" s="14">
        <f>(P2497/100)*(K2497*$K$10)+(P2497/100)*(L2497*$L$10)</f>
        <v>477.9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3"/>
        <v>272.28499999999997</v>
      </c>
      <c r="Y2497" s="14">
        <f t="shared" si="784"/>
        <v>0</v>
      </c>
      <c r="Z2497" s="14">
        <f t="shared" si="785"/>
        <v>654.9</v>
      </c>
      <c r="AA2497" s="14">
        <f t="shared" si="786"/>
        <v>0</v>
      </c>
      <c r="AB2497" s="14">
        <f t="shared" si="792"/>
        <v>0</v>
      </c>
      <c r="AC2497" s="15">
        <f t="shared" si="791"/>
        <v>927.2</v>
      </c>
      <c r="AD2497" s="48">
        <f>(ROUND(AC2497-AC2490,1)/AC2490)</f>
        <v>0.10670804487944618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195.58499999999998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477.9</v>
      </c>
      <c r="W2498" s="14">
        <f>(R2498/100)*(K2498*$K$11)+(R2498/100)*(L2498*$L$11)</f>
        <v>0</v>
      </c>
      <c r="X2498" s="14">
        <f t="shared" si="783"/>
        <v>272.28499999999997</v>
      </c>
      <c r="Y2498" s="14">
        <f t="shared" si="784"/>
        <v>0</v>
      </c>
      <c r="Z2498" s="14">
        <f t="shared" si="785"/>
        <v>0</v>
      </c>
      <c r="AA2498" s="14">
        <f t="shared" si="786"/>
        <v>654.9</v>
      </c>
      <c r="AB2498" s="14">
        <f t="shared" si="792"/>
        <v>0</v>
      </c>
      <c r="AC2498" s="15">
        <f t="shared" si="791"/>
        <v>927.2</v>
      </c>
      <c r="AD2498" s="48">
        <f>(ROUND(AC2498-AC2490,1)/AC2490)</f>
        <v>0.10670804487944618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195.58499999999998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477.9</v>
      </c>
      <c r="X2499" s="14">
        <f t="shared" si="783"/>
        <v>272.28499999999997</v>
      </c>
      <c r="Y2499" s="14">
        <f t="shared" si="784"/>
        <v>0</v>
      </c>
      <c r="Z2499" s="14">
        <f t="shared" si="785"/>
        <v>0</v>
      </c>
      <c r="AA2499" s="14">
        <f t="shared" si="786"/>
        <v>0</v>
      </c>
      <c r="AB2499" s="14">
        <f t="shared" si="792"/>
        <v>654.9</v>
      </c>
      <c r="AC2499" s="15">
        <f t="shared" si="791"/>
        <v>927.2</v>
      </c>
      <c r="AD2499" s="48">
        <f>(ROUND(AC2499-AC2490,1)/AC2490)</f>
        <v>0.10670804487944618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165.2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778.09199999999987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3"/>
        <v>943.29199999999992</v>
      </c>
      <c r="Y2500" s="14">
        <f t="shared" si="784"/>
        <v>0</v>
      </c>
      <c r="Z2500" s="14">
        <f t="shared" si="785"/>
        <v>0</v>
      </c>
      <c r="AA2500" s="14">
        <f t="shared" si="786"/>
        <v>0</v>
      </c>
      <c r="AB2500" s="14">
        <f t="shared" si="792"/>
        <v>0</v>
      </c>
      <c r="AC2500" s="15">
        <f t="shared" si="791"/>
        <v>943.3</v>
      </c>
      <c r="AD2500" s="48">
        <f>(ROUND(AC2500-AC2490,1)/AC2490)</f>
        <v>0.12592504177608022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165.2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778.09199999999987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3"/>
        <v>943.29199999999992</v>
      </c>
      <c r="Y2501" s="14">
        <f t="shared" si="784"/>
        <v>0</v>
      </c>
      <c r="Z2501" s="14">
        <f t="shared" si="785"/>
        <v>0</v>
      </c>
      <c r="AA2501" s="14">
        <f t="shared" si="786"/>
        <v>0</v>
      </c>
      <c r="AB2501" s="14">
        <f t="shared" si="792"/>
        <v>0</v>
      </c>
      <c r="AC2501" s="15">
        <f t="shared" si="791"/>
        <v>943.3</v>
      </c>
      <c r="AD2501" s="48">
        <f>(ROUND(AC2501-AC2490,1)/AC2490)</f>
        <v>0.12592504177608022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165.2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778.09199999999987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3"/>
        <v>943.29199999999992</v>
      </c>
      <c r="Y2502" s="14">
        <f t="shared" si="784"/>
        <v>0</v>
      </c>
      <c r="Z2502" s="14">
        <f t="shared" si="785"/>
        <v>0</v>
      </c>
      <c r="AA2502" s="14">
        <f t="shared" si="786"/>
        <v>0</v>
      </c>
      <c r="AB2502" s="14">
        <f t="shared" si="792"/>
        <v>0</v>
      </c>
      <c r="AC2502" s="15">
        <f t="shared" si="791"/>
        <v>943.3</v>
      </c>
      <c r="AD2502" s="48">
        <f>(ROUND(AC2502-AC2490,1)/AC2490)</f>
        <v>0.12592504177608022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3"/>
        <v>788.24</v>
      </c>
      <c r="Y2503" s="14">
        <f t="shared" si="784"/>
        <v>0</v>
      </c>
      <c r="Z2503" s="14">
        <f t="shared" si="785"/>
        <v>0</v>
      </c>
      <c r="AA2503" s="14">
        <f t="shared" si="786"/>
        <v>0</v>
      </c>
      <c r="AB2503" s="14">
        <f t="shared" si="792"/>
        <v>0</v>
      </c>
      <c r="AC2503" s="15">
        <f t="shared" si="791"/>
        <v>788.2</v>
      </c>
      <c r="AD2503" s="48">
        <f>(ROUND(AC2503-AC2490,1)/AC2490)</f>
        <v>-5.9202673669133447E-2</v>
      </c>
      <c r="AE2503" s="113"/>
      <c r="AF2503" s="60"/>
    </row>
    <row r="2504" spans="1:32" ht="15.75" customHeight="1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792.96000000000015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3"/>
        <v>981.76000000000022</v>
      </c>
      <c r="Y2504" s="14">
        <f t="shared" si="784"/>
        <v>0</v>
      </c>
      <c r="Z2504" s="14">
        <f t="shared" si="785"/>
        <v>0</v>
      </c>
      <c r="AA2504" s="14">
        <f t="shared" si="786"/>
        <v>0</v>
      </c>
      <c r="AB2504" s="14">
        <f t="shared" si="792"/>
        <v>0</v>
      </c>
      <c r="AC2504" s="15">
        <f t="shared" si="791"/>
        <v>981.8</v>
      </c>
      <c r="AD2504" s="48">
        <f>(ROUND(AC2504-AC2490,1)/AC2490)</f>
        <v>0.17187873000716161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793">N2505+S2505</f>
        <v>816</v>
      </c>
      <c r="Y2505" s="52">
        <f t="shared" ref="Y2505:Y2519" si="794">O2505+T2505</f>
        <v>0</v>
      </c>
      <c r="Z2505" s="52">
        <f t="shared" ref="Z2505:Z2519" si="795">P2505+U2505</f>
        <v>0</v>
      </c>
      <c r="AA2505" s="52">
        <f t="shared" ref="AA2505:AA2519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792.95999999999992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984.95999999999992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>R2506+W2506</f>
        <v>0</v>
      </c>
      <c r="AC2506" s="15">
        <f>ROUND(X2506+Y2506+Z2506+AA2506+AB2506,1)</f>
        <v>985</v>
      </c>
      <c r="AD2506" s="48">
        <f>(ROUND(AC2506-AC2505,1)/AC2505)</f>
        <v>0.20710784313725492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>R2507+W2507</f>
        <v>0</v>
      </c>
      <c r="AC2507" s="15">
        <f t="shared" ref="AC2507:AC2519" si="797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ref="AB2508:AB2520" si="798">R2508+W2508</f>
        <v>0</v>
      </c>
      <c r="AC2508" s="15">
        <f t="shared" si="797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537.6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777.6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8"/>
        <v>0</v>
      </c>
      <c r="AC2509" s="15">
        <f t="shared" si="797"/>
        <v>777.6</v>
      </c>
      <c r="AD2509" s="48">
        <f>(ROUND(AC2509-AC2505,1)/AC2505)</f>
        <v>-4.7058823529411764E-2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8"/>
        <v>0</v>
      </c>
      <c r="AC2510" s="15">
        <f t="shared" si="797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8"/>
        <v>0</v>
      </c>
      <c r="AC2511" s="15">
        <f t="shared" si="797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8"/>
        <v>0</v>
      </c>
      <c r="AC2512" s="15">
        <f t="shared" si="797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8"/>
        <v>0</v>
      </c>
      <c r="AC2513" s="15">
        <f t="shared" si="797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8"/>
        <v>639</v>
      </c>
      <c r="AC2514" s="15">
        <f t="shared" si="797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8"/>
        <v>0</v>
      </c>
      <c r="AC2515" s="15">
        <f t="shared" si="797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8"/>
        <v>0</v>
      </c>
      <c r="AC2516" s="15">
        <f t="shared" si="797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8"/>
        <v>0</v>
      </c>
      <c r="AC2517" s="15">
        <f t="shared" si="797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672.95999999999992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864.95999999999992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8"/>
        <v>0</v>
      </c>
      <c r="AC2518" s="15">
        <f t="shared" si="797"/>
        <v>865</v>
      </c>
      <c r="AD2518" s="48">
        <f>(ROUND(AC2518-AC2505,1)/AC2505)</f>
        <v>6.0049019607843139E-2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672.95999999999992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864.95999999999992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8"/>
        <v>0</v>
      </c>
      <c r="AC2519" s="15">
        <f t="shared" si="797"/>
        <v>865</v>
      </c>
      <c r="AD2519" s="48">
        <f>(ROUND(AC2519-AC2505,1)/AC2505)</f>
        <v>6.0049019607843139E-2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576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799">N2520+S2520</f>
        <v>816</v>
      </c>
      <c r="Y2520" s="52">
        <f t="shared" ref="Y2520:Y2610" si="800">O2520+T2520</f>
        <v>0</v>
      </c>
      <c r="Z2520" s="52">
        <f t="shared" ref="Z2520:Z2610" si="801">P2520+U2520</f>
        <v>0</v>
      </c>
      <c r="AA2520" s="52">
        <f t="shared" ref="AA2520:AA2610" si="802">Q2520+V2520</f>
        <v>0</v>
      </c>
      <c r="AB2520" s="52">
        <f t="shared" si="798"/>
        <v>0</v>
      </c>
      <c r="AC2520" s="53">
        <f>ROUND(X2520+Y2520+Z2520+AA2520+AB2520,1)</f>
        <v>816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739.19999999999993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9"/>
        <v>931.19999999999993</v>
      </c>
      <c r="Y2521" s="14">
        <f t="shared" si="800"/>
        <v>0</v>
      </c>
      <c r="Z2521" s="14">
        <f t="shared" si="801"/>
        <v>0</v>
      </c>
      <c r="AA2521" s="14">
        <f t="shared" si="802"/>
        <v>0</v>
      </c>
      <c r="AB2521" s="14">
        <f t="shared" ref="AB2521:AB2537" si="803">R2521+W2521</f>
        <v>0</v>
      </c>
      <c r="AC2521" s="15">
        <f>ROUND(X2521+Y2521+Z2521+AA2521+AB2521,1)</f>
        <v>931.2</v>
      </c>
      <c r="AD2521" s="48">
        <f>(ROUND(AC2521-AC2520,1)/AC2520)</f>
        <v>0.14117647058823529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537.6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9"/>
        <v>777.6</v>
      </c>
      <c r="Y2522" s="14">
        <f t="shared" si="800"/>
        <v>0</v>
      </c>
      <c r="Z2522" s="14">
        <f t="shared" si="801"/>
        <v>0</v>
      </c>
      <c r="AA2522" s="14">
        <f t="shared" si="802"/>
        <v>0</v>
      </c>
      <c r="AB2522" s="14">
        <f t="shared" si="803"/>
        <v>0</v>
      </c>
      <c r="AC2522" s="15">
        <f t="shared" ref="AC2522:AC2534" si="804">ROUND(X2522+Y2522+Z2522+AA2522+AB2522,1)</f>
        <v>777.6</v>
      </c>
      <c r="AD2522" s="48">
        <f>(ROUND(AC2522-AC2520,1)/AC2520)</f>
        <v>-4.7058823529411764E-2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537.6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9"/>
        <v>777.6</v>
      </c>
      <c r="Y2523" s="14">
        <f t="shared" si="800"/>
        <v>0</v>
      </c>
      <c r="Z2523" s="14">
        <f t="shared" si="801"/>
        <v>0</v>
      </c>
      <c r="AA2523" s="14">
        <f t="shared" si="802"/>
        <v>0</v>
      </c>
      <c r="AB2523" s="14">
        <f t="shared" si="803"/>
        <v>0</v>
      </c>
      <c r="AC2523" s="15">
        <f t="shared" si="804"/>
        <v>777.6</v>
      </c>
      <c r="AD2523" s="48">
        <f>(ROUND(AC2523-AC2520,1)/AC2520)</f>
        <v>-4.7058823529411764E-2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9"/>
        <v>810</v>
      </c>
      <c r="Y2524" s="14">
        <f t="shared" si="800"/>
        <v>0</v>
      </c>
      <c r="Z2524" s="14">
        <f t="shared" si="801"/>
        <v>0</v>
      </c>
      <c r="AA2524" s="14">
        <f t="shared" si="802"/>
        <v>0</v>
      </c>
      <c r="AB2524" s="14">
        <f t="shared" si="803"/>
        <v>0</v>
      </c>
      <c r="AC2524" s="15">
        <f t="shared" si="804"/>
        <v>810</v>
      </c>
      <c r="AD2524" s="48">
        <f>(ROUND(AC2524-AC2520,1)/AC2520)</f>
        <v>-7.3529411764705881E-3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537.6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9"/>
        <v>777.6</v>
      </c>
      <c r="Y2525" s="14">
        <f t="shared" si="800"/>
        <v>0</v>
      </c>
      <c r="Z2525" s="14">
        <f t="shared" si="801"/>
        <v>0</v>
      </c>
      <c r="AA2525" s="14">
        <f t="shared" si="802"/>
        <v>0</v>
      </c>
      <c r="AB2525" s="14">
        <f t="shared" si="803"/>
        <v>0</v>
      </c>
      <c r="AC2525" s="15">
        <f t="shared" si="804"/>
        <v>777.6</v>
      </c>
      <c r="AD2525" s="48">
        <f>(ROUND(AC2525-AC2520,1)/AC2520)</f>
        <v>-4.7058823529411764E-2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187.20000000000002</v>
      </c>
      <c r="T2526" s="14">
        <f>(O2526/100)*(K2526*$K$9)</f>
        <v>459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9"/>
        <v>265.20000000000005</v>
      </c>
      <c r="Y2526" s="14">
        <f t="shared" si="800"/>
        <v>639</v>
      </c>
      <c r="Z2526" s="14">
        <f t="shared" si="801"/>
        <v>0</v>
      </c>
      <c r="AA2526" s="14">
        <f t="shared" si="802"/>
        <v>0</v>
      </c>
      <c r="AB2526" s="14">
        <f t="shared" si="803"/>
        <v>0</v>
      </c>
      <c r="AC2526" s="15">
        <f t="shared" si="804"/>
        <v>904.2</v>
      </c>
      <c r="AD2526" s="48">
        <f>(ROUND(AC2526-AC2520,1)/AC2520)</f>
        <v>0.10808823529411765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187.20000000000002</v>
      </c>
      <c r="T2527" s="14">
        <f>(O2527/100)*(K2527*$J$10)</f>
        <v>0</v>
      </c>
      <c r="U2527" s="14">
        <f>(P2527/100)*(K2527*$K$10)+(P2527/100)*(L2527*$L$10)</f>
        <v>459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9"/>
        <v>265.20000000000005</v>
      </c>
      <c r="Y2527" s="14">
        <f t="shared" si="800"/>
        <v>0</v>
      </c>
      <c r="Z2527" s="14">
        <f t="shared" si="801"/>
        <v>639</v>
      </c>
      <c r="AA2527" s="14">
        <f t="shared" si="802"/>
        <v>0</v>
      </c>
      <c r="AB2527" s="14">
        <f t="shared" si="803"/>
        <v>0</v>
      </c>
      <c r="AC2527" s="15">
        <f t="shared" si="804"/>
        <v>904.2</v>
      </c>
      <c r="AD2527" s="48">
        <f>(ROUND(AC2527-AC2520,1)/AC2520)</f>
        <v>0.10808823529411765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187.20000000000002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459</v>
      </c>
      <c r="W2528" s="14">
        <f>(R2528/100)*(K2528*$K$11)+(R2528/100)*(L2528*$L$11)</f>
        <v>0</v>
      </c>
      <c r="X2528" s="14">
        <f t="shared" si="799"/>
        <v>265.20000000000005</v>
      </c>
      <c r="Y2528" s="14">
        <f t="shared" si="800"/>
        <v>0</v>
      </c>
      <c r="Z2528" s="14">
        <f t="shared" si="801"/>
        <v>0</v>
      </c>
      <c r="AA2528" s="14">
        <f t="shared" si="802"/>
        <v>639</v>
      </c>
      <c r="AB2528" s="14">
        <f t="shared" si="803"/>
        <v>0</v>
      </c>
      <c r="AC2528" s="15">
        <f t="shared" si="804"/>
        <v>904.2</v>
      </c>
      <c r="AD2528" s="48">
        <f>(ROUND(AC2528-AC2520,1)/AC2520)</f>
        <v>0.10808823529411765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187.20000000000002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459</v>
      </c>
      <c r="X2529" s="14">
        <f t="shared" si="799"/>
        <v>265.20000000000005</v>
      </c>
      <c r="Y2529" s="14">
        <f t="shared" si="800"/>
        <v>0</v>
      </c>
      <c r="Z2529" s="14">
        <f t="shared" si="801"/>
        <v>0</v>
      </c>
      <c r="AA2529" s="14">
        <f t="shared" si="802"/>
        <v>0</v>
      </c>
      <c r="AB2529" s="14">
        <f t="shared" si="803"/>
        <v>639</v>
      </c>
      <c r="AC2529" s="15">
        <f t="shared" si="804"/>
        <v>904.2</v>
      </c>
      <c r="AD2529" s="48">
        <f>(ROUND(AC2529-AC2520,1)/AC2520)</f>
        <v>0.10808823529411765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168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756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9"/>
        <v>924</v>
      </c>
      <c r="Y2530" s="14">
        <f t="shared" si="800"/>
        <v>0</v>
      </c>
      <c r="Z2530" s="14">
        <f t="shared" si="801"/>
        <v>0</v>
      </c>
      <c r="AA2530" s="14">
        <f t="shared" si="802"/>
        <v>0</v>
      </c>
      <c r="AB2530" s="14">
        <f t="shared" si="803"/>
        <v>0</v>
      </c>
      <c r="AC2530" s="15">
        <f t="shared" si="804"/>
        <v>924</v>
      </c>
      <c r="AD2530" s="48">
        <f>(ROUND(AC2530-AC2520,1)/AC2520)</f>
        <v>0.13235294117647059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168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756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9"/>
        <v>924</v>
      </c>
      <c r="Y2531" s="14">
        <f t="shared" si="800"/>
        <v>0</v>
      </c>
      <c r="Z2531" s="14">
        <f t="shared" si="801"/>
        <v>0</v>
      </c>
      <c r="AA2531" s="14">
        <f t="shared" si="802"/>
        <v>0</v>
      </c>
      <c r="AB2531" s="14">
        <f t="shared" si="803"/>
        <v>0</v>
      </c>
      <c r="AC2531" s="15">
        <f t="shared" si="804"/>
        <v>924</v>
      </c>
      <c r="AD2531" s="48">
        <f>(ROUND(AC2531-AC2520,1)/AC2520)</f>
        <v>0.13235294117647059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168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756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9"/>
        <v>924</v>
      </c>
      <c r="Y2532" s="14">
        <f t="shared" si="800"/>
        <v>0</v>
      </c>
      <c r="Z2532" s="14">
        <f t="shared" si="801"/>
        <v>0</v>
      </c>
      <c r="AA2532" s="14">
        <f t="shared" si="802"/>
        <v>0</v>
      </c>
      <c r="AB2532" s="14">
        <f t="shared" si="803"/>
        <v>0</v>
      </c>
      <c r="AC2532" s="15">
        <f t="shared" si="804"/>
        <v>924</v>
      </c>
      <c r="AD2532" s="48">
        <f>(ROUND(AC2532-AC2520,1)/AC2520)</f>
        <v>0.13235294117647059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566.4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9"/>
        <v>758.4</v>
      </c>
      <c r="Y2533" s="14">
        <f t="shared" si="800"/>
        <v>0</v>
      </c>
      <c r="Z2533" s="14">
        <f t="shared" si="801"/>
        <v>0</v>
      </c>
      <c r="AA2533" s="14">
        <f t="shared" si="802"/>
        <v>0</v>
      </c>
      <c r="AB2533" s="14">
        <f t="shared" si="803"/>
        <v>0</v>
      </c>
      <c r="AC2533" s="15">
        <f t="shared" si="804"/>
        <v>758.4</v>
      </c>
      <c r="AD2533" s="48">
        <f>(ROUND(AC2533-AC2520,1)/AC2520)</f>
        <v>-7.0588235294117646E-2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779.52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9"/>
        <v>971.52</v>
      </c>
      <c r="Y2534" s="14">
        <f t="shared" si="800"/>
        <v>0</v>
      </c>
      <c r="Z2534" s="14">
        <f t="shared" si="801"/>
        <v>0</v>
      </c>
      <c r="AA2534" s="14">
        <f t="shared" si="802"/>
        <v>0</v>
      </c>
      <c r="AB2534" s="14">
        <f t="shared" si="803"/>
        <v>0</v>
      </c>
      <c r="AC2534" s="15">
        <f t="shared" si="804"/>
        <v>971.5</v>
      </c>
      <c r="AD2534" s="48">
        <f>(ROUND(AC2534-AC2520,1)/AC2520)</f>
        <v>0.19056372549019607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546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799"/>
        <v>806</v>
      </c>
      <c r="Y2535" s="52">
        <f t="shared" si="800"/>
        <v>0</v>
      </c>
      <c r="Z2535" s="52">
        <f t="shared" si="801"/>
        <v>0</v>
      </c>
      <c r="AA2535" s="52">
        <f t="shared" si="802"/>
        <v>0</v>
      </c>
      <c r="AB2535" s="52">
        <f t="shared" si="803"/>
        <v>0</v>
      </c>
      <c r="AC2535" s="53">
        <f>ROUND(X2535+Y2535+Z2535+AA2535+AB2535,1)</f>
        <v>806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720.72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799"/>
        <v>928.72</v>
      </c>
      <c r="Y2536" s="14">
        <f t="shared" si="800"/>
        <v>0</v>
      </c>
      <c r="Z2536" s="14">
        <f t="shared" si="801"/>
        <v>0</v>
      </c>
      <c r="AA2536" s="14">
        <f t="shared" si="802"/>
        <v>0</v>
      </c>
      <c r="AB2536" s="14">
        <f t="shared" si="803"/>
        <v>0</v>
      </c>
      <c r="AC2536" s="15">
        <f>ROUND(X2536+Y2536+Z2536+AA2536+AB2536,1)</f>
        <v>928.7</v>
      </c>
      <c r="AD2536" s="48">
        <f>(ROUND(AC2536-AC2535,1)/AC2535)</f>
        <v>0.1522332506203474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509.6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799"/>
        <v>769.6</v>
      </c>
      <c r="Y2537" s="14">
        <f t="shared" si="800"/>
        <v>0</v>
      </c>
      <c r="Z2537" s="14">
        <f t="shared" si="801"/>
        <v>0</v>
      </c>
      <c r="AA2537" s="14">
        <f t="shared" si="802"/>
        <v>0</v>
      </c>
      <c r="AB2537" s="14">
        <f t="shared" si="803"/>
        <v>0</v>
      </c>
      <c r="AC2537" s="15">
        <f t="shared" ref="AC2537:AC2549" si="805">ROUND(X2537+Y2537+Z2537+AA2537+AB2537,1)</f>
        <v>769.6</v>
      </c>
      <c r="AD2537" s="48">
        <f>(ROUND(AC2537-AC2535,1)/AC2535)</f>
        <v>-4.5161290322580643E-2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509.6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799"/>
        <v>769.6</v>
      </c>
      <c r="Y2538" s="14">
        <f t="shared" si="800"/>
        <v>0</v>
      </c>
      <c r="Z2538" s="14">
        <f t="shared" si="801"/>
        <v>0</v>
      </c>
      <c r="AA2538" s="14">
        <f t="shared" si="802"/>
        <v>0</v>
      </c>
      <c r="AB2538" s="14">
        <f t="shared" ref="AB2538:AB2550" si="806">R2538+W2538</f>
        <v>0</v>
      </c>
      <c r="AC2538" s="15">
        <f t="shared" si="805"/>
        <v>769.6</v>
      </c>
      <c r="AD2538" s="48">
        <f>(ROUND(AC2538-AC2535,1)/AC2535)</f>
        <v>-4.5161290322580643E-2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509.6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799"/>
        <v>769.6</v>
      </c>
      <c r="Y2539" s="14">
        <f t="shared" si="800"/>
        <v>0</v>
      </c>
      <c r="Z2539" s="14">
        <f t="shared" si="801"/>
        <v>0</v>
      </c>
      <c r="AA2539" s="14">
        <f t="shared" si="802"/>
        <v>0</v>
      </c>
      <c r="AB2539" s="14">
        <f t="shared" si="806"/>
        <v>0</v>
      </c>
      <c r="AC2539" s="15">
        <f t="shared" si="805"/>
        <v>769.6</v>
      </c>
      <c r="AD2539" s="48">
        <f>(ROUND(AC2539-AC2535,1)/AC2535)</f>
        <v>-4.5161290322580643E-2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509.6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799"/>
        <v>769.6</v>
      </c>
      <c r="Y2540" s="14">
        <f t="shared" si="800"/>
        <v>0</v>
      </c>
      <c r="Z2540" s="14">
        <f t="shared" si="801"/>
        <v>0</v>
      </c>
      <c r="AA2540" s="14">
        <f t="shared" si="802"/>
        <v>0</v>
      </c>
      <c r="AB2540" s="14">
        <f t="shared" si="806"/>
        <v>0</v>
      </c>
      <c r="AC2540" s="15">
        <f t="shared" si="805"/>
        <v>769.6</v>
      </c>
      <c r="AD2540" s="48">
        <f>(ROUND(AC2540-AC2535,1)/AC2535)</f>
        <v>-4.5161290322580643E-2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177.45</v>
      </c>
      <c r="T2541" s="14">
        <f>(O2541/100)*(K2541*$K$9)</f>
        <v>438.75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799"/>
        <v>261.95</v>
      </c>
      <c r="Y2541" s="14">
        <f t="shared" si="800"/>
        <v>633.75</v>
      </c>
      <c r="Z2541" s="14">
        <f t="shared" si="801"/>
        <v>0</v>
      </c>
      <c r="AA2541" s="14">
        <f t="shared" si="802"/>
        <v>0</v>
      </c>
      <c r="AB2541" s="14">
        <f t="shared" si="806"/>
        <v>0</v>
      </c>
      <c r="AC2541" s="15">
        <f t="shared" si="805"/>
        <v>895.7</v>
      </c>
      <c r="AD2541" s="48">
        <f>(ROUND(AC2541-AC2535,1)/AC2535)</f>
        <v>0.11129032258064517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177.45</v>
      </c>
      <c r="T2542" s="14">
        <f>(O2542/100)*(K2542*$J$10)</f>
        <v>0</v>
      </c>
      <c r="U2542" s="14">
        <f>(P2542/100)*(K2542*$K$10)+(P2542/100)*(L2542*$L$10)</f>
        <v>438.75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799"/>
        <v>261.95</v>
      </c>
      <c r="Y2542" s="14">
        <f t="shared" si="800"/>
        <v>0</v>
      </c>
      <c r="Z2542" s="14">
        <f t="shared" si="801"/>
        <v>633.75</v>
      </c>
      <c r="AA2542" s="14">
        <f t="shared" si="802"/>
        <v>0</v>
      </c>
      <c r="AB2542" s="14">
        <f t="shared" si="806"/>
        <v>0</v>
      </c>
      <c r="AC2542" s="15">
        <f t="shared" si="805"/>
        <v>895.7</v>
      </c>
      <c r="AD2542" s="48">
        <f>(ROUND(AC2542-AC2535,1)/AC2535)</f>
        <v>0.11129032258064517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177.45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438.75</v>
      </c>
      <c r="W2543" s="14">
        <f>(R2543/100)*(K2543*$K$11)+(R2543/100)*(L2543*$L$11)</f>
        <v>0</v>
      </c>
      <c r="X2543" s="14">
        <f t="shared" si="799"/>
        <v>261.95</v>
      </c>
      <c r="Y2543" s="14">
        <f t="shared" si="800"/>
        <v>0</v>
      </c>
      <c r="Z2543" s="14">
        <f t="shared" si="801"/>
        <v>0</v>
      </c>
      <c r="AA2543" s="14">
        <f t="shared" si="802"/>
        <v>633.75</v>
      </c>
      <c r="AB2543" s="14">
        <f t="shared" si="806"/>
        <v>0</v>
      </c>
      <c r="AC2543" s="15">
        <f t="shared" si="805"/>
        <v>895.7</v>
      </c>
      <c r="AD2543" s="48">
        <f>(ROUND(AC2543-AC2535,1)/AC2535)</f>
        <v>0.11129032258064517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177.45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438.75</v>
      </c>
      <c r="X2544" s="14">
        <f t="shared" si="799"/>
        <v>261.95</v>
      </c>
      <c r="Y2544" s="14">
        <f t="shared" si="800"/>
        <v>0</v>
      </c>
      <c r="Z2544" s="14">
        <f t="shared" si="801"/>
        <v>0</v>
      </c>
      <c r="AA2544" s="14">
        <f t="shared" si="802"/>
        <v>0</v>
      </c>
      <c r="AB2544" s="14">
        <f t="shared" si="806"/>
        <v>633.75</v>
      </c>
      <c r="AC2544" s="15">
        <f t="shared" si="805"/>
        <v>895.7</v>
      </c>
      <c r="AD2544" s="48">
        <f>(ROUND(AC2544-AC2535,1)/AC2535)</f>
        <v>0.11129032258064517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182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737.10000000000014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799"/>
        <v>919.10000000000014</v>
      </c>
      <c r="Y2545" s="14">
        <f t="shared" si="800"/>
        <v>0</v>
      </c>
      <c r="Z2545" s="14">
        <f t="shared" si="801"/>
        <v>0</v>
      </c>
      <c r="AA2545" s="14">
        <f t="shared" si="802"/>
        <v>0</v>
      </c>
      <c r="AB2545" s="14">
        <f t="shared" si="806"/>
        <v>0</v>
      </c>
      <c r="AC2545" s="15">
        <f t="shared" si="805"/>
        <v>919.1</v>
      </c>
      <c r="AD2545" s="48">
        <f>(ROUND(AC2545-AC2535,1)/AC2535)</f>
        <v>0.14032258064516129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182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737.10000000000014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799"/>
        <v>919.10000000000014</v>
      </c>
      <c r="Y2546" s="14">
        <f t="shared" si="800"/>
        <v>0</v>
      </c>
      <c r="Z2546" s="14">
        <f t="shared" si="801"/>
        <v>0</v>
      </c>
      <c r="AA2546" s="14">
        <f t="shared" si="802"/>
        <v>0</v>
      </c>
      <c r="AB2546" s="14">
        <f t="shared" si="806"/>
        <v>0</v>
      </c>
      <c r="AC2546" s="15">
        <f t="shared" si="805"/>
        <v>919.1</v>
      </c>
      <c r="AD2546" s="48">
        <f>(ROUND(AC2546-AC2535,1)/AC2535)</f>
        <v>0.14032258064516129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182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737.10000000000014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799"/>
        <v>919.10000000000014</v>
      </c>
      <c r="Y2547" s="14">
        <f t="shared" si="800"/>
        <v>0</v>
      </c>
      <c r="Z2547" s="14">
        <f t="shared" si="801"/>
        <v>0</v>
      </c>
      <c r="AA2547" s="14">
        <f t="shared" si="802"/>
        <v>0</v>
      </c>
      <c r="AB2547" s="14">
        <f t="shared" si="806"/>
        <v>0</v>
      </c>
      <c r="AC2547" s="15">
        <f t="shared" si="805"/>
        <v>919.1</v>
      </c>
      <c r="AD2547" s="48">
        <f>(ROUND(AC2547-AC2535,1)/AC2535)</f>
        <v>0.14032258064516129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555.36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799"/>
        <v>763.36</v>
      </c>
      <c r="Y2548" s="14">
        <f t="shared" si="800"/>
        <v>0</v>
      </c>
      <c r="Z2548" s="14">
        <f t="shared" si="801"/>
        <v>0</v>
      </c>
      <c r="AA2548" s="14">
        <f t="shared" si="802"/>
        <v>0</v>
      </c>
      <c r="AB2548" s="14">
        <f t="shared" si="806"/>
        <v>0</v>
      </c>
      <c r="AC2548" s="15">
        <f t="shared" si="805"/>
        <v>763.4</v>
      </c>
      <c r="AD2548" s="48">
        <f>(ROUND(AC2548-AC2535,1)/AC2535)</f>
        <v>-5.2853598014888342E-2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750.88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799"/>
        <v>958.88</v>
      </c>
      <c r="Y2549" s="14">
        <f t="shared" si="800"/>
        <v>0</v>
      </c>
      <c r="Z2549" s="14">
        <f t="shared" si="801"/>
        <v>0</v>
      </c>
      <c r="AA2549" s="14">
        <f t="shared" si="802"/>
        <v>0</v>
      </c>
      <c r="AB2549" s="14">
        <f t="shared" si="806"/>
        <v>0</v>
      </c>
      <c r="AC2549" s="15">
        <f t="shared" si="805"/>
        <v>958.9</v>
      </c>
      <c r="AD2549" s="48">
        <f>(ROUND(AC2549-AC2535,1)/AC2535)</f>
        <v>0.18970223325062036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585.6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07">N2550+S2550</f>
        <v>829.6</v>
      </c>
      <c r="Y2550" s="52">
        <f t="shared" ref="Y2550:Y2564" si="808">O2550+T2550</f>
        <v>0</v>
      </c>
      <c r="Z2550" s="52">
        <f t="shared" ref="Z2550:Z2564" si="809">P2550+U2550</f>
        <v>0</v>
      </c>
      <c r="AA2550" s="52">
        <f t="shared" ref="AA2550:AA2564" si="810">Q2550+V2550</f>
        <v>0</v>
      </c>
      <c r="AB2550" s="52">
        <f t="shared" si="806"/>
        <v>0</v>
      </c>
      <c r="AC2550" s="53">
        <f>ROUND(X2550+Y2550+Z2550+AA2550+AB2550,1)</f>
        <v>829.6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751.5200000000001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07"/>
        <v>946.72000000000014</v>
      </c>
      <c r="Y2551" s="14">
        <f t="shared" si="808"/>
        <v>0</v>
      </c>
      <c r="Z2551" s="14">
        <f t="shared" si="809"/>
        <v>0</v>
      </c>
      <c r="AA2551" s="14">
        <f t="shared" si="810"/>
        <v>0</v>
      </c>
      <c r="AB2551" s="14">
        <f>R2551+W2551</f>
        <v>0</v>
      </c>
      <c r="AC2551" s="15">
        <f>ROUND(X2551+Y2551+Z2551+AA2551+AB2551,1)</f>
        <v>946.7</v>
      </c>
      <c r="AD2551" s="48">
        <f>(ROUND(AC2551-AC2550,1)/AC2550)</f>
        <v>0.14115236258437799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546.55999999999995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07"/>
        <v>790.56</v>
      </c>
      <c r="Y2552" s="14">
        <f t="shared" si="808"/>
        <v>0</v>
      </c>
      <c r="Z2552" s="14">
        <f t="shared" si="809"/>
        <v>0</v>
      </c>
      <c r="AA2552" s="14">
        <f t="shared" si="810"/>
        <v>0</v>
      </c>
      <c r="AB2552" s="14">
        <f>R2552+W2552</f>
        <v>0</v>
      </c>
      <c r="AC2552" s="15">
        <f t="shared" ref="AC2552:AC2564" si="811">ROUND(X2552+Y2552+Z2552+AA2552+AB2552,1)</f>
        <v>790.6</v>
      </c>
      <c r="AD2552" s="48">
        <f>(ROUND(AC2552-AC2550,1)/AC2550)</f>
        <v>-4.7010607521697202E-2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546.55999999999995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07"/>
        <v>790.56</v>
      </c>
      <c r="Y2553" s="14">
        <f t="shared" si="808"/>
        <v>0</v>
      </c>
      <c r="Z2553" s="14">
        <f t="shared" si="809"/>
        <v>0</v>
      </c>
      <c r="AA2553" s="14">
        <f t="shared" si="810"/>
        <v>0</v>
      </c>
      <c r="AB2553" s="14">
        <f t="shared" ref="AB2553:AB2564" si="812">R2553+W2553</f>
        <v>0</v>
      </c>
      <c r="AC2553" s="15">
        <f t="shared" si="811"/>
        <v>790.6</v>
      </c>
      <c r="AD2553" s="48">
        <f>(ROUND(AC2553-AC2550,1)/AC2550)</f>
        <v>-4.7010607521697202E-2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546.55999999999995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07"/>
        <v>790.56</v>
      </c>
      <c r="Y2554" s="14">
        <f t="shared" si="808"/>
        <v>0</v>
      </c>
      <c r="Z2554" s="14">
        <f t="shared" si="809"/>
        <v>0</v>
      </c>
      <c r="AA2554" s="14">
        <f t="shared" si="810"/>
        <v>0</v>
      </c>
      <c r="AB2554" s="14">
        <f t="shared" si="812"/>
        <v>0</v>
      </c>
      <c r="AC2554" s="15">
        <f t="shared" si="811"/>
        <v>790.6</v>
      </c>
      <c r="AD2554" s="48">
        <f>(ROUND(AC2554-AC2550,1)/AC2550)</f>
        <v>-4.7010607521697202E-2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546.55999999999995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07"/>
        <v>790.56</v>
      </c>
      <c r="Y2555" s="14">
        <f t="shared" si="808"/>
        <v>0</v>
      </c>
      <c r="Z2555" s="14">
        <f t="shared" si="809"/>
        <v>0</v>
      </c>
      <c r="AA2555" s="14">
        <f t="shared" si="810"/>
        <v>0</v>
      </c>
      <c r="AB2555" s="14">
        <f t="shared" si="812"/>
        <v>0</v>
      </c>
      <c r="AC2555" s="15">
        <f t="shared" si="811"/>
        <v>790.6</v>
      </c>
      <c r="AD2555" s="48">
        <f>(ROUND(AC2555-AC2550,1)/AC2550)</f>
        <v>-4.7010607521697202E-2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190.31999999999996</v>
      </c>
      <c r="T2556" s="14">
        <f>(O2556/100)*(K2556*$K$9)</f>
        <v>466.65000000000003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07"/>
        <v>269.61999999999995</v>
      </c>
      <c r="Y2556" s="14">
        <f t="shared" si="808"/>
        <v>649.65000000000009</v>
      </c>
      <c r="Z2556" s="14">
        <f t="shared" si="809"/>
        <v>0</v>
      </c>
      <c r="AA2556" s="14">
        <f t="shared" si="810"/>
        <v>0</v>
      </c>
      <c r="AB2556" s="14">
        <f t="shared" si="812"/>
        <v>0</v>
      </c>
      <c r="AC2556" s="15">
        <f t="shared" si="811"/>
        <v>919.3</v>
      </c>
      <c r="AD2556" s="48">
        <f>(ROUND(AC2556-AC2550,1)/AC2550)</f>
        <v>0.10812439729990357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190.31999999999996</v>
      </c>
      <c r="T2557" s="14">
        <f>(O2557/100)*(K2557*$J$10)</f>
        <v>0</v>
      </c>
      <c r="U2557" s="14">
        <f>(P2557/100)*(K2557*$K$10)+(P2557/100)*(L2557*$L$10)</f>
        <v>466.65000000000003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07"/>
        <v>269.61999999999995</v>
      </c>
      <c r="Y2557" s="14">
        <f t="shared" si="808"/>
        <v>0</v>
      </c>
      <c r="Z2557" s="14">
        <f t="shared" si="809"/>
        <v>649.65000000000009</v>
      </c>
      <c r="AA2557" s="14">
        <f t="shared" si="810"/>
        <v>0</v>
      </c>
      <c r="AB2557" s="14">
        <f t="shared" si="812"/>
        <v>0</v>
      </c>
      <c r="AC2557" s="15">
        <f t="shared" si="811"/>
        <v>919.3</v>
      </c>
      <c r="AD2557" s="48">
        <f>(ROUND(AC2557-AC2550,1)/AC2550)</f>
        <v>0.10812439729990357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190.31999999999996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466.65000000000003</v>
      </c>
      <c r="W2558" s="14">
        <f>(R2558/100)*(K2558*$K$11)+(R2558/100)*(L2558*$L$11)</f>
        <v>0</v>
      </c>
      <c r="X2558" s="14">
        <f t="shared" si="807"/>
        <v>269.61999999999995</v>
      </c>
      <c r="Y2558" s="14">
        <f t="shared" si="808"/>
        <v>0</v>
      </c>
      <c r="Z2558" s="14">
        <f t="shared" si="809"/>
        <v>0</v>
      </c>
      <c r="AA2558" s="14">
        <f t="shared" si="810"/>
        <v>649.65000000000009</v>
      </c>
      <c r="AB2558" s="14">
        <f t="shared" si="812"/>
        <v>0</v>
      </c>
      <c r="AC2558" s="15">
        <f t="shared" si="811"/>
        <v>919.3</v>
      </c>
      <c r="AD2558" s="48">
        <f>(ROUND(AC2558-AC2550,1)/AC2550)</f>
        <v>0.10812439729990357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190.31999999999996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466.65000000000003</v>
      </c>
      <c r="X2559" s="14">
        <f t="shared" si="807"/>
        <v>269.61999999999995</v>
      </c>
      <c r="Y2559" s="14">
        <f t="shared" si="808"/>
        <v>0</v>
      </c>
      <c r="Z2559" s="14">
        <f t="shared" si="809"/>
        <v>0</v>
      </c>
      <c r="AA2559" s="14">
        <f t="shared" si="810"/>
        <v>0</v>
      </c>
      <c r="AB2559" s="14">
        <f t="shared" si="812"/>
        <v>649.65000000000009</v>
      </c>
      <c r="AC2559" s="15">
        <f t="shared" si="811"/>
        <v>919.3</v>
      </c>
      <c r="AD2559" s="48">
        <f>(ROUND(AC2559-AC2550,1)/AC2550)</f>
        <v>0.10812439729990357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170.79999999999998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768.59999999999991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07"/>
        <v>939.39999999999986</v>
      </c>
      <c r="Y2560" s="14">
        <f t="shared" si="808"/>
        <v>0</v>
      </c>
      <c r="Z2560" s="14">
        <f t="shared" si="809"/>
        <v>0</v>
      </c>
      <c r="AA2560" s="14">
        <f t="shared" si="810"/>
        <v>0</v>
      </c>
      <c r="AB2560" s="14">
        <f t="shared" si="812"/>
        <v>0</v>
      </c>
      <c r="AC2560" s="15">
        <f t="shared" si="811"/>
        <v>939.4</v>
      </c>
      <c r="AD2560" s="48">
        <f>(ROUND(AC2560-AC2550,1)/AC2550)</f>
        <v>0.13235294117647059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170.79999999999998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768.59999999999991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07"/>
        <v>939.39999999999986</v>
      </c>
      <c r="Y2561" s="14">
        <f t="shared" si="808"/>
        <v>0</v>
      </c>
      <c r="Z2561" s="14">
        <f t="shared" si="809"/>
        <v>0</v>
      </c>
      <c r="AA2561" s="14">
        <f t="shared" si="810"/>
        <v>0</v>
      </c>
      <c r="AB2561" s="14">
        <f t="shared" si="812"/>
        <v>0</v>
      </c>
      <c r="AC2561" s="15">
        <f t="shared" si="811"/>
        <v>939.4</v>
      </c>
      <c r="AD2561" s="48">
        <f>(ROUND(AC2561-AC2550,1)/AC2550)</f>
        <v>0.13235294117647059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170.79999999999998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768.59999999999991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07"/>
        <v>939.39999999999986</v>
      </c>
      <c r="Y2562" s="14">
        <f t="shared" si="808"/>
        <v>0</v>
      </c>
      <c r="Z2562" s="14">
        <f t="shared" si="809"/>
        <v>0</v>
      </c>
      <c r="AA2562" s="14">
        <f t="shared" si="810"/>
        <v>0</v>
      </c>
      <c r="AB2562" s="14">
        <f t="shared" si="812"/>
        <v>0</v>
      </c>
      <c r="AC2562" s="15">
        <f t="shared" si="811"/>
        <v>939.4</v>
      </c>
      <c r="AD2562" s="48">
        <f>(ROUND(AC2562-AC2550,1)/AC2550)</f>
        <v>0.13235294117647059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575.84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07"/>
        <v>771.04000000000008</v>
      </c>
      <c r="Y2563" s="14">
        <f t="shared" si="808"/>
        <v>0</v>
      </c>
      <c r="Z2563" s="14">
        <f t="shared" si="809"/>
        <v>0</v>
      </c>
      <c r="AA2563" s="14">
        <f t="shared" si="810"/>
        <v>0</v>
      </c>
      <c r="AB2563" s="14">
        <f t="shared" si="812"/>
        <v>0</v>
      </c>
      <c r="AC2563" s="15">
        <f t="shared" si="811"/>
        <v>771</v>
      </c>
      <c r="AD2563" s="48">
        <f>(ROUND(AC2563-AC2550,1)/AC2550)</f>
        <v>-7.0636451301832215E-2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792.51200000000006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07"/>
        <v>987.7120000000001</v>
      </c>
      <c r="Y2564" s="14">
        <f t="shared" si="808"/>
        <v>0</v>
      </c>
      <c r="Z2564" s="14">
        <f t="shared" si="809"/>
        <v>0</v>
      </c>
      <c r="AA2564" s="14">
        <f t="shared" si="810"/>
        <v>0</v>
      </c>
      <c r="AB2564" s="14">
        <f t="shared" si="812"/>
        <v>0</v>
      </c>
      <c r="AC2564" s="15">
        <f t="shared" si="811"/>
        <v>987.7</v>
      </c>
      <c r="AD2564" s="48">
        <f>(ROUND(AC2564-AC2550,1)/AC2550)</f>
        <v>0.19057377049180327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432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96</v>
      </c>
      <c r="W2565" s="52">
        <f>(R2565/100)*(K2565*$K$3)+(R2565/100)*(L2565*$L$3)</f>
        <v>0</v>
      </c>
      <c r="X2565" s="52">
        <f t="shared" si="799"/>
        <v>672</v>
      </c>
      <c r="Y2565" s="52">
        <f t="shared" si="800"/>
        <v>0</v>
      </c>
      <c r="Z2565" s="52">
        <f t="shared" si="801"/>
        <v>0</v>
      </c>
      <c r="AA2565" s="52">
        <f t="shared" si="802"/>
        <v>256</v>
      </c>
      <c r="AB2565" s="52">
        <f>R2565+W2565</f>
        <v>0</v>
      </c>
      <c r="AC2565" s="53">
        <f>ROUND(X2565+Y2565+Z2565+AA2565+AB2565,1)</f>
        <v>928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658.56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76.8</v>
      </c>
      <c r="W2566" s="14">
        <f>(R2566/100)*(K2566*$K$4)+(R2566/100)*(L2566*$L$4)</f>
        <v>0</v>
      </c>
      <c r="X2566" s="14">
        <f t="shared" si="799"/>
        <v>850.56</v>
      </c>
      <c r="Y2566" s="14">
        <f t="shared" si="800"/>
        <v>0</v>
      </c>
      <c r="Z2566" s="14">
        <f t="shared" si="801"/>
        <v>0</v>
      </c>
      <c r="AA2566" s="14">
        <f t="shared" si="802"/>
        <v>204.8</v>
      </c>
      <c r="AB2566" s="14">
        <f>R2566+W2566</f>
        <v>0</v>
      </c>
      <c r="AC2566" s="15">
        <f>ROUND(X2566+Y2566+Z2566+AA2566+AB2566,1)</f>
        <v>1055.4000000000001</v>
      </c>
      <c r="AD2566" s="48">
        <f>(ROUND(AC2566-AC2565,1)/AC2565)</f>
        <v>0.13728448275862071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403.20000000000005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89.600000000000009</v>
      </c>
      <c r="W2567" s="14">
        <f>(R2567/100)*(K2567*$K$5)+(R2567/100)*(L2567*$L$5)</f>
        <v>0</v>
      </c>
      <c r="X2567" s="14">
        <f t="shared" si="799"/>
        <v>643.20000000000005</v>
      </c>
      <c r="Y2567" s="14">
        <f t="shared" si="800"/>
        <v>0</v>
      </c>
      <c r="Z2567" s="14">
        <f t="shared" si="801"/>
        <v>0</v>
      </c>
      <c r="AA2567" s="14">
        <f t="shared" si="802"/>
        <v>249.60000000000002</v>
      </c>
      <c r="AB2567" s="14">
        <f>R2567+W2567</f>
        <v>0</v>
      </c>
      <c r="AC2567" s="15">
        <f t="shared" ref="AC2567:AC2579" si="813">ROUND(X2567+Y2567+Z2567+AA2567+AB2567,1)</f>
        <v>892.8</v>
      </c>
      <c r="AD2567" s="48">
        <f>(ROUND(AC2567-AC2565,1)/AC2565)</f>
        <v>-3.7931034482758627E-2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403.20000000000005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89.600000000000009</v>
      </c>
      <c r="W2568" s="14">
        <f>(R2568/100)*(K2568*$K$6)+(R2568/100)*(L2568*$L$6)</f>
        <v>0</v>
      </c>
      <c r="X2568" s="14">
        <f t="shared" si="799"/>
        <v>643.20000000000005</v>
      </c>
      <c r="Y2568" s="14">
        <f t="shared" si="800"/>
        <v>0</v>
      </c>
      <c r="Z2568" s="14">
        <f t="shared" si="801"/>
        <v>0</v>
      </c>
      <c r="AA2568" s="14">
        <f t="shared" si="802"/>
        <v>249.60000000000002</v>
      </c>
      <c r="AB2568" s="14">
        <f t="shared" ref="AB2568:AB2579" si="814">R2568+W2568</f>
        <v>0</v>
      </c>
      <c r="AC2568" s="15">
        <f t="shared" si="813"/>
        <v>892.8</v>
      </c>
      <c r="AD2568" s="48">
        <f>(ROUND(AC2568-AC2565,1)/AC2565)</f>
        <v>-3.7931034482758627E-2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403.20000000000005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89.600000000000009</v>
      </c>
      <c r="W2569" s="14">
        <f>(R2569/100)*(K2569*$K$7)+(R2569/100)*(L2569*$L$7)</f>
        <v>0</v>
      </c>
      <c r="X2569" s="14">
        <f t="shared" si="799"/>
        <v>643.20000000000005</v>
      </c>
      <c r="Y2569" s="14">
        <f t="shared" si="800"/>
        <v>0</v>
      </c>
      <c r="Z2569" s="14">
        <f t="shared" si="801"/>
        <v>0</v>
      </c>
      <c r="AA2569" s="14">
        <f t="shared" si="802"/>
        <v>249.60000000000002</v>
      </c>
      <c r="AB2569" s="14">
        <f t="shared" si="814"/>
        <v>0</v>
      </c>
      <c r="AC2569" s="15">
        <f t="shared" si="813"/>
        <v>892.8</v>
      </c>
      <c r="AD2569" s="48">
        <f>(ROUND(AC2569-AC2565,1)/AC2565)</f>
        <v>-3.7931034482758627E-2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403.20000000000005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89.600000000000009</v>
      </c>
      <c r="W2570" s="14">
        <f>(R2570/100)*(K2570*$K$8)+(R2570/100)*(L2570*$L$8)</f>
        <v>0</v>
      </c>
      <c r="X2570" s="14">
        <f t="shared" si="799"/>
        <v>643.20000000000005</v>
      </c>
      <c r="Y2570" s="14">
        <f t="shared" si="800"/>
        <v>0</v>
      </c>
      <c r="Z2570" s="14">
        <f t="shared" si="801"/>
        <v>0</v>
      </c>
      <c r="AA2570" s="14">
        <f t="shared" si="802"/>
        <v>249.60000000000002</v>
      </c>
      <c r="AB2570" s="14">
        <f t="shared" si="814"/>
        <v>0</v>
      </c>
      <c r="AC2570" s="15">
        <f t="shared" si="813"/>
        <v>892.8</v>
      </c>
      <c r="AD2570" s="48">
        <f>(ROUND(AC2570-AC2565,1)/AC2565)</f>
        <v>-3.7931034482758627E-2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140.4</v>
      </c>
      <c r="T2571" s="14">
        <f>(O2571/100)*(K2571*$K$9)</f>
        <v>489.59999999999997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799"/>
        <v>218.4</v>
      </c>
      <c r="Y2571" s="14">
        <f t="shared" si="800"/>
        <v>744.59999999999991</v>
      </c>
      <c r="Z2571" s="14">
        <f t="shared" si="801"/>
        <v>0</v>
      </c>
      <c r="AA2571" s="14">
        <f t="shared" si="802"/>
        <v>0</v>
      </c>
      <c r="AB2571" s="14">
        <f t="shared" si="814"/>
        <v>0</v>
      </c>
      <c r="AC2571" s="15">
        <f t="shared" si="813"/>
        <v>963</v>
      </c>
      <c r="AD2571" s="48">
        <f>(ROUND(AC2571-AC2565,1)/AC2565)</f>
        <v>3.7715517241379309E-2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140.4</v>
      </c>
      <c r="T2572" s="14">
        <f>(O2572/100)*(K2572*$J$10)</f>
        <v>0</v>
      </c>
      <c r="U2572" s="14">
        <f>(P2572/100)*(K2572*$K$10)+(P2572/100)*(L2572*$L$10)</f>
        <v>489.59999999999997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799"/>
        <v>218.4</v>
      </c>
      <c r="Y2572" s="14">
        <f t="shared" si="800"/>
        <v>0</v>
      </c>
      <c r="Z2572" s="14">
        <f t="shared" si="801"/>
        <v>744.59999999999991</v>
      </c>
      <c r="AA2572" s="14">
        <f t="shared" si="802"/>
        <v>0</v>
      </c>
      <c r="AB2572" s="14">
        <f t="shared" si="814"/>
        <v>0</v>
      </c>
      <c r="AC2572" s="15">
        <f t="shared" si="813"/>
        <v>963</v>
      </c>
      <c r="AD2572" s="48">
        <f>(ROUND(AC2572-AC2565,1)/AC2565)</f>
        <v>3.7715517241379309E-2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140.4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489.59999999999997</v>
      </c>
      <c r="W2573" s="14">
        <f>(R2573/100)*(K2573*$K$11)+(R2573/100)*(L2573*$L$11)</f>
        <v>0</v>
      </c>
      <c r="X2573" s="14">
        <f t="shared" si="799"/>
        <v>218.4</v>
      </c>
      <c r="Y2573" s="14">
        <f t="shared" si="800"/>
        <v>0</v>
      </c>
      <c r="Z2573" s="14">
        <f t="shared" si="801"/>
        <v>0</v>
      </c>
      <c r="AA2573" s="14">
        <f t="shared" si="802"/>
        <v>744.59999999999991</v>
      </c>
      <c r="AB2573" s="14">
        <f t="shared" si="814"/>
        <v>0</v>
      </c>
      <c r="AC2573" s="15">
        <f t="shared" si="813"/>
        <v>963</v>
      </c>
      <c r="AD2573" s="48">
        <f>(ROUND(AC2573-AC2565,1)/AC2565)</f>
        <v>3.7715517241379309E-2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140.4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489.59999999999997</v>
      </c>
      <c r="X2574" s="14">
        <f t="shared" si="799"/>
        <v>218.4</v>
      </c>
      <c r="Y2574" s="14">
        <f t="shared" si="800"/>
        <v>0</v>
      </c>
      <c r="Z2574" s="14">
        <f t="shared" si="801"/>
        <v>0</v>
      </c>
      <c r="AA2574" s="14">
        <f t="shared" si="802"/>
        <v>0</v>
      </c>
      <c r="AB2574" s="14">
        <f t="shared" si="814"/>
        <v>744.59999999999991</v>
      </c>
      <c r="AC2574" s="15">
        <f t="shared" si="813"/>
        <v>963</v>
      </c>
      <c r="AD2574" s="48">
        <f>(ROUND(AC2574-AC2565,1)/AC2565)</f>
        <v>3.7715517241379309E-2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112</v>
      </c>
      <c r="R2575" s="14">
        <f>H2575*$H$13</f>
        <v>0</v>
      </c>
      <c r="S2575" s="14">
        <f>(N2575/100)*(I2575*$I$14)+(N2575/100)*(J2575*$J$14)+(N2575/100)*(M2575*$M$14)</f>
        <v>478.79999999999995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184.8</v>
      </c>
      <c r="W2575" s="14">
        <f>(R2575/100)*(K2575*$K$13)+(R2575/100)*(L2575*$L$13)+(R2575/100)*(M2575*$M$13)</f>
        <v>0</v>
      </c>
      <c r="X2575" s="14">
        <f t="shared" si="799"/>
        <v>646.79999999999995</v>
      </c>
      <c r="Y2575" s="14">
        <f t="shared" si="800"/>
        <v>0</v>
      </c>
      <c r="Z2575" s="14">
        <f t="shared" si="801"/>
        <v>0</v>
      </c>
      <c r="AA2575" s="14">
        <f t="shared" si="802"/>
        <v>296.8</v>
      </c>
      <c r="AB2575" s="14">
        <f t="shared" si="814"/>
        <v>0</v>
      </c>
      <c r="AC2575" s="15">
        <f t="shared" si="813"/>
        <v>943.6</v>
      </c>
      <c r="AD2575" s="48">
        <f>(ROUND(AC2575-AC2565,1)/AC2565)</f>
        <v>1.6810344827586206E-2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196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823.19999999999993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799"/>
        <v>1019.1999999999999</v>
      </c>
      <c r="Y2576" s="14">
        <f t="shared" si="800"/>
        <v>0</v>
      </c>
      <c r="Z2576" s="14">
        <f t="shared" si="801"/>
        <v>0</v>
      </c>
      <c r="AA2576" s="14">
        <f t="shared" si="802"/>
        <v>0</v>
      </c>
      <c r="AB2576" s="14">
        <f t="shared" si="814"/>
        <v>0</v>
      </c>
      <c r="AC2576" s="15">
        <f t="shared" si="813"/>
        <v>1019.2</v>
      </c>
      <c r="AD2576" s="48">
        <f>(ROUND(AC2576-AC2565,1)/AC2565)</f>
        <v>9.8275862068965519E-2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196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823.19999999999993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799"/>
        <v>1019.1999999999999</v>
      </c>
      <c r="Y2577" s="14">
        <f t="shared" si="800"/>
        <v>0</v>
      </c>
      <c r="Z2577" s="14">
        <f t="shared" si="801"/>
        <v>0</v>
      </c>
      <c r="AA2577" s="14">
        <f t="shared" si="802"/>
        <v>0</v>
      </c>
      <c r="AB2577" s="14">
        <f t="shared" si="814"/>
        <v>0</v>
      </c>
      <c r="AC2577" s="15">
        <f t="shared" si="813"/>
        <v>1019.2</v>
      </c>
      <c r="AD2577" s="48">
        <f>(ROUND(AC2577-AC2565,1)/AC2565)</f>
        <v>9.8275862068965519E-2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543.36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76.8</v>
      </c>
      <c r="W2578" s="14">
        <f>(R2578/100)*(K2578*$K$16)+(R2578/100)*(L2578*$L$16)</f>
        <v>0</v>
      </c>
      <c r="X2578" s="14">
        <f t="shared" si="799"/>
        <v>735.36</v>
      </c>
      <c r="Y2578" s="14">
        <f t="shared" si="800"/>
        <v>0</v>
      </c>
      <c r="Z2578" s="14">
        <f t="shared" si="801"/>
        <v>0</v>
      </c>
      <c r="AA2578" s="14">
        <f t="shared" si="802"/>
        <v>204.8</v>
      </c>
      <c r="AB2578" s="14">
        <f t="shared" si="814"/>
        <v>0</v>
      </c>
      <c r="AC2578" s="15">
        <f t="shared" si="813"/>
        <v>940.2</v>
      </c>
      <c r="AD2578" s="48">
        <f>(ROUND(AC2578-AC2565,1)/AC2565)</f>
        <v>1.314655172413793E-2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686.4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76.8</v>
      </c>
      <c r="W2579" s="14">
        <f>(R2579/100)*(K2579*$K$17)+(R2579/100)*(L2579*$L$17)</f>
        <v>0</v>
      </c>
      <c r="X2579" s="14">
        <f t="shared" si="799"/>
        <v>878.4</v>
      </c>
      <c r="Y2579" s="14">
        <f t="shared" si="800"/>
        <v>0</v>
      </c>
      <c r="Z2579" s="14">
        <f t="shared" si="801"/>
        <v>0</v>
      </c>
      <c r="AA2579" s="14">
        <f t="shared" si="802"/>
        <v>204.8</v>
      </c>
      <c r="AB2579" s="14">
        <f t="shared" si="814"/>
        <v>0</v>
      </c>
      <c r="AC2579" s="15">
        <f t="shared" si="813"/>
        <v>1083.2</v>
      </c>
      <c r="AD2579" s="48">
        <f>(ROUND(AC2579-AC2565,1)/AC2565)</f>
        <v>0.16724137931034483</v>
      </c>
      <c r="AE2579" s="113"/>
      <c r="AF2579" s="60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648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799"/>
        <v>888</v>
      </c>
      <c r="Y2580" s="52">
        <f t="shared" si="800"/>
        <v>0</v>
      </c>
      <c r="Z2580" s="52">
        <f t="shared" si="801"/>
        <v>0</v>
      </c>
      <c r="AA2580" s="52">
        <f t="shared" si="802"/>
        <v>0</v>
      </c>
      <c r="AB2580" s="52">
        <f>R2580+W2580</f>
        <v>0</v>
      </c>
      <c r="AC2580" s="53">
        <f>ROUND(X2580+Y2580+Z2580+AA2580+AB2580,1)</f>
        <v>888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819.83999999999992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1011.8399999999999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1011.8</v>
      </c>
      <c r="AD2581" s="48">
        <f>(ROUND(AC2581-AC2580,1)/AC2580)</f>
        <v>0.13941441441441441</v>
      </c>
      <c r="AE2581" s="113" t="s">
        <v>801</v>
      </c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604.79999999999995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844.8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844.8</v>
      </c>
      <c r="AD2582" s="48">
        <f>(ROUND(AC2582-AC2580,1)/AC2580)</f>
        <v>-4.8648648648648651E-2</v>
      </c>
      <c r="AE2582" s="113"/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604.79999999999995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844.8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844.8</v>
      </c>
      <c r="AD2583" s="48">
        <f>(ROUND(AC2583-AC2580,1)/AC2580)</f>
        <v>-4.8648648648648651E-2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604.79999999999995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844.8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844.8</v>
      </c>
      <c r="AD2584" s="48">
        <f>(ROUND(AC2584-AC2580,1)/AC2580)</f>
        <v>-4.8648648648648651E-2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604.79999999999995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844.8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844.8</v>
      </c>
      <c r="AD2585" s="48">
        <f>(ROUND(AC2585-AC2580,1)/AC2580)</f>
        <v>-4.8648648648648651E-2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210.6</v>
      </c>
      <c r="T2586" s="14">
        <f>(O2586/100)*(K2586*$K$9)</f>
        <v>513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288.60000000000002</v>
      </c>
      <c r="Y2586" s="14">
        <f t="shared" si="816"/>
        <v>693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981.6</v>
      </c>
      <c r="AD2586" s="48">
        <f>(ROUND(AC2586-AC2580,1)/AC2580)</f>
        <v>0.1054054054054054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210.6</v>
      </c>
      <c r="T2587" s="14">
        <f>(O2587/100)*(K2587*$J$10)</f>
        <v>0</v>
      </c>
      <c r="U2587" s="14">
        <f>(P2587/100)*(K2587*$K$10)+(P2587/100)*(L2587*$L$10)</f>
        <v>513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288.60000000000002</v>
      </c>
      <c r="Y2587" s="14">
        <f t="shared" si="816"/>
        <v>0</v>
      </c>
      <c r="Z2587" s="14">
        <f t="shared" si="817"/>
        <v>693</v>
      </c>
      <c r="AA2587" s="14">
        <f t="shared" si="818"/>
        <v>0</v>
      </c>
      <c r="AB2587" s="14">
        <f t="shared" si="820"/>
        <v>0</v>
      </c>
      <c r="AC2587" s="15">
        <f t="shared" si="819"/>
        <v>981.6</v>
      </c>
      <c r="AD2587" s="48">
        <f>(ROUND(AC2587-AC2580,1)/AC2580)</f>
        <v>0.1054054054054054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210.6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513</v>
      </c>
      <c r="W2588" s="14">
        <f>(R2588/100)*(K2588*$K$11)+(R2588/100)*(L2588*$L$11)</f>
        <v>0</v>
      </c>
      <c r="X2588" s="14">
        <f t="shared" si="815"/>
        <v>288.60000000000002</v>
      </c>
      <c r="Y2588" s="14">
        <f t="shared" si="816"/>
        <v>0</v>
      </c>
      <c r="Z2588" s="14">
        <f t="shared" si="817"/>
        <v>0</v>
      </c>
      <c r="AA2588" s="14">
        <f t="shared" si="818"/>
        <v>693</v>
      </c>
      <c r="AB2588" s="14">
        <f t="shared" si="820"/>
        <v>0</v>
      </c>
      <c r="AC2588" s="15">
        <f t="shared" si="819"/>
        <v>981.6</v>
      </c>
      <c r="AD2588" s="48">
        <f>(ROUND(AC2588-AC2580,1)/AC2580)</f>
        <v>0.1054054054054054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210.6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513</v>
      </c>
      <c r="X2589" s="14">
        <f t="shared" si="815"/>
        <v>288.60000000000002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693</v>
      </c>
      <c r="AC2589" s="15">
        <f t="shared" si="819"/>
        <v>981.6</v>
      </c>
      <c r="AD2589" s="48">
        <f>(ROUND(AC2589-AC2580,1)/AC2580)</f>
        <v>0.1054054054054054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168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831.59999999999991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999.59999999999991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999.6</v>
      </c>
      <c r="AD2590" s="48">
        <f>(ROUND(AC2590-AC2580,1)/AC2580)</f>
        <v>0.12567567567567567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168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831.59999999999991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999.59999999999991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999.6</v>
      </c>
      <c r="AD2591" s="48">
        <f>(ROUND(AC2591-AC2580,1)/AC2580)</f>
        <v>0.12567567567567567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168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831.59999999999991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999.59999999999991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999.6</v>
      </c>
      <c r="AD2592" s="48">
        <f>(ROUND(AC2592-AC2580,1)/AC2580)</f>
        <v>0.12567567567567567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604.79999999999995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796.8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796.8</v>
      </c>
      <c r="AD2593" s="48">
        <f>(ROUND(AC2593-AC2580,1)/AC2580)</f>
        <v>-0.10270270270270271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872.64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1064.6399999999999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1064.5999999999999</v>
      </c>
      <c r="AD2594" s="48">
        <f>(ROUND(AC2594-AC2580,1)/AC2580)</f>
        <v>0.19887387387387387</v>
      </c>
      <c r="AE2594" s="111"/>
      <c r="AF2594" s="63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632.4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880.4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880.4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805.50399999999991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1003.9039999999999</v>
      </c>
      <c r="Y2596" s="14">
        <f t="shared" ref="Y2596:Y2609" si="822">O2596+T2596</f>
        <v>0</v>
      </c>
      <c r="Z2596" s="14">
        <f t="shared" ref="Z2596:Z2609" si="823">P2596+U2596</f>
        <v>0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1003.9</v>
      </c>
      <c r="AD2596" s="48">
        <f>(ROUND(AC2596-AC2595,1)/AC2595)</f>
        <v>0.14027714675147659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590.24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838.24</v>
      </c>
      <c r="Y2597" s="14">
        <f t="shared" si="822"/>
        <v>0</v>
      </c>
      <c r="Z2597" s="14">
        <f t="shared" si="823"/>
        <v>0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838.2</v>
      </c>
      <c r="AD2597" s="48">
        <f>(ROUND(AC2597-AC2595,1)/AC2595)</f>
        <v>-4.7932757837346664E-2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590.24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838.24</v>
      </c>
      <c r="Y2598" s="14">
        <f t="shared" si="822"/>
        <v>0</v>
      </c>
      <c r="Z2598" s="14">
        <f t="shared" si="823"/>
        <v>0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838.2</v>
      </c>
      <c r="AD2598" s="48">
        <f>(ROUND(AC2598-AC2595,1)/AC2595)</f>
        <v>-4.7932757837346664E-2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590.24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838.24</v>
      </c>
      <c r="Y2599" s="14">
        <f t="shared" si="822"/>
        <v>0</v>
      </c>
      <c r="Z2599" s="14">
        <f t="shared" si="823"/>
        <v>0</v>
      </c>
      <c r="AA2599" s="14">
        <f t="shared" si="824"/>
        <v>0</v>
      </c>
      <c r="AB2599" s="14">
        <f t="shared" si="826"/>
        <v>0</v>
      </c>
      <c r="AC2599" s="15">
        <f t="shared" si="825"/>
        <v>838.2</v>
      </c>
      <c r="AD2599" s="48">
        <f>(ROUND(AC2599-AC2595,1)/AC2595)</f>
        <v>-4.7932757837346664E-2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590.24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838.24</v>
      </c>
      <c r="Y2600" s="14">
        <f t="shared" si="822"/>
        <v>0</v>
      </c>
      <c r="Z2600" s="14">
        <f t="shared" si="823"/>
        <v>0</v>
      </c>
      <c r="AA2600" s="14">
        <f t="shared" si="824"/>
        <v>0</v>
      </c>
      <c r="AB2600" s="14">
        <f t="shared" si="826"/>
        <v>0</v>
      </c>
      <c r="AC2600" s="15">
        <f t="shared" si="825"/>
        <v>838.2</v>
      </c>
      <c r="AD2600" s="48">
        <f>(ROUND(AC2600-AC2595,1)/AC2595)</f>
        <v>-4.7932757837346664E-2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205.53000000000003</v>
      </c>
      <c r="T2601" s="14">
        <f>(O2601/100)*(K2601*$K$9)</f>
        <v>502.20000000000005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286.13000000000005</v>
      </c>
      <c r="Y2601" s="14">
        <f t="shared" si="822"/>
        <v>688.2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974.3</v>
      </c>
      <c r="AD2601" s="48">
        <f>(ROUND(AC2601-AC2595,1)/AC2595)</f>
        <v>0.10665606542480692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205.53000000000003</v>
      </c>
      <c r="T2602" s="14">
        <f>(O2602/100)*(K2602*$J$10)</f>
        <v>0</v>
      </c>
      <c r="U2602" s="14">
        <f>(P2602/100)*(K2602*$K$10)+(P2602/100)*(L2602*$L$10)</f>
        <v>502.20000000000005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286.13000000000005</v>
      </c>
      <c r="Y2602" s="14">
        <f t="shared" si="822"/>
        <v>0</v>
      </c>
      <c r="Z2602" s="14">
        <f t="shared" si="823"/>
        <v>688.2</v>
      </c>
      <c r="AA2602" s="14">
        <f t="shared" si="824"/>
        <v>0</v>
      </c>
      <c r="AB2602" s="14">
        <f t="shared" si="826"/>
        <v>0</v>
      </c>
      <c r="AC2602" s="15">
        <f t="shared" si="825"/>
        <v>974.3</v>
      </c>
      <c r="AD2602" s="48">
        <f>(ROUND(AC2602-AC2595,1)/AC2595)</f>
        <v>0.10665606542480692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205.53000000000003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502.20000000000005</v>
      </c>
      <c r="W2603" s="14">
        <f>(R2603/100)*(K2603*$K$11)+(R2603/100)*(L2603*$L$11)</f>
        <v>0</v>
      </c>
      <c r="X2603" s="14">
        <f t="shared" si="821"/>
        <v>286.13000000000005</v>
      </c>
      <c r="Y2603" s="14">
        <f t="shared" si="822"/>
        <v>0</v>
      </c>
      <c r="Z2603" s="14">
        <f t="shared" si="823"/>
        <v>0</v>
      </c>
      <c r="AA2603" s="14">
        <f t="shared" si="824"/>
        <v>688.2</v>
      </c>
      <c r="AB2603" s="14">
        <f t="shared" si="826"/>
        <v>0</v>
      </c>
      <c r="AC2603" s="15">
        <f t="shared" si="825"/>
        <v>974.3</v>
      </c>
      <c r="AD2603" s="48">
        <f>(ROUND(AC2603-AC2595,1)/AC2595)</f>
        <v>0.10665606542480692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205.53000000000003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502.20000000000005</v>
      </c>
      <c r="X2604" s="14">
        <f t="shared" si="821"/>
        <v>286.13000000000005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688.2</v>
      </c>
      <c r="AC2604" s="15">
        <f t="shared" si="825"/>
        <v>974.3</v>
      </c>
      <c r="AD2604" s="48">
        <f>(ROUND(AC2604-AC2595,1)/AC2595)</f>
        <v>0.10665606542480692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173.6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817.65599999999995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991.25599999999997</v>
      </c>
      <c r="Y2605" s="14">
        <f t="shared" si="822"/>
        <v>0</v>
      </c>
      <c r="Z2605" s="14">
        <f t="shared" si="823"/>
        <v>0</v>
      </c>
      <c r="AA2605" s="14">
        <f t="shared" si="824"/>
        <v>0</v>
      </c>
      <c r="AB2605" s="14">
        <f t="shared" si="826"/>
        <v>0</v>
      </c>
      <c r="AC2605" s="15">
        <f t="shared" si="825"/>
        <v>991.3</v>
      </c>
      <c r="AD2605" s="48">
        <f>(ROUND(AC2605-AC2595,1)/AC2595)</f>
        <v>0.12596547024079965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173.6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817.65599999999995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991.25599999999997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991.3</v>
      </c>
      <c r="AD2606" s="48">
        <f>(ROUND(AC2606-AC2595,1)/AC2595)</f>
        <v>0.12596547024079965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173.6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817.65599999999995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991.25599999999997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991.3</v>
      </c>
      <c r="AD2607" s="48">
        <f>(ROUND(AC2607-AC2595,1)/AC2595)</f>
        <v>0.12596547024079965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645.79199999999992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844.19199999999989</v>
      </c>
      <c r="Y2608" s="14">
        <f t="shared" si="822"/>
        <v>0</v>
      </c>
      <c r="Z2608" s="14">
        <f t="shared" si="823"/>
        <v>0</v>
      </c>
      <c r="AA2608" s="14">
        <f t="shared" si="824"/>
        <v>0</v>
      </c>
      <c r="AB2608" s="14">
        <f t="shared" si="826"/>
        <v>0</v>
      </c>
      <c r="AC2608" s="15">
        <f t="shared" si="825"/>
        <v>844.2</v>
      </c>
      <c r="AD2608" s="48">
        <f>(ROUND(AC2608-AC2595,1)/AC2595)</f>
        <v>-4.1117673784643351E-2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817.40800000000002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1015.808</v>
      </c>
      <c r="Y2609" s="14">
        <f t="shared" si="822"/>
        <v>0</v>
      </c>
      <c r="Z2609" s="14">
        <f t="shared" si="823"/>
        <v>0</v>
      </c>
      <c r="AA2609" s="14">
        <f t="shared" si="824"/>
        <v>0</v>
      </c>
      <c r="AB2609" s="14">
        <f t="shared" si="826"/>
        <v>0</v>
      </c>
      <c r="AC2609" s="15">
        <f t="shared" si="825"/>
        <v>1015.8</v>
      </c>
      <c r="AD2609" s="48">
        <f>(ROUND(AC2609-AC2595,1)/AC2595)</f>
        <v>0.15379373012267153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375</v>
      </c>
      <c r="T2610" s="52">
        <f>(O2610/100)*(K2610*$K$3)</f>
        <v>0</v>
      </c>
      <c r="U2610" s="52">
        <f>(P2610/100)*(K2610*$K$3)+(P2610/100)*(L2610*$L$3)</f>
        <v>96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799"/>
        <v>625</v>
      </c>
      <c r="Y2610" s="52">
        <f t="shared" si="800"/>
        <v>0</v>
      </c>
      <c r="Z2610" s="52">
        <f t="shared" si="801"/>
        <v>256</v>
      </c>
      <c r="AA2610" s="52">
        <f t="shared" si="802"/>
        <v>0</v>
      </c>
      <c r="AB2610" s="52">
        <f>R2610+W2610</f>
        <v>0</v>
      </c>
      <c r="AC2610" s="53">
        <f>ROUND(X2610+Y2610+Z2610+AA2610+AB2610,1)</f>
        <v>881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595</v>
      </c>
      <c r="T2611" s="14">
        <f>(O2611/100)*(K2611*$K$4)</f>
        <v>0</v>
      </c>
      <c r="U2611" s="14">
        <f>(P2611/100)*(K2611*$K$4)+(P2611/100)*(L2611*$L$4)</f>
        <v>76.8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27">N2611+S2611</f>
        <v>795</v>
      </c>
      <c r="Y2611" s="14">
        <f t="shared" ref="Y2611:Y2624" si="828">O2611+T2611</f>
        <v>0</v>
      </c>
      <c r="Z2611" s="14">
        <f t="shared" ref="Z2611:Z2624" si="829">P2611+U2611</f>
        <v>204.8</v>
      </c>
      <c r="AA2611" s="14">
        <f t="shared" ref="AA2611:AA2624" si="830">Q2611+V2611</f>
        <v>0</v>
      </c>
      <c r="AB2611" s="14">
        <f>R2611+W2611</f>
        <v>0</v>
      </c>
      <c r="AC2611" s="15">
        <f>ROUND(X2611+Y2611+Z2611+AA2611+AB2611,1)</f>
        <v>999.8</v>
      </c>
      <c r="AD2611" s="48">
        <f>(ROUND(AC2611-AC2610,1)/AC2610)</f>
        <v>0.13484676503972759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350</v>
      </c>
      <c r="T2612" s="14">
        <f>(O2612/100)*(K2612*$K$5)</f>
        <v>0</v>
      </c>
      <c r="U2612" s="14">
        <f>(P2612/100)*(K2612*$K$5)+(P2612/100)*(L2612*$L$5)</f>
        <v>89.600000000000009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27"/>
        <v>600</v>
      </c>
      <c r="Y2612" s="14">
        <f t="shared" si="828"/>
        <v>0</v>
      </c>
      <c r="Z2612" s="14">
        <f t="shared" si="829"/>
        <v>249.60000000000002</v>
      </c>
      <c r="AA2612" s="14">
        <f t="shared" si="830"/>
        <v>0</v>
      </c>
      <c r="AB2612" s="14">
        <f>R2612+W2612</f>
        <v>0</v>
      </c>
      <c r="AC2612" s="15">
        <f t="shared" ref="AC2612:AC2624" si="831">ROUND(X2612+Y2612+Z2612+AA2612+AB2612,1)</f>
        <v>849.6</v>
      </c>
      <c r="AD2612" s="48">
        <f>(ROUND(AC2612-AC2610,1)/AC2610)</f>
        <v>-3.5641316685584561E-2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350</v>
      </c>
      <c r="T2613" s="14">
        <f>(O2613/100)*(K2613*$K$6)</f>
        <v>0</v>
      </c>
      <c r="U2613" s="14">
        <f>(P2613/100)*(K2613*$K$6)+(P2613/100)*(L2613*$L$6)</f>
        <v>89.600000000000009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27"/>
        <v>600</v>
      </c>
      <c r="Y2613" s="14">
        <f t="shared" si="828"/>
        <v>0</v>
      </c>
      <c r="Z2613" s="14">
        <f t="shared" si="829"/>
        <v>249.60000000000002</v>
      </c>
      <c r="AA2613" s="14">
        <f t="shared" si="830"/>
        <v>0</v>
      </c>
      <c r="AB2613" s="14">
        <f t="shared" ref="AB2613:AB2624" si="832">R2613+W2613</f>
        <v>0</v>
      </c>
      <c r="AC2613" s="15">
        <f t="shared" si="831"/>
        <v>849.6</v>
      </c>
      <c r="AD2613" s="48">
        <f>(ROUND(AC2613-AC2610,1)/AC2610)</f>
        <v>-3.5641316685584561E-2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350</v>
      </c>
      <c r="T2614" s="14">
        <f>(O2614/100)*(K2614*$K$7)</f>
        <v>0</v>
      </c>
      <c r="U2614" s="14">
        <f>(P2614/100)*(K2614*$K$7)+(P2614/100)*(L2614*$L$7)</f>
        <v>89.600000000000009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27"/>
        <v>600</v>
      </c>
      <c r="Y2614" s="14">
        <f t="shared" si="828"/>
        <v>0</v>
      </c>
      <c r="Z2614" s="14">
        <f t="shared" si="829"/>
        <v>249.60000000000002</v>
      </c>
      <c r="AA2614" s="14">
        <f t="shared" si="830"/>
        <v>0</v>
      </c>
      <c r="AB2614" s="14">
        <f t="shared" si="832"/>
        <v>0</v>
      </c>
      <c r="AC2614" s="15">
        <f t="shared" si="831"/>
        <v>849.6</v>
      </c>
      <c r="AD2614" s="48">
        <f>(ROUND(AC2614-AC2610,1)/AC2610)</f>
        <v>-3.5641316685584561E-2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350</v>
      </c>
      <c r="T2615" s="14">
        <f>(O2615/100)*(K2615*$K$8)</f>
        <v>0</v>
      </c>
      <c r="U2615" s="14">
        <f>(P2615/100)*(K2615*$K$8)+(P2615/100)*(L2615*$L$8)</f>
        <v>89.600000000000009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27"/>
        <v>600</v>
      </c>
      <c r="Y2615" s="14">
        <f t="shared" si="828"/>
        <v>0</v>
      </c>
      <c r="Z2615" s="14">
        <f t="shared" si="829"/>
        <v>249.60000000000002</v>
      </c>
      <c r="AA2615" s="14">
        <f t="shared" si="830"/>
        <v>0</v>
      </c>
      <c r="AB2615" s="14">
        <f t="shared" si="832"/>
        <v>0</v>
      </c>
      <c r="AC2615" s="15">
        <f t="shared" si="831"/>
        <v>849.6</v>
      </c>
      <c r="AD2615" s="48">
        <f>(ROUND(AC2615-AC2610,1)/AC2610)</f>
        <v>-3.5641316685584561E-2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120.9</v>
      </c>
      <c r="T2616" s="14">
        <f>(O2616/100)*(K2616*$K$9)</f>
        <v>428.4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27"/>
        <v>201.5</v>
      </c>
      <c r="Y2616" s="14">
        <f t="shared" si="828"/>
        <v>683.4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884.9</v>
      </c>
      <c r="AD2616" s="48">
        <f>(ROUND(AC2616-AC2610,1)/AC2610)</f>
        <v>4.4267877412031784E-3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120.9</v>
      </c>
      <c r="T2617" s="14">
        <f>(O2617/100)*(K2617*$J$10)</f>
        <v>0</v>
      </c>
      <c r="U2617" s="14">
        <f>(P2617/100)*(K2617*$K$10)+(P2617/100)*(L2617*$L$10)</f>
        <v>428.4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27"/>
        <v>201.5</v>
      </c>
      <c r="Y2617" s="14">
        <f t="shared" si="828"/>
        <v>0</v>
      </c>
      <c r="Z2617" s="14">
        <f t="shared" si="829"/>
        <v>683.4</v>
      </c>
      <c r="AA2617" s="14">
        <f t="shared" si="830"/>
        <v>0</v>
      </c>
      <c r="AB2617" s="14">
        <f t="shared" si="832"/>
        <v>0</v>
      </c>
      <c r="AC2617" s="15">
        <f t="shared" si="831"/>
        <v>884.9</v>
      </c>
      <c r="AD2617" s="48">
        <f>(ROUND(AC2617-AC2610,1)/AC2610)</f>
        <v>4.4267877412031784E-3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120.9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428.4</v>
      </c>
      <c r="W2618" s="14">
        <f>(R2618/100)*(K2618*$K$11)+(R2618/100)*(L2618*$L$11)</f>
        <v>0</v>
      </c>
      <c r="X2618" s="14">
        <f t="shared" si="827"/>
        <v>201.5</v>
      </c>
      <c r="Y2618" s="14">
        <f t="shared" si="828"/>
        <v>0</v>
      </c>
      <c r="Z2618" s="14">
        <f t="shared" si="829"/>
        <v>0</v>
      </c>
      <c r="AA2618" s="14">
        <f t="shared" si="830"/>
        <v>683.4</v>
      </c>
      <c r="AB2618" s="14">
        <f t="shared" si="832"/>
        <v>0</v>
      </c>
      <c r="AC2618" s="15">
        <f t="shared" si="831"/>
        <v>884.9</v>
      </c>
      <c r="AD2618" s="48">
        <f>(ROUND(AC2618-AC2610,1)/AC2610)</f>
        <v>4.4267877412031784E-3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120.9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428.4</v>
      </c>
      <c r="X2619" s="14">
        <f t="shared" si="827"/>
        <v>201.5</v>
      </c>
      <c r="Y2619" s="14">
        <f t="shared" si="828"/>
        <v>0</v>
      </c>
      <c r="Z2619" s="14">
        <f t="shared" si="829"/>
        <v>0</v>
      </c>
      <c r="AA2619" s="14">
        <f t="shared" si="830"/>
        <v>0</v>
      </c>
      <c r="AB2619" s="14">
        <f t="shared" si="832"/>
        <v>683.4</v>
      </c>
      <c r="AC2619" s="15">
        <f t="shared" si="831"/>
        <v>884.9</v>
      </c>
      <c r="AD2619" s="48">
        <f>(ROUND(AC2619-AC2610,1)/AC2610)</f>
        <v>4.4267877412031784E-3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175</v>
      </c>
      <c r="O2620" s="14">
        <f>E2620*$E$13</f>
        <v>0</v>
      </c>
      <c r="P2620" s="14">
        <f>F2620*$F$13</f>
        <v>112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420</v>
      </c>
      <c r="T2620" s="14">
        <f>(O2620/100)*(K2620*$K$13)+(O2620/100)*(M2620*$M$13)</f>
        <v>0</v>
      </c>
      <c r="U2620" s="14">
        <f>(P2620/100)*(K2620*$K$13)+(P2620/100)*(L2620*$L$13)+(P2620/100)*(M2620*$M$13)</f>
        <v>168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27"/>
        <v>595</v>
      </c>
      <c r="Y2620" s="14">
        <f t="shared" si="828"/>
        <v>0</v>
      </c>
      <c r="Z2620" s="14">
        <f t="shared" si="829"/>
        <v>280</v>
      </c>
      <c r="AA2620" s="14">
        <f t="shared" si="830"/>
        <v>0</v>
      </c>
      <c r="AB2620" s="14">
        <f t="shared" si="832"/>
        <v>0</v>
      </c>
      <c r="AC2620" s="15">
        <f t="shared" si="831"/>
        <v>875</v>
      </c>
      <c r="AD2620" s="48">
        <f>(ROUND(AC2620-AC2610,1)/AC2610)</f>
        <v>-6.8104426787741201E-3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224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719.04000000000008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27"/>
        <v>943.04000000000008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943</v>
      </c>
      <c r="AD2621" s="48">
        <f>(ROUND(AC2621-AC2610,1)/AC2610)</f>
        <v>7.0374574347332575E-2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224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719.04000000000008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27"/>
        <v>943.04000000000008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943</v>
      </c>
      <c r="AD2622" s="48">
        <f>(ROUND(AC2622-AC2610,1)/AC2610)</f>
        <v>7.0374574347332575E-2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451</v>
      </c>
      <c r="T2623" s="14">
        <f>(O2623/100)*(K2623*$K$16)</f>
        <v>0</v>
      </c>
      <c r="U2623" s="14">
        <f>(P2623/100)*(K2623*$K$16)+(P2623/100)*(L2623*$L$16)</f>
        <v>76.8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27"/>
        <v>651</v>
      </c>
      <c r="Y2623" s="14">
        <f t="shared" si="828"/>
        <v>0</v>
      </c>
      <c r="Z2623" s="14">
        <f t="shared" si="829"/>
        <v>204.8</v>
      </c>
      <c r="AA2623" s="14">
        <f t="shared" si="830"/>
        <v>0</v>
      </c>
      <c r="AB2623" s="14">
        <f t="shared" si="832"/>
        <v>0</v>
      </c>
      <c r="AC2623" s="15">
        <f t="shared" si="831"/>
        <v>855.8</v>
      </c>
      <c r="AD2623" s="48">
        <f>(ROUND(AC2623-AC2610,1)/AC2610)</f>
        <v>-2.8603859250851304E-2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648</v>
      </c>
      <c r="T2624" s="14">
        <f>(O2624/100)*(K2624*$K$17)</f>
        <v>0</v>
      </c>
      <c r="U2624" s="14">
        <f>(P2624/100)*(K2624*$K$17)+(P2624/100)*(L2624*$L$17)</f>
        <v>76.8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27"/>
        <v>848</v>
      </c>
      <c r="Y2624" s="14">
        <f t="shared" si="828"/>
        <v>0</v>
      </c>
      <c r="Z2624" s="14">
        <f t="shared" si="829"/>
        <v>204.8</v>
      </c>
      <c r="AA2624" s="14">
        <f t="shared" si="830"/>
        <v>0</v>
      </c>
      <c r="AB2624" s="14">
        <f t="shared" si="832"/>
        <v>0</v>
      </c>
      <c r="AC2624" s="15">
        <f t="shared" si="831"/>
        <v>1052.8</v>
      </c>
      <c r="AD2624" s="48">
        <f>(ROUND(AC2624-AC2610,1)/AC2610)</f>
        <v>0.19500567536889898</v>
      </c>
      <c r="AE2624" s="113"/>
      <c r="AF2624" s="60"/>
    </row>
    <row r="2625" spans="1:32">
      <c r="A2625" s="107"/>
      <c r="B2625" s="151" t="s">
        <v>120</v>
      </c>
      <c r="C2625" s="151"/>
      <c r="D2625" s="151"/>
      <c r="E2625" s="151"/>
      <c r="F2625" s="151"/>
      <c r="G2625" s="151"/>
      <c r="H2625" s="151"/>
      <c r="I2625" s="151"/>
      <c r="J2625" s="151"/>
      <c r="K2625" s="151"/>
      <c r="L2625" s="151"/>
      <c r="M2625" s="151"/>
      <c r="N2625" s="151"/>
      <c r="O2625" s="151"/>
      <c r="P2625" s="151"/>
      <c r="Q2625" s="151"/>
      <c r="R2625" s="151"/>
      <c r="S2625" s="151"/>
      <c r="T2625" s="151"/>
      <c r="U2625" s="151"/>
      <c r="V2625" s="151"/>
      <c r="W2625" s="151"/>
      <c r="X2625" s="151"/>
      <c r="Y2625" s="151"/>
      <c r="Z2625" s="151"/>
      <c r="AA2625" s="151"/>
      <c r="AB2625" s="151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639.59999999999991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33">N2626+S2626</f>
        <v>967.59999999999991</v>
      </c>
      <c r="Y2626" s="14">
        <f t="shared" ref="Y2626:Y2655" si="834">O2626+T2626</f>
        <v>0</v>
      </c>
      <c r="Z2626" s="14">
        <f t="shared" ref="Z2626:Z2655" si="835">P2626+U2626</f>
        <v>0</v>
      </c>
      <c r="AA2626" s="14">
        <f t="shared" ref="AA2626:AA2655" si="836">Q2626+V2626</f>
        <v>0</v>
      </c>
      <c r="AB2626" s="14">
        <f>R2626+W2626</f>
        <v>0</v>
      </c>
      <c r="AC2626" s="15">
        <f>ROUND(X2626+Y2626+Z2626+AA2626+AB2626,1)</f>
        <v>967.6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854.11200000000019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3"/>
        <v>1116.5120000000002</v>
      </c>
      <c r="Y2627" s="14">
        <f t="shared" si="834"/>
        <v>0</v>
      </c>
      <c r="Z2627" s="14">
        <f t="shared" si="835"/>
        <v>0</v>
      </c>
      <c r="AA2627" s="14">
        <f t="shared" si="836"/>
        <v>0</v>
      </c>
      <c r="AB2627" s="14">
        <f>R2627+W2627</f>
        <v>0</v>
      </c>
      <c r="AC2627" s="15">
        <f>ROUND(X2627+Y2627+Z2627+AA2627+AB2627,1)</f>
        <v>1116.5</v>
      </c>
      <c r="AD2627" s="48">
        <f>(ROUND(AC2627-AC2626,1)/AC2626)</f>
        <v>0.15388590326581233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596.95999999999992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3"/>
        <v>924.95999999999992</v>
      </c>
      <c r="Y2628" s="14">
        <f t="shared" si="834"/>
        <v>0</v>
      </c>
      <c r="Z2628" s="14">
        <f t="shared" si="835"/>
        <v>0</v>
      </c>
      <c r="AA2628" s="14">
        <f t="shared" si="836"/>
        <v>0</v>
      </c>
      <c r="AB2628" s="14">
        <f>R2628+W2628</f>
        <v>0</v>
      </c>
      <c r="AC2628" s="15">
        <f t="shared" ref="AC2628:AC2640" si="837">ROUND(X2628+Y2628+Z2628+AA2628+AB2628,1)</f>
        <v>925</v>
      </c>
      <c r="AD2628" s="48">
        <f>(ROUND(AC2628-AC2626,1)/AC2626)</f>
        <v>-4.4026457213724682E-2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596.95999999999992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3"/>
        <v>924.95999999999992</v>
      </c>
      <c r="Y2629" s="14">
        <f t="shared" si="834"/>
        <v>0</v>
      </c>
      <c r="Z2629" s="14">
        <f t="shared" si="835"/>
        <v>0</v>
      </c>
      <c r="AA2629" s="14">
        <f t="shared" si="836"/>
        <v>0</v>
      </c>
      <c r="AB2629" s="14">
        <f t="shared" ref="AB2629:AB2641" si="838">R2629+W2629</f>
        <v>0</v>
      </c>
      <c r="AC2629" s="15">
        <f t="shared" si="837"/>
        <v>925</v>
      </c>
      <c r="AD2629" s="48">
        <f>(ROUND(AC2629-AC2626,1)/AC2626)</f>
        <v>-4.4026457213724682E-2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596.95999999999992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3"/>
        <v>924.95999999999992</v>
      </c>
      <c r="Y2630" s="14">
        <f t="shared" si="834"/>
        <v>0</v>
      </c>
      <c r="Z2630" s="14">
        <f t="shared" si="835"/>
        <v>0</v>
      </c>
      <c r="AA2630" s="14">
        <f t="shared" si="836"/>
        <v>0</v>
      </c>
      <c r="AB2630" s="14">
        <f t="shared" si="838"/>
        <v>0</v>
      </c>
      <c r="AC2630" s="15">
        <f t="shared" si="837"/>
        <v>925</v>
      </c>
      <c r="AD2630" s="48">
        <f>(ROUND(AC2630-AC2626,1)/AC2626)</f>
        <v>-4.4026457213724682E-2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596.95999999999992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3"/>
        <v>924.95999999999992</v>
      </c>
      <c r="Y2631" s="14">
        <f t="shared" si="834"/>
        <v>0</v>
      </c>
      <c r="Z2631" s="14">
        <f t="shared" si="835"/>
        <v>0</v>
      </c>
      <c r="AA2631" s="14">
        <f t="shared" si="836"/>
        <v>0</v>
      </c>
      <c r="AB2631" s="14">
        <f t="shared" si="838"/>
        <v>0</v>
      </c>
      <c r="AC2631" s="15">
        <f t="shared" si="837"/>
        <v>925</v>
      </c>
      <c r="AD2631" s="48">
        <f>(ROUND(AC2631-AC2626,1)/AC2626)</f>
        <v>-4.4026457213724682E-2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207.87</v>
      </c>
      <c r="T2632" s="14">
        <f>(O2632/100)*(K2632*$K$9)</f>
        <v>516.6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3"/>
        <v>314.47000000000003</v>
      </c>
      <c r="Y2632" s="14">
        <f t="shared" si="834"/>
        <v>762.6</v>
      </c>
      <c r="Z2632" s="14">
        <f t="shared" si="835"/>
        <v>0</v>
      </c>
      <c r="AA2632" s="14">
        <f t="shared" si="836"/>
        <v>0</v>
      </c>
      <c r="AB2632" s="14">
        <f t="shared" si="838"/>
        <v>0</v>
      </c>
      <c r="AC2632" s="15">
        <f t="shared" si="837"/>
        <v>1077.0999999999999</v>
      </c>
      <c r="AD2632" s="48">
        <f>(ROUND(AC2632-AC2626,1)/AC2626)</f>
        <v>0.11316659776767259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207.87</v>
      </c>
      <c r="T2633" s="14">
        <f>(O2633/100)*(K2633*$J$10)</f>
        <v>0</v>
      </c>
      <c r="U2633" s="14">
        <f>(P2633/100)*(K2633*$K$10)+(P2633/100)*(L2633*$L$10)</f>
        <v>516.6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3"/>
        <v>314.47000000000003</v>
      </c>
      <c r="Y2633" s="14">
        <f t="shared" si="834"/>
        <v>0</v>
      </c>
      <c r="Z2633" s="14">
        <f t="shared" si="835"/>
        <v>762.6</v>
      </c>
      <c r="AA2633" s="14">
        <f t="shared" si="836"/>
        <v>0</v>
      </c>
      <c r="AB2633" s="14">
        <f t="shared" si="838"/>
        <v>0</v>
      </c>
      <c r="AC2633" s="15">
        <f t="shared" si="837"/>
        <v>1077.0999999999999</v>
      </c>
      <c r="AD2633" s="48">
        <f>(ROUND(AC2633-AC2626,1)/AC2626)</f>
        <v>0.11316659776767259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207.87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516.6</v>
      </c>
      <c r="W2634" s="14">
        <f>(R2634/100)*(K2634*$K$11)+(R2634/100)*(L2634*$L$11)</f>
        <v>0</v>
      </c>
      <c r="X2634" s="14">
        <f t="shared" si="833"/>
        <v>314.47000000000003</v>
      </c>
      <c r="Y2634" s="14">
        <f t="shared" si="834"/>
        <v>0</v>
      </c>
      <c r="Z2634" s="14">
        <f t="shared" si="835"/>
        <v>0</v>
      </c>
      <c r="AA2634" s="14">
        <f t="shared" si="836"/>
        <v>762.6</v>
      </c>
      <c r="AB2634" s="14">
        <f t="shared" si="838"/>
        <v>0</v>
      </c>
      <c r="AC2634" s="15">
        <f t="shared" si="837"/>
        <v>1077.0999999999999</v>
      </c>
      <c r="AD2634" s="48">
        <f>(ROUND(AC2634-AC2626,1)/AC2626)</f>
        <v>0.11316659776767259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207.87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516.6</v>
      </c>
      <c r="X2635" s="14">
        <f t="shared" si="833"/>
        <v>314.47000000000003</v>
      </c>
      <c r="Y2635" s="14">
        <f t="shared" si="834"/>
        <v>0</v>
      </c>
      <c r="Z2635" s="14">
        <f t="shared" si="835"/>
        <v>0</v>
      </c>
      <c r="AA2635" s="14">
        <f t="shared" si="836"/>
        <v>0</v>
      </c>
      <c r="AB2635" s="14">
        <f t="shared" si="838"/>
        <v>762.6</v>
      </c>
      <c r="AC2635" s="15">
        <f t="shared" si="837"/>
        <v>1077.0999999999999</v>
      </c>
      <c r="AD2635" s="48">
        <f>(ROUND(AC2635-AC2626,1)/AC2626)</f>
        <v>0.11316659776767259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229.6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874.77599999999995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3"/>
        <v>1104.376</v>
      </c>
      <c r="Y2636" s="14">
        <f t="shared" si="834"/>
        <v>0</v>
      </c>
      <c r="Z2636" s="14">
        <f t="shared" si="835"/>
        <v>0</v>
      </c>
      <c r="AA2636" s="14">
        <f t="shared" si="836"/>
        <v>0</v>
      </c>
      <c r="AB2636" s="14">
        <f t="shared" si="838"/>
        <v>0</v>
      </c>
      <c r="AC2636" s="15">
        <f t="shared" si="837"/>
        <v>1104.4000000000001</v>
      </c>
      <c r="AD2636" s="48">
        <f>(ROUND(AC2636-AC2626,1)/AC2626)</f>
        <v>0.14138073584125674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229.6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874.77599999999995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3"/>
        <v>1104.376</v>
      </c>
      <c r="Y2637" s="14">
        <f t="shared" si="834"/>
        <v>0</v>
      </c>
      <c r="Z2637" s="14">
        <f t="shared" si="835"/>
        <v>0</v>
      </c>
      <c r="AA2637" s="14">
        <f t="shared" si="836"/>
        <v>0</v>
      </c>
      <c r="AB2637" s="14">
        <f t="shared" si="838"/>
        <v>0</v>
      </c>
      <c r="AC2637" s="15">
        <f t="shared" si="837"/>
        <v>1104.4000000000001</v>
      </c>
      <c r="AD2637" s="48">
        <f>(ROUND(AC2637-AC2626,1)/AC2626)</f>
        <v>0.14138073584125674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229.6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874.77599999999995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3"/>
        <v>1104.376</v>
      </c>
      <c r="Y2638" s="14">
        <f t="shared" si="834"/>
        <v>0</v>
      </c>
      <c r="Z2638" s="14">
        <f t="shared" si="835"/>
        <v>0</v>
      </c>
      <c r="AA2638" s="14">
        <f t="shared" si="836"/>
        <v>0</v>
      </c>
      <c r="AB2638" s="14">
        <f t="shared" si="838"/>
        <v>0</v>
      </c>
      <c r="AC2638" s="15">
        <f t="shared" si="837"/>
        <v>1104.4000000000001</v>
      </c>
      <c r="AD2638" s="48">
        <f>(ROUND(AC2638-AC2626,1)/AC2626)</f>
        <v>0.14138073584125674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663.87200000000018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3"/>
        <v>926.27200000000016</v>
      </c>
      <c r="Y2639" s="14">
        <f t="shared" si="834"/>
        <v>0</v>
      </c>
      <c r="Z2639" s="14">
        <f t="shared" si="835"/>
        <v>0</v>
      </c>
      <c r="AA2639" s="14">
        <f t="shared" si="836"/>
        <v>0</v>
      </c>
      <c r="AB2639" s="14">
        <f t="shared" si="838"/>
        <v>0</v>
      </c>
      <c r="AC2639" s="15">
        <f t="shared" si="837"/>
        <v>926.3</v>
      </c>
      <c r="AD2639" s="48">
        <f>(ROUND(AC2639-AC2626,1)/AC2626)</f>
        <v>-4.2682926829268289E-2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900.03200000000015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3"/>
        <v>1162.4320000000002</v>
      </c>
      <c r="Y2640" s="14">
        <f t="shared" si="834"/>
        <v>0</v>
      </c>
      <c r="Z2640" s="14">
        <f t="shared" si="835"/>
        <v>0</v>
      </c>
      <c r="AA2640" s="14">
        <f t="shared" si="836"/>
        <v>0</v>
      </c>
      <c r="AB2640" s="14">
        <f t="shared" si="838"/>
        <v>0</v>
      </c>
      <c r="AC2640" s="15">
        <f t="shared" si="837"/>
        <v>1162.4000000000001</v>
      </c>
      <c r="AD2640" s="48">
        <f>(ROUND(AC2640-AC2626,1)/AC2626)</f>
        <v>0.20132286068623398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651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3"/>
        <v>961</v>
      </c>
      <c r="Y2641" s="52">
        <f t="shared" si="834"/>
        <v>0</v>
      </c>
      <c r="Z2641" s="52">
        <f t="shared" si="835"/>
        <v>0</v>
      </c>
      <c r="AA2641" s="52">
        <f t="shared" si="836"/>
        <v>0</v>
      </c>
      <c r="AB2641" s="52">
        <f t="shared" si="838"/>
        <v>0</v>
      </c>
      <c r="AC2641" s="53">
        <f>ROUND(X2641+Y2641+Z2641+AA2641+AB2641,1)</f>
        <v>961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859.32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3"/>
        <v>1107.3200000000002</v>
      </c>
      <c r="Y2642" s="14">
        <f t="shared" si="834"/>
        <v>0</v>
      </c>
      <c r="Z2642" s="14">
        <f t="shared" si="835"/>
        <v>0</v>
      </c>
      <c r="AA2642" s="14">
        <f t="shared" si="836"/>
        <v>0</v>
      </c>
      <c r="AB2642" s="14">
        <f>R2642+W2642</f>
        <v>0</v>
      </c>
      <c r="AC2642" s="15">
        <f>ROUND(X2642+Y2642+Z2642+AA2642+AB2642,1)</f>
        <v>1107.3</v>
      </c>
      <c r="AD2642" s="48">
        <f>(ROUND(AC2642-AC2641,1)/AC2641)</f>
        <v>0.1522372528616025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607.6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3"/>
        <v>917.6</v>
      </c>
      <c r="Y2643" s="14">
        <f t="shared" si="834"/>
        <v>0</v>
      </c>
      <c r="Z2643" s="14">
        <f t="shared" si="835"/>
        <v>0</v>
      </c>
      <c r="AA2643" s="14">
        <f t="shared" si="836"/>
        <v>0</v>
      </c>
      <c r="AB2643" s="14">
        <f>R2643+W2643</f>
        <v>0</v>
      </c>
      <c r="AC2643" s="15">
        <f t="shared" ref="AC2643:AC2655" si="839">ROUND(X2643+Y2643+Z2643+AA2643+AB2643,1)</f>
        <v>917.6</v>
      </c>
      <c r="AD2643" s="48">
        <f>(ROUND(AC2643-AC2641,1)/AC2641)</f>
        <v>-4.5161290322580643E-2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607.6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3"/>
        <v>917.6</v>
      </c>
      <c r="Y2644" s="14">
        <f t="shared" si="834"/>
        <v>0</v>
      </c>
      <c r="Z2644" s="14">
        <f t="shared" si="835"/>
        <v>0</v>
      </c>
      <c r="AA2644" s="14">
        <f t="shared" si="836"/>
        <v>0</v>
      </c>
      <c r="AB2644" s="14">
        <f t="shared" ref="AB2644:AB2655" si="840">R2644+W2644</f>
        <v>0</v>
      </c>
      <c r="AC2644" s="15">
        <f t="shared" si="839"/>
        <v>917.6</v>
      </c>
      <c r="AD2644" s="48">
        <f>(ROUND(AC2644-AC2641,1)/AC2641)</f>
        <v>-4.5161290322580643E-2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607.6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3"/>
        <v>917.6</v>
      </c>
      <c r="Y2645" s="14">
        <f t="shared" si="834"/>
        <v>0</v>
      </c>
      <c r="Z2645" s="14">
        <f t="shared" si="835"/>
        <v>0</v>
      </c>
      <c r="AA2645" s="14">
        <f t="shared" si="836"/>
        <v>0</v>
      </c>
      <c r="AB2645" s="14">
        <f t="shared" si="840"/>
        <v>0</v>
      </c>
      <c r="AC2645" s="15">
        <f t="shared" si="839"/>
        <v>917.6</v>
      </c>
      <c r="AD2645" s="48">
        <f>(ROUND(AC2645-AC2641,1)/AC2641)</f>
        <v>-4.5161290322580643E-2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607.6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3"/>
        <v>917.6</v>
      </c>
      <c r="Y2646" s="14">
        <f t="shared" si="834"/>
        <v>0</v>
      </c>
      <c r="Z2646" s="14">
        <f t="shared" si="835"/>
        <v>0</v>
      </c>
      <c r="AA2646" s="14">
        <f t="shared" si="836"/>
        <v>0</v>
      </c>
      <c r="AB2646" s="14">
        <f t="shared" si="840"/>
        <v>0</v>
      </c>
      <c r="AC2646" s="15">
        <f t="shared" si="839"/>
        <v>917.6</v>
      </c>
      <c r="AD2646" s="48">
        <f>(ROUND(AC2646-AC2641,1)/AC2641)</f>
        <v>-4.5161290322580643E-2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210.21</v>
      </c>
      <c r="T2647" s="14">
        <f>(O2647/100)*(K2647*$K$9)</f>
        <v>523.125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3"/>
        <v>310.31</v>
      </c>
      <c r="Y2647" s="14">
        <f t="shared" si="834"/>
        <v>755.625</v>
      </c>
      <c r="Z2647" s="14">
        <f t="shared" si="835"/>
        <v>0</v>
      </c>
      <c r="AA2647" s="14">
        <f t="shared" si="836"/>
        <v>0</v>
      </c>
      <c r="AB2647" s="14">
        <f t="shared" si="840"/>
        <v>0</v>
      </c>
      <c r="AC2647" s="15">
        <f t="shared" si="839"/>
        <v>1065.9000000000001</v>
      </c>
      <c r="AD2647" s="48">
        <f>(ROUND(AC2647-AC2641,1)/AC2641)</f>
        <v>0.10915712799167535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210.21</v>
      </c>
      <c r="T2648" s="14">
        <f>(O2648/100)*(K2648*$J$10)</f>
        <v>0</v>
      </c>
      <c r="U2648" s="14">
        <f>(P2648/100)*(K2648*$K$10)+(P2648/100)*(L2648*$L$10)</f>
        <v>523.125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3"/>
        <v>310.31</v>
      </c>
      <c r="Y2648" s="14">
        <f t="shared" si="834"/>
        <v>0</v>
      </c>
      <c r="Z2648" s="14">
        <f t="shared" si="835"/>
        <v>755.625</v>
      </c>
      <c r="AA2648" s="14">
        <f t="shared" si="836"/>
        <v>0</v>
      </c>
      <c r="AB2648" s="14">
        <f t="shared" si="840"/>
        <v>0</v>
      </c>
      <c r="AC2648" s="15">
        <f t="shared" si="839"/>
        <v>1065.9000000000001</v>
      </c>
      <c r="AD2648" s="48">
        <f>(ROUND(AC2648-AC2641,1)/AC2641)</f>
        <v>0.10915712799167535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210.21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523.125</v>
      </c>
      <c r="W2649" s="14">
        <f>(R2649/100)*(K2649*$K$11)+(R2649/100)*(L2649*$L$11)</f>
        <v>0</v>
      </c>
      <c r="X2649" s="14">
        <f t="shared" si="833"/>
        <v>310.31</v>
      </c>
      <c r="Y2649" s="14">
        <f t="shared" si="834"/>
        <v>0</v>
      </c>
      <c r="Z2649" s="14">
        <f t="shared" si="835"/>
        <v>0</v>
      </c>
      <c r="AA2649" s="14">
        <f t="shared" si="836"/>
        <v>755.625</v>
      </c>
      <c r="AB2649" s="14">
        <f t="shared" si="840"/>
        <v>0</v>
      </c>
      <c r="AC2649" s="15">
        <f t="shared" si="839"/>
        <v>1065.9000000000001</v>
      </c>
      <c r="AD2649" s="48">
        <f>(ROUND(AC2649-AC2641,1)/AC2641)</f>
        <v>0.10915712799167535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210.21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523.125</v>
      </c>
      <c r="X2650" s="14">
        <f t="shared" si="833"/>
        <v>310.31</v>
      </c>
      <c r="Y2650" s="14">
        <f t="shared" si="834"/>
        <v>0</v>
      </c>
      <c r="Z2650" s="14">
        <f t="shared" si="835"/>
        <v>0</v>
      </c>
      <c r="AA2650" s="14">
        <f t="shared" si="836"/>
        <v>0</v>
      </c>
      <c r="AB2650" s="14">
        <f t="shared" si="840"/>
        <v>755.625</v>
      </c>
      <c r="AC2650" s="15">
        <f t="shared" si="839"/>
        <v>1065.9000000000001</v>
      </c>
      <c r="AD2650" s="48">
        <f>(ROUND(AC2650-AC2641,1)/AC2641)</f>
        <v>0.10915712799167535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217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878.84999999999991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3"/>
        <v>1095.8499999999999</v>
      </c>
      <c r="Y2651" s="14">
        <f t="shared" si="834"/>
        <v>0</v>
      </c>
      <c r="Z2651" s="14">
        <f t="shared" si="835"/>
        <v>0</v>
      </c>
      <c r="AA2651" s="14">
        <f t="shared" si="836"/>
        <v>0</v>
      </c>
      <c r="AB2651" s="14">
        <f t="shared" si="840"/>
        <v>0</v>
      </c>
      <c r="AC2651" s="15">
        <f t="shared" si="839"/>
        <v>1095.9000000000001</v>
      </c>
      <c r="AD2651" s="48">
        <f>(ROUND(AC2651-AC2641,1)/AC2641)</f>
        <v>0.14037460978147764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217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878.84999999999991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3"/>
        <v>1095.8499999999999</v>
      </c>
      <c r="Y2652" s="14">
        <f t="shared" si="834"/>
        <v>0</v>
      </c>
      <c r="Z2652" s="14">
        <f t="shared" si="835"/>
        <v>0</v>
      </c>
      <c r="AA2652" s="14">
        <f t="shared" si="836"/>
        <v>0</v>
      </c>
      <c r="AB2652" s="14">
        <f t="shared" si="840"/>
        <v>0</v>
      </c>
      <c r="AC2652" s="15">
        <f t="shared" si="839"/>
        <v>1095.9000000000001</v>
      </c>
      <c r="AD2652" s="48">
        <f>(ROUND(AC2652-AC2641,1)/AC2641)</f>
        <v>0.14037460978147764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217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878.84999999999991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3"/>
        <v>1095.8499999999999</v>
      </c>
      <c r="Y2653" s="14">
        <f t="shared" si="834"/>
        <v>0</v>
      </c>
      <c r="Z2653" s="14">
        <f t="shared" si="835"/>
        <v>0</v>
      </c>
      <c r="AA2653" s="14">
        <f t="shared" si="836"/>
        <v>0</v>
      </c>
      <c r="AB2653" s="14">
        <f t="shared" si="840"/>
        <v>0</v>
      </c>
      <c r="AC2653" s="15">
        <f t="shared" si="839"/>
        <v>1095.9000000000001</v>
      </c>
      <c r="AD2653" s="48">
        <f>(ROUND(AC2653-AC2641,1)/AC2641)</f>
        <v>0.14037460978147764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693.16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3"/>
        <v>941.16</v>
      </c>
      <c r="Y2654" s="14">
        <f t="shared" si="834"/>
        <v>0</v>
      </c>
      <c r="Z2654" s="14">
        <f t="shared" si="835"/>
        <v>0</v>
      </c>
      <c r="AA2654" s="14">
        <f t="shared" si="836"/>
        <v>0</v>
      </c>
      <c r="AB2654" s="14">
        <f t="shared" si="840"/>
        <v>0</v>
      </c>
      <c r="AC2654" s="15">
        <f t="shared" si="839"/>
        <v>941.2</v>
      </c>
      <c r="AD2654" s="48">
        <f>(ROUND(AC2654-AC2641,1)/AC2641)</f>
        <v>-2.0603537981269512E-2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875.44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3"/>
        <v>1123.44</v>
      </c>
      <c r="Y2655" s="14">
        <f t="shared" si="834"/>
        <v>0</v>
      </c>
      <c r="Z2655" s="14">
        <f t="shared" si="835"/>
        <v>0</v>
      </c>
      <c r="AA2655" s="14">
        <f t="shared" si="836"/>
        <v>0</v>
      </c>
      <c r="AB2655" s="14">
        <f t="shared" si="840"/>
        <v>0</v>
      </c>
      <c r="AC2655" s="15">
        <f t="shared" si="839"/>
        <v>1123.4000000000001</v>
      </c>
      <c r="AD2655" s="48">
        <f>(ROUND(AC2655-AC2641,1)/AC2641)</f>
        <v>0.16899063475546305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612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41">N2656+S2656</f>
        <v>952</v>
      </c>
      <c r="Y2656" s="52">
        <f t="shared" ref="Y2656:Y2701" si="842">O2656+T2656</f>
        <v>0</v>
      </c>
      <c r="Z2656" s="52">
        <f t="shared" ref="Z2656:Z2701" si="843">P2656+U2656</f>
        <v>0</v>
      </c>
      <c r="AA2656" s="52">
        <f t="shared" ref="AA2656:AA2701" si="844">Q2656+V2656</f>
        <v>0</v>
      </c>
      <c r="AB2656" s="52">
        <f>R2656+W2656</f>
        <v>0</v>
      </c>
      <c r="AC2656" s="53">
        <f>ROUND(X2656+Y2656+Z2656+AA2656+AB2656,1)</f>
        <v>952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837.76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1109.76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1109.8</v>
      </c>
      <c r="AD2657" s="48">
        <f>(ROUND(AC2657-AC2656,1)/AC2656)</f>
        <v>0.16575630252100843</v>
      </c>
      <c r="AE2657" s="113" t="s">
        <v>801</v>
      </c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571.20000000000005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911.2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911.2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571.20000000000005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911.2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1" si="846">R2659+W2659</f>
        <v>0</v>
      </c>
      <c r="AC2659" s="15">
        <f t="shared" si="845"/>
        <v>911.2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571.20000000000005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911.2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911.2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571.20000000000005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911.2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911.2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198.89999999999998</v>
      </c>
      <c r="T2662" s="14">
        <f>(O2662/100)*(K2662*$K$9)</f>
        <v>489.59999999999997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309.39999999999998</v>
      </c>
      <c r="Y2662" s="14">
        <f t="shared" si="842"/>
        <v>744.59999999999991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1054</v>
      </c>
      <c r="AD2662" s="48">
        <f>(ROUND(AC2662-AC2656,1)/AC2656)</f>
        <v>0.10714285714285714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198.89999999999998</v>
      </c>
      <c r="T2663" s="14">
        <f>(O2663/100)*(K2663*$J$10)</f>
        <v>0</v>
      </c>
      <c r="U2663" s="14">
        <f>(P2663/100)*(K2663*$K$10)+(P2663/100)*(L2663*$L$10)</f>
        <v>489.59999999999997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309.39999999999998</v>
      </c>
      <c r="Y2663" s="14">
        <f t="shared" si="842"/>
        <v>0</v>
      </c>
      <c r="Z2663" s="14">
        <f t="shared" si="843"/>
        <v>744.59999999999991</v>
      </c>
      <c r="AA2663" s="14">
        <f t="shared" si="844"/>
        <v>0</v>
      </c>
      <c r="AB2663" s="14">
        <f t="shared" si="846"/>
        <v>0</v>
      </c>
      <c r="AC2663" s="15">
        <f t="shared" si="845"/>
        <v>1054</v>
      </c>
      <c r="AD2663" s="48">
        <f>(ROUND(AC2663-AC2656,1)/AC2656)</f>
        <v>0.10714285714285714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198.89999999999998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489.59999999999997</v>
      </c>
      <c r="W2664" s="14">
        <f>(R2664/100)*(K2664*$K$11)+(R2664/100)*(L2664*$L$11)</f>
        <v>0</v>
      </c>
      <c r="X2664" s="14">
        <f t="shared" si="841"/>
        <v>309.39999999999998</v>
      </c>
      <c r="Y2664" s="14">
        <f t="shared" si="842"/>
        <v>0</v>
      </c>
      <c r="Z2664" s="14">
        <f t="shared" si="843"/>
        <v>0</v>
      </c>
      <c r="AA2664" s="14">
        <f t="shared" si="844"/>
        <v>744.59999999999991</v>
      </c>
      <c r="AB2664" s="14">
        <f t="shared" si="846"/>
        <v>0</v>
      </c>
      <c r="AC2664" s="15">
        <f t="shared" si="845"/>
        <v>1054</v>
      </c>
      <c r="AD2664" s="48">
        <f>(ROUND(AC2664-AC2656,1)/AC2656)</f>
        <v>0.10714285714285714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198.89999999999998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489.59999999999997</v>
      </c>
      <c r="X2665" s="14">
        <f t="shared" si="841"/>
        <v>309.39999999999998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744.59999999999991</v>
      </c>
      <c r="AC2665" s="15">
        <f t="shared" si="845"/>
        <v>1054</v>
      </c>
      <c r="AD2665" s="48">
        <f>(ROUND(AC2665-AC2656,1)/AC2656)</f>
        <v>0.10714285714285714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237.99999999999997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856.8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1094.8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1094.8</v>
      </c>
      <c r="AD2666" s="48">
        <f>(ROUND(AC2666-AC2656,1)/AC2656)</f>
        <v>0.15000000000000002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237.99999999999997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856.8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1094.8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1094.8</v>
      </c>
      <c r="AD2667" s="48">
        <f>(ROUND(AC2667-AC2656,1)/AC2656)</f>
        <v>0.15000000000000002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237.99999999999997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856.8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1094.8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1094.8</v>
      </c>
      <c r="AD2668" s="48">
        <f>(ROUND(AC2668-AC2656,1)/AC2656)</f>
        <v>0.15000000000000002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694.96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966.96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967</v>
      </c>
      <c r="AD2669" s="48">
        <f>(ROUND(AC2669-AC2656,1)/AC2656)</f>
        <v>1.5756302521008403E-2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839.12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1111.1199999999999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1111.0999999999999</v>
      </c>
      <c r="AD2670" s="48">
        <f>(ROUND(AC2670-AC2656,1)/AC2656)</f>
        <v>0.16712184873949579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630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47">N2671+S2671</f>
        <v>980</v>
      </c>
      <c r="Y2671" s="52">
        <f t="shared" ref="Y2671:Y2685" si="848">O2671+T2671</f>
        <v>0</v>
      </c>
      <c r="Z2671" s="52">
        <f t="shared" ref="Z2671:Z2685" si="849">P2671+U2671</f>
        <v>0</v>
      </c>
      <c r="AA2671" s="52">
        <f t="shared" ref="AA2671:AA2685" si="850">Q2671+V2671</f>
        <v>0</v>
      </c>
      <c r="AB2671" s="52">
        <f t="shared" si="846"/>
        <v>0</v>
      </c>
      <c r="AC2671" s="53">
        <f>ROUND(X2671+Y2671+Z2671+AA2671+AB2671,1)</f>
        <v>980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862.4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47"/>
        <v>1142.4000000000001</v>
      </c>
      <c r="Y2672" s="14">
        <f t="shared" si="848"/>
        <v>0</v>
      </c>
      <c r="Z2672" s="14">
        <f t="shared" si="849"/>
        <v>0</v>
      </c>
      <c r="AA2672" s="14">
        <f t="shared" si="850"/>
        <v>0</v>
      </c>
      <c r="AB2672" s="14">
        <f>R2672+W2672</f>
        <v>0</v>
      </c>
      <c r="AC2672" s="15">
        <f>ROUND(X2672+Y2672+Z2672+AA2672+AB2672,1)</f>
        <v>1142.4000000000001</v>
      </c>
      <c r="AD2672" s="48">
        <f>(ROUND(AC2672-AC2671,1)/AC2671)</f>
        <v>0.16571428571428573</v>
      </c>
      <c r="AE2672" s="113"/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588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47"/>
        <v>938</v>
      </c>
      <c r="Y2673" s="14">
        <f t="shared" si="848"/>
        <v>0</v>
      </c>
      <c r="Z2673" s="14">
        <f t="shared" si="849"/>
        <v>0</v>
      </c>
      <c r="AA2673" s="14">
        <f t="shared" si="850"/>
        <v>0</v>
      </c>
      <c r="AB2673" s="14">
        <f>R2673+W2673</f>
        <v>0</v>
      </c>
      <c r="AC2673" s="15">
        <f t="shared" ref="AC2673:AC2685" si="851">ROUND(X2673+Y2673+Z2673+AA2673+AB2673,1)</f>
        <v>938</v>
      </c>
      <c r="AD2673" s="48">
        <f>(ROUND(AC2673-AC2671,1)/AC2671)</f>
        <v>-4.2857142857142858E-2</v>
      </c>
      <c r="AE2673" s="113" t="s">
        <v>801</v>
      </c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588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47"/>
        <v>938</v>
      </c>
      <c r="Y2674" s="14">
        <f t="shared" si="848"/>
        <v>0</v>
      </c>
      <c r="Z2674" s="14">
        <f t="shared" si="849"/>
        <v>0</v>
      </c>
      <c r="AA2674" s="14">
        <f t="shared" si="850"/>
        <v>0</v>
      </c>
      <c r="AB2674" s="14">
        <f t="shared" ref="AB2674:AB2685" si="852">R2674+W2674</f>
        <v>0</v>
      </c>
      <c r="AC2674" s="15">
        <f t="shared" si="851"/>
        <v>938</v>
      </c>
      <c r="AD2674" s="48">
        <f>(ROUND(AC2674-AC2671,1)/AC2671)</f>
        <v>-4.2857142857142858E-2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588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47"/>
        <v>938</v>
      </c>
      <c r="Y2675" s="14">
        <f t="shared" si="848"/>
        <v>0</v>
      </c>
      <c r="Z2675" s="14">
        <f t="shared" si="849"/>
        <v>0</v>
      </c>
      <c r="AA2675" s="14">
        <f t="shared" si="850"/>
        <v>0</v>
      </c>
      <c r="AB2675" s="14">
        <f t="shared" si="852"/>
        <v>0</v>
      </c>
      <c r="AC2675" s="15">
        <f t="shared" si="851"/>
        <v>938</v>
      </c>
      <c r="AD2675" s="48">
        <f>(ROUND(AC2675-AC2671,1)/AC2671)</f>
        <v>-4.2857142857142858E-2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588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47"/>
        <v>938</v>
      </c>
      <c r="Y2676" s="14">
        <f t="shared" si="848"/>
        <v>0</v>
      </c>
      <c r="Z2676" s="14">
        <f t="shared" si="849"/>
        <v>0</v>
      </c>
      <c r="AA2676" s="14">
        <f t="shared" si="850"/>
        <v>0</v>
      </c>
      <c r="AB2676" s="14">
        <f t="shared" si="852"/>
        <v>0</v>
      </c>
      <c r="AC2676" s="15">
        <f t="shared" si="851"/>
        <v>938</v>
      </c>
      <c r="AD2676" s="48">
        <f>(ROUND(AC2676-AC2671,1)/AC2671)</f>
        <v>-4.2857142857142858E-2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203.58</v>
      </c>
      <c r="T2677" s="14">
        <f>(O2677/100)*(K2677*$K$9)</f>
        <v>511.875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47"/>
        <v>316.68</v>
      </c>
      <c r="Y2677" s="14">
        <f t="shared" si="848"/>
        <v>774.375</v>
      </c>
      <c r="Z2677" s="14">
        <f t="shared" si="849"/>
        <v>0</v>
      </c>
      <c r="AA2677" s="14">
        <f t="shared" si="850"/>
        <v>0</v>
      </c>
      <c r="AB2677" s="14">
        <f t="shared" si="852"/>
        <v>0</v>
      </c>
      <c r="AC2677" s="15">
        <f t="shared" si="851"/>
        <v>1091.0999999999999</v>
      </c>
      <c r="AD2677" s="48">
        <f>(ROUND(AC2677-AC2671,1)/AC2671)</f>
        <v>0.11336734693877551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203.58</v>
      </c>
      <c r="T2678" s="14">
        <f>(O2678/100)*(K2678*$J$10)</f>
        <v>0</v>
      </c>
      <c r="U2678" s="14">
        <f>(P2678/100)*(K2678*$K$10)+(P2678/100)*(L2678*$L$10)</f>
        <v>511.875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47"/>
        <v>316.68</v>
      </c>
      <c r="Y2678" s="14">
        <f t="shared" si="848"/>
        <v>0</v>
      </c>
      <c r="Z2678" s="14">
        <f t="shared" si="849"/>
        <v>774.375</v>
      </c>
      <c r="AA2678" s="14">
        <f t="shared" si="850"/>
        <v>0</v>
      </c>
      <c r="AB2678" s="14">
        <f t="shared" si="852"/>
        <v>0</v>
      </c>
      <c r="AC2678" s="15">
        <f t="shared" si="851"/>
        <v>1091.0999999999999</v>
      </c>
      <c r="AD2678" s="48">
        <f>(ROUND(AC2678-AC2671,1)/AC2671)</f>
        <v>0.11336734693877551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203.58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511.875</v>
      </c>
      <c r="W2679" s="14">
        <f>(R2679/100)*(K2679*$K$11)+(R2679/100)*(L2679*$L$11)</f>
        <v>0</v>
      </c>
      <c r="X2679" s="14">
        <f t="shared" si="847"/>
        <v>316.68</v>
      </c>
      <c r="Y2679" s="14">
        <f t="shared" si="848"/>
        <v>0</v>
      </c>
      <c r="Z2679" s="14">
        <f t="shared" si="849"/>
        <v>0</v>
      </c>
      <c r="AA2679" s="14">
        <f t="shared" si="850"/>
        <v>774.375</v>
      </c>
      <c r="AB2679" s="14">
        <f t="shared" si="852"/>
        <v>0</v>
      </c>
      <c r="AC2679" s="15">
        <f t="shared" si="851"/>
        <v>1091.0999999999999</v>
      </c>
      <c r="AD2679" s="48">
        <f>(ROUND(AC2679-AC2671,1)/AC2671)</f>
        <v>0.11336734693877551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203.58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511.875</v>
      </c>
      <c r="X2680" s="14">
        <f t="shared" si="847"/>
        <v>316.68</v>
      </c>
      <c r="Y2680" s="14">
        <f t="shared" si="848"/>
        <v>0</v>
      </c>
      <c r="Z2680" s="14">
        <f t="shared" si="849"/>
        <v>0</v>
      </c>
      <c r="AA2680" s="14">
        <f t="shared" si="850"/>
        <v>0</v>
      </c>
      <c r="AB2680" s="14">
        <f t="shared" si="852"/>
        <v>774.375</v>
      </c>
      <c r="AC2680" s="15">
        <f t="shared" si="851"/>
        <v>1091.0999999999999</v>
      </c>
      <c r="AD2680" s="48">
        <f>(ROUND(AC2680-AC2671,1)/AC2671)</f>
        <v>0.11336734693877551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244.99999999999997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881.99999999999989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47"/>
        <v>1126.9999999999998</v>
      </c>
      <c r="Y2681" s="14">
        <f t="shared" si="848"/>
        <v>0</v>
      </c>
      <c r="Z2681" s="14">
        <f t="shared" si="849"/>
        <v>0</v>
      </c>
      <c r="AA2681" s="14">
        <f t="shared" si="850"/>
        <v>0</v>
      </c>
      <c r="AB2681" s="14">
        <f t="shared" si="852"/>
        <v>0</v>
      </c>
      <c r="AC2681" s="15">
        <f t="shared" si="851"/>
        <v>1127</v>
      </c>
      <c r="AD2681" s="48">
        <f>(ROUND(AC2681-AC2671,1)/AC2671)</f>
        <v>0.15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244.99999999999997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881.99999999999989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47"/>
        <v>1126.9999999999998</v>
      </c>
      <c r="Y2682" s="14">
        <f t="shared" si="848"/>
        <v>0</v>
      </c>
      <c r="Z2682" s="14">
        <f t="shared" si="849"/>
        <v>0</v>
      </c>
      <c r="AA2682" s="14">
        <f t="shared" si="850"/>
        <v>0</v>
      </c>
      <c r="AB2682" s="14">
        <f t="shared" si="852"/>
        <v>0</v>
      </c>
      <c r="AC2682" s="15">
        <f t="shared" si="851"/>
        <v>1127</v>
      </c>
      <c r="AD2682" s="48">
        <f>(ROUND(AC2682-AC2671,1)/AC2671)</f>
        <v>0.15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244.99999999999997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881.99999999999989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47"/>
        <v>1126.9999999999998</v>
      </c>
      <c r="Y2683" s="14">
        <f t="shared" si="848"/>
        <v>0</v>
      </c>
      <c r="Z2683" s="14">
        <f t="shared" si="849"/>
        <v>0</v>
      </c>
      <c r="AA2683" s="14">
        <f t="shared" si="850"/>
        <v>0</v>
      </c>
      <c r="AB2683" s="14">
        <f t="shared" si="852"/>
        <v>0</v>
      </c>
      <c r="AC2683" s="15">
        <f t="shared" si="851"/>
        <v>1127</v>
      </c>
      <c r="AD2683" s="48">
        <f>(ROUND(AC2683-AC2671,1)/AC2671)</f>
        <v>0.15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646.79999999999995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47"/>
        <v>926.8</v>
      </c>
      <c r="Y2684" s="14">
        <f t="shared" si="848"/>
        <v>0</v>
      </c>
      <c r="Z2684" s="14">
        <f t="shared" si="849"/>
        <v>0</v>
      </c>
      <c r="AA2684" s="14">
        <f t="shared" si="850"/>
        <v>0</v>
      </c>
      <c r="AB2684" s="14">
        <f t="shared" si="852"/>
        <v>0</v>
      </c>
      <c r="AC2684" s="15">
        <f t="shared" si="851"/>
        <v>926.8</v>
      </c>
      <c r="AD2684" s="48">
        <f>(ROUND(AC2684-AC2671,1)/AC2671)</f>
        <v>-5.4285714285714291E-2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932.4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47"/>
        <v>1212.4000000000001</v>
      </c>
      <c r="Y2685" s="14">
        <f t="shared" si="848"/>
        <v>0</v>
      </c>
      <c r="Z2685" s="14">
        <f t="shared" si="849"/>
        <v>0</v>
      </c>
      <c r="AA2685" s="14">
        <f t="shared" si="850"/>
        <v>0</v>
      </c>
      <c r="AB2685" s="14">
        <f t="shared" si="852"/>
        <v>0</v>
      </c>
      <c r="AC2685" s="15">
        <f t="shared" si="851"/>
        <v>1212.4000000000001</v>
      </c>
      <c r="AD2685" s="48">
        <f>(ROUND(AC2685-AC2671,1)/AC2671)</f>
        <v>0.23714285714285716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722.40000000000009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41"/>
        <v>1066.4000000000001</v>
      </c>
      <c r="Y2686" s="52">
        <f t="shared" si="842"/>
        <v>0</v>
      </c>
      <c r="Z2686" s="52">
        <f t="shared" si="843"/>
        <v>0</v>
      </c>
      <c r="AA2686" s="52">
        <f t="shared" si="844"/>
        <v>0</v>
      </c>
      <c r="AB2686" s="52">
        <f>R2686+W2686</f>
        <v>0</v>
      </c>
      <c r="AC2686" s="53">
        <f>ROUND(X2686+Y2686+Z2686+AA2686+AB2686,1)</f>
        <v>1066.4000000000001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953.56799999999987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41"/>
        <v>1228.7679999999998</v>
      </c>
      <c r="Y2687" s="14">
        <f t="shared" si="842"/>
        <v>0</v>
      </c>
      <c r="Z2687" s="14">
        <f t="shared" si="843"/>
        <v>0</v>
      </c>
      <c r="AA2687" s="14">
        <f t="shared" si="844"/>
        <v>0</v>
      </c>
      <c r="AB2687" s="14">
        <f>R2687+W2687</f>
        <v>0</v>
      </c>
      <c r="AC2687" s="15">
        <f>ROUND(X2687+Y2687+Z2687+AA2687+AB2687,1)</f>
        <v>1228.8</v>
      </c>
      <c r="AD2687" s="48">
        <f>(ROUND(AC2687-AC2686,1)/AC2686)</f>
        <v>0.15228807201800448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674.24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1"/>
        <v>1018.24</v>
      </c>
      <c r="Y2688" s="14">
        <f t="shared" si="842"/>
        <v>0</v>
      </c>
      <c r="Z2688" s="14">
        <f t="shared" si="843"/>
        <v>0</v>
      </c>
      <c r="AA2688" s="14">
        <f t="shared" si="844"/>
        <v>0</v>
      </c>
      <c r="AB2688" s="14">
        <f>R2688+W2688</f>
        <v>0</v>
      </c>
      <c r="AC2688" s="15">
        <f t="shared" ref="AC2688:AC2700" si="853">ROUND(X2688+Y2688+Z2688+AA2688+AB2688,1)</f>
        <v>1018.2</v>
      </c>
      <c r="AD2688" s="48">
        <f>(ROUND(AC2688-AC2686,1)/AC2686)</f>
        <v>-4.5198799699924977E-2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674.24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1"/>
        <v>1018.24</v>
      </c>
      <c r="Y2689" s="14">
        <f t="shared" si="842"/>
        <v>0</v>
      </c>
      <c r="Z2689" s="14">
        <f t="shared" si="843"/>
        <v>0</v>
      </c>
      <c r="AA2689" s="14">
        <f t="shared" si="844"/>
        <v>0</v>
      </c>
      <c r="AB2689" s="14">
        <f t="shared" ref="AB2689:AB2700" si="854">R2689+W2689</f>
        <v>0</v>
      </c>
      <c r="AC2689" s="15">
        <f t="shared" si="853"/>
        <v>1018.2</v>
      </c>
      <c r="AD2689" s="48">
        <f>(ROUND(AC2689-AC2686,1)/AC2686)</f>
        <v>-4.5198799699924977E-2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674.24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1"/>
        <v>1018.24</v>
      </c>
      <c r="Y2690" s="14">
        <f t="shared" si="842"/>
        <v>0</v>
      </c>
      <c r="Z2690" s="14">
        <f t="shared" si="843"/>
        <v>0</v>
      </c>
      <c r="AA2690" s="14">
        <f t="shared" si="844"/>
        <v>0</v>
      </c>
      <c r="AB2690" s="14">
        <f t="shared" si="854"/>
        <v>0</v>
      </c>
      <c r="AC2690" s="15">
        <f t="shared" si="853"/>
        <v>1018.2</v>
      </c>
      <c r="AD2690" s="48">
        <f>(ROUND(AC2690-AC2686,1)/AC2686)</f>
        <v>-4.5198799699924977E-2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674.24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1"/>
        <v>1018.24</v>
      </c>
      <c r="Y2691" s="14">
        <f t="shared" si="842"/>
        <v>0</v>
      </c>
      <c r="Z2691" s="14">
        <f t="shared" si="843"/>
        <v>0</v>
      </c>
      <c r="AA2691" s="14">
        <f t="shared" si="844"/>
        <v>0</v>
      </c>
      <c r="AB2691" s="14">
        <f t="shared" si="854"/>
        <v>0</v>
      </c>
      <c r="AC2691" s="15">
        <f t="shared" si="853"/>
        <v>1018.2</v>
      </c>
      <c r="AD2691" s="48">
        <f>(ROUND(AC2691-AC2686,1)/AC2686)</f>
        <v>-4.5198799699924977E-2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234.77999999999997</v>
      </c>
      <c r="T2692" s="14">
        <f>(O2692/100)*(K2692*$K$9)</f>
        <v>580.5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1"/>
        <v>346.58</v>
      </c>
      <c r="Y2692" s="14">
        <f t="shared" si="842"/>
        <v>838.5</v>
      </c>
      <c r="Z2692" s="14">
        <f t="shared" si="843"/>
        <v>0</v>
      </c>
      <c r="AA2692" s="14">
        <f t="shared" si="844"/>
        <v>0</v>
      </c>
      <c r="AB2692" s="14">
        <f t="shared" si="854"/>
        <v>0</v>
      </c>
      <c r="AC2692" s="15">
        <f t="shared" si="853"/>
        <v>1185.0999999999999</v>
      </c>
      <c r="AD2692" s="48">
        <f>(ROUND(AC2692-AC2686,1)/AC2686)</f>
        <v>0.11130907726931732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234.77999999999997</v>
      </c>
      <c r="T2693" s="14">
        <f>(O2693/100)*(K2693*$J$10)</f>
        <v>0</v>
      </c>
      <c r="U2693" s="14">
        <f>(P2693/100)*(K2693*$K$10)+(P2693/100)*(L2693*$L$10)</f>
        <v>580.5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1"/>
        <v>346.58</v>
      </c>
      <c r="Y2693" s="14">
        <f t="shared" si="842"/>
        <v>0</v>
      </c>
      <c r="Z2693" s="14">
        <f t="shared" si="843"/>
        <v>838.5</v>
      </c>
      <c r="AA2693" s="14">
        <f t="shared" si="844"/>
        <v>0</v>
      </c>
      <c r="AB2693" s="14">
        <f t="shared" si="854"/>
        <v>0</v>
      </c>
      <c r="AC2693" s="15">
        <f t="shared" si="853"/>
        <v>1185.0999999999999</v>
      </c>
      <c r="AD2693" s="48">
        <f>(ROUND(AC2693-AC2686,1)/AC2686)</f>
        <v>0.11130907726931732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234.77999999999997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580.5</v>
      </c>
      <c r="W2694" s="14">
        <f>(R2694/100)*(K2694*$K$11)+(R2694/100)*(L2694*$L$11)</f>
        <v>0</v>
      </c>
      <c r="X2694" s="14">
        <f t="shared" si="841"/>
        <v>346.58</v>
      </c>
      <c r="Y2694" s="14">
        <f t="shared" si="842"/>
        <v>0</v>
      </c>
      <c r="Z2694" s="14">
        <f t="shared" si="843"/>
        <v>0</v>
      </c>
      <c r="AA2694" s="14">
        <f t="shared" si="844"/>
        <v>838.5</v>
      </c>
      <c r="AB2694" s="14">
        <f t="shared" si="854"/>
        <v>0</v>
      </c>
      <c r="AC2694" s="15">
        <f t="shared" si="853"/>
        <v>1185.0999999999999</v>
      </c>
      <c r="AD2694" s="48">
        <f>(ROUND(AC2694-AC2686,1)/AC2686)</f>
        <v>0.11130907726931732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234.77999999999997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580.5</v>
      </c>
      <c r="X2695" s="14">
        <f t="shared" si="841"/>
        <v>346.58</v>
      </c>
      <c r="Y2695" s="14">
        <f t="shared" si="842"/>
        <v>0</v>
      </c>
      <c r="Z2695" s="14">
        <f t="shared" si="843"/>
        <v>0</v>
      </c>
      <c r="AA2695" s="14">
        <f t="shared" si="844"/>
        <v>0</v>
      </c>
      <c r="AB2695" s="14">
        <f t="shared" si="854"/>
        <v>838.5</v>
      </c>
      <c r="AC2695" s="15">
        <f t="shared" si="853"/>
        <v>1185.0999999999999</v>
      </c>
      <c r="AD2695" s="48">
        <f>(ROUND(AC2695-AC2686,1)/AC2686)</f>
        <v>0.11130907726931732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240.79999999999998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975.24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1"/>
        <v>1216.04</v>
      </c>
      <c r="Y2696" s="14">
        <f t="shared" si="842"/>
        <v>0</v>
      </c>
      <c r="Z2696" s="14">
        <f t="shared" si="843"/>
        <v>0</v>
      </c>
      <c r="AA2696" s="14">
        <f t="shared" si="844"/>
        <v>0</v>
      </c>
      <c r="AB2696" s="14">
        <f t="shared" si="854"/>
        <v>0</v>
      </c>
      <c r="AC2696" s="15">
        <f t="shared" si="853"/>
        <v>1216</v>
      </c>
      <c r="AD2696" s="48">
        <f>(ROUND(AC2696-AC2686,1)/AC2686)</f>
        <v>0.14028507126781695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240.79999999999998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975.24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1"/>
        <v>1216.04</v>
      </c>
      <c r="Y2697" s="14">
        <f t="shared" si="842"/>
        <v>0</v>
      </c>
      <c r="Z2697" s="14">
        <f t="shared" si="843"/>
        <v>0</v>
      </c>
      <c r="AA2697" s="14">
        <f t="shared" si="844"/>
        <v>0</v>
      </c>
      <c r="AB2697" s="14">
        <f t="shared" si="854"/>
        <v>0</v>
      </c>
      <c r="AC2697" s="15">
        <f t="shared" si="853"/>
        <v>1216</v>
      </c>
      <c r="AD2697" s="48">
        <f>(ROUND(AC2697-AC2686,1)/AC2686)</f>
        <v>0.14028507126781695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240.79999999999998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975.24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1"/>
        <v>1216.04</v>
      </c>
      <c r="Y2698" s="14">
        <f t="shared" si="842"/>
        <v>0</v>
      </c>
      <c r="Z2698" s="14">
        <f t="shared" si="843"/>
        <v>0</v>
      </c>
      <c r="AA2698" s="14">
        <f t="shared" si="844"/>
        <v>0</v>
      </c>
      <c r="AB2698" s="14">
        <f t="shared" si="854"/>
        <v>0</v>
      </c>
      <c r="AC2698" s="15">
        <f t="shared" si="853"/>
        <v>1216</v>
      </c>
      <c r="AD2698" s="48">
        <f>(ROUND(AC2698-AC2686,1)/AC2686)</f>
        <v>0.14028507126781695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734.78399999999999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1"/>
        <v>1009.9839999999999</v>
      </c>
      <c r="Y2699" s="14">
        <f t="shared" si="842"/>
        <v>0</v>
      </c>
      <c r="Z2699" s="14">
        <f t="shared" si="843"/>
        <v>0</v>
      </c>
      <c r="AA2699" s="14">
        <f t="shared" si="844"/>
        <v>0</v>
      </c>
      <c r="AB2699" s="14">
        <f t="shared" si="854"/>
        <v>0</v>
      </c>
      <c r="AC2699" s="15">
        <f t="shared" si="853"/>
        <v>1010</v>
      </c>
      <c r="AD2699" s="48">
        <f>(ROUND(AC2699-AC2686,1)/AC2686)</f>
        <v>-5.288822205551387E-2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993.47199999999987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1"/>
        <v>1268.6719999999998</v>
      </c>
      <c r="Y2700" s="14">
        <f t="shared" si="842"/>
        <v>0</v>
      </c>
      <c r="Z2700" s="14">
        <f t="shared" si="843"/>
        <v>0</v>
      </c>
      <c r="AA2700" s="14">
        <f t="shared" si="844"/>
        <v>0</v>
      </c>
      <c r="AB2700" s="14">
        <f t="shared" si="854"/>
        <v>0</v>
      </c>
      <c r="AC2700" s="15">
        <f t="shared" si="853"/>
        <v>1268.7</v>
      </c>
      <c r="AD2700" s="48">
        <f>(ROUND(AC2700-AC2686,1)/AC2686)</f>
        <v>0.18970367591897974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540</v>
      </c>
      <c r="T2701" s="52">
        <f>(O2701/100)*(K2701*$K$3)</f>
        <v>0</v>
      </c>
      <c r="U2701" s="52">
        <f>(P2701/100)*(K2701*$K$3)+(P2701/100)*(L2701*$L$3)</f>
        <v>120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41"/>
        <v>840</v>
      </c>
      <c r="Y2701" s="52">
        <f t="shared" si="842"/>
        <v>0</v>
      </c>
      <c r="Z2701" s="52">
        <f t="shared" si="843"/>
        <v>320</v>
      </c>
      <c r="AA2701" s="52">
        <f t="shared" si="844"/>
        <v>0</v>
      </c>
      <c r="AB2701" s="52">
        <f>R2701+W2701</f>
        <v>0</v>
      </c>
      <c r="AC2701" s="53">
        <f>ROUND(X2701+Y2701+Z2701+AA2701+AB2701,1)</f>
        <v>1160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814.8</v>
      </c>
      <c r="T2702" s="14">
        <f>(O2702/100)*(K2702*$K$4)</f>
        <v>0</v>
      </c>
      <c r="U2702" s="14">
        <f>(P2702/100)*(K2702*$K$4)+(P2702/100)*(L2702*$L$4)</f>
        <v>96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55">N2702+S2702</f>
        <v>1054.8</v>
      </c>
      <c r="Y2702" s="14">
        <f t="shared" ref="Y2702:Y2715" si="856">O2702+T2702</f>
        <v>0</v>
      </c>
      <c r="Z2702" s="14">
        <f t="shared" ref="Z2702:Z2715" si="857">P2702+U2702</f>
        <v>256</v>
      </c>
      <c r="AA2702" s="14">
        <f t="shared" ref="AA2702:AA2715" si="858">Q2702+V2702</f>
        <v>0</v>
      </c>
      <c r="AB2702" s="14">
        <f>R2702+W2702</f>
        <v>0</v>
      </c>
      <c r="AC2702" s="15">
        <f>ROUND(X2702+Y2702+Z2702+AA2702+AB2702,1)</f>
        <v>1310.8</v>
      </c>
      <c r="AD2702" s="48">
        <f>(ROUND(AC2702-AC2701,1)/AC2701)</f>
        <v>0.13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504</v>
      </c>
      <c r="T2703" s="14">
        <f>(O2703/100)*(K2703*$K$5)</f>
        <v>0</v>
      </c>
      <c r="U2703" s="14">
        <f>(P2703/100)*(K2703*$K$5)+(P2703/100)*(L2703*$L$5)</f>
        <v>112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55"/>
        <v>804</v>
      </c>
      <c r="Y2703" s="14">
        <f t="shared" si="856"/>
        <v>0</v>
      </c>
      <c r="Z2703" s="14">
        <f t="shared" si="857"/>
        <v>312</v>
      </c>
      <c r="AA2703" s="14">
        <f t="shared" si="858"/>
        <v>0</v>
      </c>
      <c r="AB2703" s="14">
        <f>R2703+W2703</f>
        <v>0</v>
      </c>
      <c r="AC2703" s="15">
        <f t="shared" ref="AC2703:AC2715" si="859">ROUND(X2703+Y2703+Z2703+AA2703+AB2703,1)</f>
        <v>1116</v>
      </c>
      <c r="AD2703" s="48">
        <f>(ROUND(AC2703-AC2701,1)/AC2701)</f>
        <v>-3.793103448275862E-2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504</v>
      </c>
      <c r="T2704" s="14">
        <f>(O2704/100)*(K2704*$K$6)</f>
        <v>0</v>
      </c>
      <c r="U2704" s="14">
        <f>(P2704/100)*(K2704*$K$6)+(P2704/100)*(L2704*$L$6)</f>
        <v>112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55"/>
        <v>804</v>
      </c>
      <c r="Y2704" s="14">
        <f t="shared" si="856"/>
        <v>0</v>
      </c>
      <c r="Z2704" s="14">
        <f t="shared" si="857"/>
        <v>312</v>
      </c>
      <c r="AA2704" s="14">
        <f t="shared" si="858"/>
        <v>0</v>
      </c>
      <c r="AB2704" s="14">
        <f t="shared" ref="AB2704:AB2715" si="860">R2704+W2704</f>
        <v>0</v>
      </c>
      <c r="AC2704" s="15">
        <f t="shared" si="859"/>
        <v>1116</v>
      </c>
      <c r="AD2704" s="48">
        <f>(ROUND(AC2704-AC2701,1)/AC2701)</f>
        <v>-3.793103448275862E-2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504</v>
      </c>
      <c r="T2705" s="14">
        <f>(O2705/100)*(K2705*$K$7)</f>
        <v>0</v>
      </c>
      <c r="U2705" s="14">
        <f>(P2705/100)*(K2705*$K$7)+(P2705/100)*(L2705*$L$7)</f>
        <v>112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55"/>
        <v>804</v>
      </c>
      <c r="Y2705" s="14">
        <f t="shared" si="856"/>
        <v>0</v>
      </c>
      <c r="Z2705" s="14">
        <f t="shared" si="857"/>
        <v>312</v>
      </c>
      <c r="AA2705" s="14">
        <f t="shared" si="858"/>
        <v>0</v>
      </c>
      <c r="AB2705" s="14">
        <f t="shared" si="860"/>
        <v>0</v>
      </c>
      <c r="AC2705" s="15">
        <f t="shared" si="859"/>
        <v>1116</v>
      </c>
      <c r="AD2705" s="48">
        <f>(ROUND(AC2705-AC2701,1)/AC2701)</f>
        <v>-3.793103448275862E-2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504</v>
      </c>
      <c r="T2706" s="14">
        <f>(O2706/100)*(K2706*$K$8)</f>
        <v>0</v>
      </c>
      <c r="U2706" s="14">
        <f>(P2706/100)*(K2706*$K$8)+(P2706/100)*(L2706*$L$8)</f>
        <v>112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55"/>
        <v>804</v>
      </c>
      <c r="Y2706" s="14">
        <f t="shared" si="856"/>
        <v>0</v>
      </c>
      <c r="Z2706" s="14">
        <f t="shared" si="857"/>
        <v>312</v>
      </c>
      <c r="AA2706" s="14">
        <f t="shared" si="858"/>
        <v>0</v>
      </c>
      <c r="AB2706" s="14">
        <f t="shared" si="860"/>
        <v>0</v>
      </c>
      <c r="AC2706" s="15">
        <f t="shared" si="859"/>
        <v>1116</v>
      </c>
      <c r="AD2706" s="48">
        <f>(ROUND(AC2706-AC2701,1)/AC2701)</f>
        <v>-3.793103448275862E-2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175.5</v>
      </c>
      <c r="T2707" s="14">
        <f>(O2707/100)*(K2707*$K$9)</f>
        <v>630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273</v>
      </c>
      <c r="Y2707" s="14">
        <f t="shared" si="856"/>
        <v>930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1203</v>
      </c>
      <c r="AD2707" s="48">
        <f>(ROUND(AC2707-AC2701,1)/AC2701)</f>
        <v>3.7068965517241377E-2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175.5</v>
      </c>
      <c r="T2708" s="14">
        <f>(O2708/100)*(K2708*$J$10)</f>
        <v>0</v>
      </c>
      <c r="U2708" s="14">
        <f>(P2708/100)*(K2708*$K$10)+(P2708/100)*(L2708*$L$10)</f>
        <v>630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273</v>
      </c>
      <c r="Y2708" s="14">
        <f t="shared" si="856"/>
        <v>0</v>
      </c>
      <c r="Z2708" s="14">
        <f t="shared" si="857"/>
        <v>930</v>
      </c>
      <c r="AA2708" s="14">
        <f t="shared" si="858"/>
        <v>0</v>
      </c>
      <c r="AB2708" s="14">
        <f t="shared" si="860"/>
        <v>0</v>
      </c>
      <c r="AC2708" s="15">
        <f t="shared" si="859"/>
        <v>1203</v>
      </c>
      <c r="AD2708" s="48">
        <f>(ROUND(AC2708-AC2701,1)/AC2701)</f>
        <v>3.7068965517241377E-2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175.5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630</v>
      </c>
      <c r="W2709" s="14">
        <f>(R2709/100)*(K2709*$K$11)+(R2709/100)*(L2709*$L$11)</f>
        <v>0</v>
      </c>
      <c r="X2709" s="14">
        <f t="shared" si="855"/>
        <v>273</v>
      </c>
      <c r="Y2709" s="14">
        <f t="shared" si="856"/>
        <v>0</v>
      </c>
      <c r="Z2709" s="14">
        <f t="shared" si="857"/>
        <v>0</v>
      </c>
      <c r="AA2709" s="14">
        <f t="shared" si="858"/>
        <v>930</v>
      </c>
      <c r="AB2709" s="14">
        <f t="shared" si="860"/>
        <v>0</v>
      </c>
      <c r="AC2709" s="15">
        <f t="shared" si="859"/>
        <v>1203</v>
      </c>
      <c r="AD2709" s="48">
        <f>(ROUND(AC2709-AC2701,1)/AC2701)</f>
        <v>3.7068965517241377E-2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175.5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630</v>
      </c>
      <c r="X2710" s="14">
        <f t="shared" si="855"/>
        <v>273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930</v>
      </c>
      <c r="AC2710" s="15">
        <f t="shared" si="859"/>
        <v>1203</v>
      </c>
      <c r="AD2710" s="48">
        <f>(ROUND(AC2710-AC2701,1)/AC2701)</f>
        <v>3.7068965517241377E-2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210</v>
      </c>
      <c r="O2711" s="14">
        <f>E2711*$E$13</f>
        <v>0</v>
      </c>
      <c r="P2711" s="14">
        <f>F2711*$F$13</f>
        <v>140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567</v>
      </c>
      <c r="T2711" s="14">
        <f>(O2711/100)*(K2711*$K$13)+(O2711/100)*(M2711*$M$13)</f>
        <v>0</v>
      </c>
      <c r="U2711" s="14">
        <f>(P2711/100)*(K2711*$K$13)+(P2711/100)*(L2711*$L$13)+(P2711/100)*(M2711*$M$13)</f>
        <v>210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55"/>
        <v>777</v>
      </c>
      <c r="Y2711" s="14">
        <f t="shared" si="856"/>
        <v>0</v>
      </c>
      <c r="Z2711" s="14">
        <f t="shared" si="857"/>
        <v>350</v>
      </c>
      <c r="AA2711" s="14">
        <f t="shared" si="858"/>
        <v>0</v>
      </c>
      <c r="AB2711" s="14">
        <f t="shared" si="860"/>
        <v>0</v>
      </c>
      <c r="AC2711" s="15">
        <f t="shared" si="859"/>
        <v>1127</v>
      </c>
      <c r="AD2711" s="48">
        <f>(ROUND(AC2711-AC2701,1)/AC2701)</f>
        <v>-2.8448275862068967E-2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244.99999999999997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1006.9499999999998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1251.9499999999998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1252</v>
      </c>
      <c r="AD2712" s="48">
        <f>(ROUND(AC2712-AC2701,1)/AC2701)</f>
        <v>7.9310344827586213E-2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244.99999999999997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1006.9499999999998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1251.9499999999998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1252</v>
      </c>
      <c r="AD2713" s="48">
        <f>(ROUND(AC2713-AC2701,1)/AC2701)</f>
        <v>7.9310344827586213E-2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638.4</v>
      </c>
      <c r="T2714" s="14">
        <f>(O2714/100)*(K2714*$K$16)</f>
        <v>0</v>
      </c>
      <c r="U2714" s="14">
        <f>(P2714/100)*(K2714*$K$16)+(P2714/100)*(L2714*$L$16)</f>
        <v>96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55"/>
        <v>878.4</v>
      </c>
      <c r="Y2714" s="14">
        <f t="shared" si="856"/>
        <v>0</v>
      </c>
      <c r="Z2714" s="14">
        <f t="shared" si="857"/>
        <v>256</v>
      </c>
      <c r="AA2714" s="14">
        <f t="shared" si="858"/>
        <v>0</v>
      </c>
      <c r="AB2714" s="14">
        <f t="shared" si="860"/>
        <v>0</v>
      </c>
      <c r="AC2714" s="15">
        <f t="shared" si="859"/>
        <v>1134.4000000000001</v>
      </c>
      <c r="AD2714" s="48">
        <f>(ROUND(AC2714-AC2701,1)/AC2701)</f>
        <v>-2.2068965517241381E-2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855.6</v>
      </c>
      <c r="T2715" s="14">
        <f>(O2715/100)*(K2715*$K$17)</f>
        <v>0</v>
      </c>
      <c r="U2715" s="14">
        <f>(P2715/100)*(K2715*$K$17)+(P2715/100)*(L2715*$L$17)</f>
        <v>96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55"/>
        <v>1095.5999999999999</v>
      </c>
      <c r="Y2715" s="14">
        <f t="shared" si="856"/>
        <v>0</v>
      </c>
      <c r="Z2715" s="14">
        <f t="shared" si="857"/>
        <v>256</v>
      </c>
      <c r="AA2715" s="14">
        <f t="shared" si="858"/>
        <v>0</v>
      </c>
      <c r="AB2715" s="14">
        <f t="shared" si="860"/>
        <v>0</v>
      </c>
      <c r="AC2715" s="15">
        <f t="shared" si="859"/>
        <v>1351.6</v>
      </c>
      <c r="AD2715" s="48">
        <f>(ROUND(AC2715-AC2701,1)/AC2701)</f>
        <v>0.16517241379310343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495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240</v>
      </c>
      <c r="W2716" s="52">
        <f>(R2716/100)*(K2716*$K$3)+(R2716/100)*(L2716*$L$3)</f>
        <v>0</v>
      </c>
      <c r="X2716" s="52">
        <f t="shared" ref="X2716:X2776" si="861">N2716+S2716</f>
        <v>825</v>
      </c>
      <c r="Y2716" s="52">
        <f t="shared" ref="Y2716:Y2776" si="862">O2716+T2716</f>
        <v>0</v>
      </c>
      <c r="Z2716" s="52">
        <f t="shared" ref="Z2716:Z2776" si="863">P2716+U2716</f>
        <v>0</v>
      </c>
      <c r="AA2716" s="52">
        <f t="shared" ref="AA2716:AA2776" si="864">Q2716+V2716</f>
        <v>440</v>
      </c>
      <c r="AB2716" s="52">
        <f>R2716+W2716</f>
        <v>0</v>
      </c>
      <c r="AC2716" s="53">
        <f>ROUND(X2716+Y2716+Z2716+AA2716+AB2716,1)</f>
        <v>1265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776.16000000000008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192</v>
      </c>
      <c r="W2717" s="14">
        <f>(R2717/100)*(K2717*$K$4)+(R2717/100)*(L2717*$L$4)</f>
        <v>0</v>
      </c>
      <c r="X2717" s="14">
        <f t="shared" si="861"/>
        <v>1040.1600000000001</v>
      </c>
      <c r="Y2717" s="14">
        <f t="shared" si="862"/>
        <v>0</v>
      </c>
      <c r="Z2717" s="14">
        <f t="shared" si="863"/>
        <v>0</v>
      </c>
      <c r="AA2717" s="14">
        <f t="shared" si="864"/>
        <v>352</v>
      </c>
      <c r="AB2717" s="14">
        <f>R2717+W2717</f>
        <v>0</v>
      </c>
      <c r="AC2717" s="15">
        <f>ROUND(X2717+Y2717+Z2717+AA2717+AB2717,1)</f>
        <v>1392.2</v>
      </c>
      <c r="AD2717" s="48">
        <f>(ROUND(AC2717-AC2716,1)/AC2716)</f>
        <v>0.10055335968379447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462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224</v>
      </c>
      <c r="W2718" s="14">
        <f>(R2718/100)*(K2718*$K$5)+(R2718/100)*(L2718*$L$5)</f>
        <v>0</v>
      </c>
      <c r="X2718" s="14">
        <f t="shared" si="861"/>
        <v>792</v>
      </c>
      <c r="Y2718" s="14">
        <f t="shared" si="862"/>
        <v>0</v>
      </c>
      <c r="Z2718" s="14">
        <f t="shared" si="863"/>
        <v>0</v>
      </c>
      <c r="AA2718" s="14">
        <f t="shared" si="864"/>
        <v>424</v>
      </c>
      <c r="AB2718" s="14">
        <f>R2718+W2718</f>
        <v>0</v>
      </c>
      <c r="AC2718" s="15">
        <f t="shared" ref="AC2718:AC2730" si="865">ROUND(X2718+Y2718+Z2718+AA2718+AB2718,1)</f>
        <v>1216</v>
      </c>
      <c r="AD2718" s="48">
        <f>(ROUND(AC2718-AC2716,1)/AC2716)</f>
        <v>-3.8735177865612647E-2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462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224</v>
      </c>
      <c r="W2719" s="14">
        <f>(R2719/100)*(K2719*$K$6)+(R2719/100)*(L2719*$L$6)</f>
        <v>0</v>
      </c>
      <c r="X2719" s="14">
        <f t="shared" si="861"/>
        <v>792</v>
      </c>
      <c r="Y2719" s="14">
        <f t="shared" si="862"/>
        <v>0</v>
      </c>
      <c r="Z2719" s="14">
        <f t="shared" si="863"/>
        <v>0</v>
      </c>
      <c r="AA2719" s="14">
        <f t="shared" si="864"/>
        <v>424</v>
      </c>
      <c r="AB2719" s="14">
        <f t="shared" ref="AB2719:AB2730" si="866">R2719+W2719</f>
        <v>0</v>
      </c>
      <c r="AC2719" s="15">
        <f t="shared" si="865"/>
        <v>1216</v>
      </c>
      <c r="AD2719" s="48">
        <f>(ROUND(AC2719-AC2716,1)/AC2716)</f>
        <v>-3.8735177865612647E-2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462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224</v>
      </c>
      <c r="W2720" s="14">
        <f>(R2720/100)*(K2720*$K$7)+(R2720/100)*(L2720*$L$7)</f>
        <v>0</v>
      </c>
      <c r="X2720" s="14">
        <f t="shared" si="861"/>
        <v>792</v>
      </c>
      <c r="Y2720" s="14">
        <f t="shared" si="862"/>
        <v>0</v>
      </c>
      <c r="Z2720" s="14">
        <f t="shared" si="863"/>
        <v>0</v>
      </c>
      <c r="AA2720" s="14">
        <f t="shared" si="864"/>
        <v>424</v>
      </c>
      <c r="AB2720" s="14">
        <f t="shared" si="866"/>
        <v>0</v>
      </c>
      <c r="AC2720" s="15">
        <f t="shared" si="865"/>
        <v>1216</v>
      </c>
      <c r="AD2720" s="48">
        <f>(ROUND(AC2720-AC2716,1)/AC2716)</f>
        <v>-3.8735177865612647E-2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462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224</v>
      </c>
      <c r="W2721" s="14">
        <f>(R2721/100)*(K2721*$K$8)+(R2721/100)*(L2721*$L$8)</f>
        <v>0</v>
      </c>
      <c r="X2721" s="14">
        <f t="shared" si="861"/>
        <v>792</v>
      </c>
      <c r="Y2721" s="14">
        <f t="shared" si="862"/>
        <v>0</v>
      </c>
      <c r="Z2721" s="14">
        <f t="shared" si="863"/>
        <v>0</v>
      </c>
      <c r="AA2721" s="14">
        <f t="shared" si="864"/>
        <v>424</v>
      </c>
      <c r="AB2721" s="14">
        <f t="shared" si="866"/>
        <v>0</v>
      </c>
      <c r="AC2721" s="15">
        <f t="shared" si="865"/>
        <v>1216</v>
      </c>
      <c r="AD2721" s="48">
        <f>(ROUND(AC2721-AC2716,1)/AC2716)</f>
        <v>-3.8735177865612647E-2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161.85</v>
      </c>
      <c r="T2722" s="14">
        <f>(O2722/100)*(K2722*$K$9)</f>
        <v>720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269.75</v>
      </c>
      <c r="Y2722" s="14">
        <f t="shared" si="862"/>
        <v>1020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1289.8</v>
      </c>
      <c r="AD2722" s="48">
        <f>(ROUND(AC2722-AC2716,1)/AC2716)</f>
        <v>1.9604743083003952E-2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161.85</v>
      </c>
      <c r="T2723" s="14">
        <f>(O2723/100)*(K2723*$J$10)</f>
        <v>0</v>
      </c>
      <c r="U2723" s="14">
        <f>(P2723/100)*(K2723*$K$10)+(P2723/100)*(L2723*$L$10)</f>
        <v>720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269.75</v>
      </c>
      <c r="Y2723" s="14">
        <f t="shared" si="862"/>
        <v>0</v>
      </c>
      <c r="Z2723" s="14">
        <f t="shared" si="863"/>
        <v>1020</v>
      </c>
      <c r="AA2723" s="14">
        <f t="shared" si="864"/>
        <v>0</v>
      </c>
      <c r="AB2723" s="14">
        <f t="shared" si="866"/>
        <v>0</v>
      </c>
      <c r="AC2723" s="15">
        <f t="shared" si="865"/>
        <v>1289.8</v>
      </c>
      <c r="AD2723" s="48">
        <f>(ROUND(AC2723-AC2716,1)/AC2716)</f>
        <v>1.9604743083003952E-2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161.85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720</v>
      </c>
      <c r="W2724" s="14">
        <f>(R2724/100)*(K2724*$K$11)+(R2724/100)*(L2724*$L$11)</f>
        <v>0</v>
      </c>
      <c r="X2724" s="14">
        <f t="shared" si="861"/>
        <v>269.75</v>
      </c>
      <c r="Y2724" s="14">
        <f t="shared" si="862"/>
        <v>0</v>
      </c>
      <c r="Z2724" s="14">
        <f t="shared" si="863"/>
        <v>0</v>
      </c>
      <c r="AA2724" s="14">
        <f t="shared" si="864"/>
        <v>1020</v>
      </c>
      <c r="AB2724" s="14">
        <f t="shared" si="866"/>
        <v>0</v>
      </c>
      <c r="AC2724" s="15">
        <f t="shared" si="865"/>
        <v>1289.8</v>
      </c>
      <c r="AD2724" s="48">
        <f>(ROUND(AC2724-AC2716,1)/AC2716)</f>
        <v>1.9604743083003952E-2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161.85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720</v>
      </c>
      <c r="X2725" s="14">
        <f t="shared" si="861"/>
        <v>269.75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1020</v>
      </c>
      <c r="AC2725" s="15">
        <f t="shared" si="865"/>
        <v>1289.8</v>
      </c>
      <c r="AD2725" s="48">
        <f>(ROUND(AC2725-AC2716,1)/AC2716)</f>
        <v>1.9604743083003952E-2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230.99999999999997</v>
      </c>
      <c r="O2726" s="14">
        <f>E2726*$E$13</f>
        <v>0</v>
      </c>
      <c r="P2726" s="14">
        <f>F2726*$F$13</f>
        <v>0</v>
      </c>
      <c r="Q2726" s="14">
        <f>G2726*$G$13</f>
        <v>140</v>
      </c>
      <c r="R2726" s="14">
        <f>H2726*$H$13</f>
        <v>0</v>
      </c>
      <c r="S2726" s="14">
        <f>(N2726/100)*(I2726*$I$14)+(N2726/100)*(J2726*$J$14)+(N2726/100)*(M2726*$M$14)</f>
        <v>568.25999999999988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302.39999999999998</v>
      </c>
      <c r="W2726" s="14">
        <f>(R2726/100)*(K2726*$K$13)+(R2726/100)*(L2726*$L$13)+(R2726/100)*(M2726*$M$13)</f>
        <v>0</v>
      </c>
      <c r="X2726" s="14">
        <f t="shared" si="861"/>
        <v>799.25999999999988</v>
      </c>
      <c r="Y2726" s="14">
        <f t="shared" si="862"/>
        <v>0</v>
      </c>
      <c r="Z2726" s="14">
        <f t="shared" si="863"/>
        <v>0</v>
      </c>
      <c r="AA2726" s="14">
        <f t="shared" si="864"/>
        <v>442.4</v>
      </c>
      <c r="AB2726" s="14">
        <f t="shared" si="866"/>
        <v>0</v>
      </c>
      <c r="AC2726" s="15">
        <f t="shared" si="865"/>
        <v>1241.7</v>
      </c>
      <c r="AD2726" s="48">
        <f>(ROUND(AC2726-AC2716,1)/AC2716)</f>
        <v>-1.8418972332015809E-2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273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1064.7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1337.7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1337.7</v>
      </c>
      <c r="AD2727" s="48">
        <f>(ROUND(AC2727-AC2716,1)/AC2716)</f>
        <v>5.7470355731225296E-2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273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1064.7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1337.7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1337.7</v>
      </c>
      <c r="AD2728" s="48">
        <f>(ROUND(AC2728-AC2716,1)/AC2716)</f>
        <v>5.7470355731225296E-2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619.08000000000004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192</v>
      </c>
      <c r="W2729" s="14">
        <f>(R2729/100)*(K2729*$K$16)+(R2729/100)*(L2729*$L$16)</f>
        <v>0</v>
      </c>
      <c r="X2729" s="14">
        <f t="shared" si="861"/>
        <v>883.08</v>
      </c>
      <c r="Y2729" s="14">
        <f t="shared" si="862"/>
        <v>0</v>
      </c>
      <c r="Z2729" s="14">
        <f t="shared" si="863"/>
        <v>0</v>
      </c>
      <c r="AA2729" s="14">
        <f t="shared" si="864"/>
        <v>352</v>
      </c>
      <c r="AB2729" s="14">
        <f t="shared" si="866"/>
        <v>0</v>
      </c>
      <c r="AC2729" s="15">
        <f t="shared" si="865"/>
        <v>1235.0999999999999</v>
      </c>
      <c r="AD2729" s="48">
        <f>(ROUND(AC2729-AC2716,1)/AC2716)</f>
        <v>-2.3636363636363636E-2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843.48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192</v>
      </c>
      <c r="W2730" s="14">
        <f>(R2730/100)*(K2730*$K$17)+(R2730/100)*(L2730*$L$17)</f>
        <v>0</v>
      </c>
      <c r="X2730" s="14">
        <f t="shared" si="861"/>
        <v>1107.48</v>
      </c>
      <c r="Y2730" s="14">
        <f t="shared" si="862"/>
        <v>0</v>
      </c>
      <c r="Z2730" s="14">
        <f t="shared" si="863"/>
        <v>0</v>
      </c>
      <c r="AA2730" s="14">
        <f t="shared" si="864"/>
        <v>352</v>
      </c>
      <c r="AB2730" s="14">
        <f t="shared" si="866"/>
        <v>0</v>
      </c>
      <c r="AC2730" s="15">
        <f t="shared" si="865"/>
        <v>1459.5</v>
      </c>
      <c r="AD2730" s="48">
        <f>(ROUND(AC2730-AC2716,1)/AC2716)</f>
        <v>0.15375494071146245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768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61"/>
        <v>1088</v>
      </c>
      <c r="Y2731" s="52">
        <f t="shared" si="862"/>
        <v>0</v>
      </c>
      <c r="Z2731" s="52">
        <f t="shared" si="863"/>
        <v>0</v>
      </c>
      <c r="AA2731" s="52">
        <f t="shared" si="864"/>
        <v>0</v>
      </c>
      <c r="AB2731" s="52">
        <f>R2731+W2731</f>
        <v>0</v>
      </c>
      <c r="AC2731" s="53">
        <f>ROUND(X2731+Y2731+Z2731+AA2731+AB2731,1)</f>
        <v>1088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985.6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67">N2732+S2732</f>
        <v>1241.5999999999999</v>
      </c>
      <c r="Y2732" s="14">
        <f t="shared" ref="Y2732:Y2745" si="868">O2732+T2732</f>
        <v>0</v>
      </c>
      <c r="Z2732" s="14">
        <f t="shared" ref="Z2732:Z2745" si="869">P2732+U2732</f>
        <v>0</v>
      </c>
      <c r="AA2732" s="14">
        <f t="shared" ref="AA2732:AA2745" si="870">Q2732+V2732</f>
        <v>0</v>
      </c>
      <c r="AB2732" s="14">
        <f>R2732+W2732</f>
        <v>0</v>
      </c>
      <c r="AC2732" s="15">
        <f>ROUND(X2732+Y2732+Z2732+AA2732+AB2732,1)</f>
        <v>1241.5999999999999</v>
      </c>
      <c r="AD2732" s="48">
        <f>(ROUND(AC2732-AC2731,1)/AC2731)</f>
        <v>0.14117647058823529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716.80000000000007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67"/>
        <v>1036.8000000000002</v>
      </c>
      <c r="Y2733" s="14">
        <f t="shared" si="868"/>
        <v>0</v>
      </c>
      <c r="Z2733" s="14">
        <f t="shared" si="869"/>
        <v>0</v>
      </c>
      <c r="AA2733" s="14">
        <f t="shared" si="870"/>
        <v>0</v>
      </c>
      <c r="AB2733" s="14">
        <f>R2733+W2733</f>
        <v>0</v>
      </c>
      <c r="AC2733" s="15">
        <f t="shared" ref="AC2733:AC2745" si="871">ROUND(X2733+Y2733+Z2733+AA2733+AB2733,1)</f>
        <v>1036.8</v>
      </c>
      <c r="AD2733" s="48">
        <f>(ROUND(AC2733-AC2731,1)/AC2731)</f>
        <v>-4.7058823529411764E-2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716.80000000000007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67"/>
        <v>1036.8000000000002</v>
      </c>
      <c r="Y2734" s="14">
        <f t="shared" si="868"/>
        <v>0</v>
      </c>
      <c r="Z2734" s="14">
        <f t="shared" si="869"/>
        <v>0</v>
      </c>
      <c r="AA2734" s="14">
        <f t="shared" si="870"/>
        <v>0</v>
      </c>
      <c r="AB2734" s="14">
        <f t="shared" ref="AB2734:AB2745" si="872">R2734+W2734</f>
        <v>0</v>
      </c>
      <c r="AC2734" s="15">
        <f t="shared" si="871"/>
        <v>1036.8</v>
      </c>
      <c r="AD2734" s="48">
        <f>(ROUND(AC2734-AC2731,1)/AC2731)</f>
        <v>-4.7058823529411764E-2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716.80000000000007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67"/>
        <v>1036.8000000000002</v>
      </c>
      <c r="Y2735" s="14">
        <f t="shared" si="868"/>
        <v>0</v>
      </c>
      <c r="Z2735" s="14">
        <f t="shared" si="869"/>
        <v>0</v>
      </c>
      <c r="AA2735" s="14">
        <f t="shared" si="870"/>
        <v>0</v>
      </c>
      <c r="AB2735" s="14">
        <f t="shared" si="872"/>
        <v>0</v>
      </c>
      <c r="AC2735" s="15">
        <f t="shared" si="871"/>
        <v>1036.8</v>
      </c>
      <c r="AD2735" s="48">
        <f>(ROUND(AC2735-AC2731,1)/AC2731)</f>
        <v>-4.7058823529411764E-2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716.80000000000007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67"/>
        <v>1036.8000000000002</v>
      </c>
      <c r="Y2736" s="14">
        <f t="shared" si="868"/>
        <v>0</v>
      </c>
      <c r="Z2736" s="14">
        <f t="shared" si="869"/>
        <v>0</v>
      </c>
      <c r="AA2736" s="14">
        <f t="shared" si="870"/>
        <v>0</v>
      </c>
      <c r="AB2736" s="14">
        <f t="shared" si="872"/>
        <v>0</v>
      </c>
      <c r="AC2736" s="15">
        <f t="shared" si="871"/>
        <v>1036.8</v>
      </c>
      <c r="AD2736" s="48">
        <f>(ROUND(AC2736-AC2731,1)/AC2731)</f>
        <v>-4.7058823529411764E-2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249.60000000000002</v>
      </c>
      <c r="T2737" s="14">
        <f>(O2737/100)*(K2737*$K$9)</f>
        <v>612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67"/>
        <v>353.6</v>
      </c>
      <c r="Y2737" s="14">
        <f t="shared" si="868"/>
        <v>852</v>
      </c>
      <c r="Z2737" s="14">
        <f t="shared" si="869"/>
        <v>0</v>
      </c>
      <c r="AA2737" s="14">
        <f t="shared" si="870"/>
        <v>0</v>
      </c>
      <c r="AB2737" s="14">
        <f t="shared" si="872"/>
        <v>0</v>
      </c>
      <c r="AC2737" s="15">
        <f t="shared" si="871"/>
        <v>1205.5999999999999</v>
      </c>
      <c r="AD2737" s="48">
        <f>(ROUND(AC2737-AC2731,1)/AC2731)</f>
        <v>0.10808823529411764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249.60000000000002</v>
      </c>
      <c r="T2738" s="14">
        <f>(O2738/100)*(K2738*$J$10)</f>
        <v>0</v>
      </c>
      <c r="U2738" s="14">
        <f>(P2738/100)*(K2738*$K$10)+(P2738/100)*(L2738*$L$10)</f>
        <v>612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67"/>
        <v>353.6</v>
      </c>
      <c r="Y2738" s="14">
        <f t="shared" si="868"/>
        <v>0</v>
      </c>
      <c r="Z2738" s="14">
        <f t="shared" si="869"/>
        <v>852</v>
      </c>
      <c r="AA2738" s="14">
        <f t="shared" si="870"/>
        <v>0</v>
      </c>
      <c r="AB2738" s="14">
        <f t="shared" si="872"/>
        <v>0</v>
      </c>
      <c r="AC2738" s="15">
        <f t="shared" si="871"/>
        <v>1205.5999999999999</v>
      </c>
      <c r="AD2738" s="48">
        <f>(ROUND(AC2738-AC2731,1)/AC2731)</f>
        <v>0.10808823529411764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249.60000000000002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612</v>
      </c>
      <c r="W2739" s="14">
        <f>(R2739/100)*(K2739*$K$11)+(R2739/100)*(L2739*$L$11)</f>
        <v>0</v>
      </c>
      <c r="X2739" s="14">
        <f t="shared" si="867"/>
        <v>353.6</v>
      </c>
      <c r="Y2739" s="14">
        <f t="shared" si="868"/>
        <v>0</v>
      </c>
      <c r="Z2739" s="14">
        <f t="shared" si="869"/>
        <v>0</v>
      </c>
      <c r="AA2739" s="14">
        <f t="shared" si="870"/>
        <v>852</v>
      </c>
      <c r="AB2739" s="14">
        <f t="shared" si="872"/>
        <v>0</v>
      </c>
      <c r="AC2739" s="15">
        <f t="shared" si="871"/>
        <v>1205.5999999999999</v>
      </c>
      <c r="AD2739" s="48">
        <f>(ROUND(AC2739-AC2731,1)/AC2731)</f>
        <v>0.10808823529411764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249.60000000000002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612</v>
      </c>
      <c r="X2740" s="14">
        <f t="shared" si="867"/>
        <v>353.6</v>
      </c>
      <c r="Y2740" s="14">
        <f t="shared" si="868"/>
        <v>0</v>
      </c>
      <c r="Z2740" s="14">
        <f t="shared" si="869"/>
        <v>0</v>
      </c>
      <c r="AA2740" s="14">
        <f t="shared" si="870"/>
        <v>0</v>
      </c>
      <c r="AB2740" s="14">
        <f t="shared" si="872"/>
        <v>852</v>
      </c>
      <c r="AC2740" s="15">
        <f t="shared" si="871"/>
        <v>1205.5999999999999</v>
      </c>
      <c r="AD2740" s="48">
        <f>(ROUND(AC2740-AC2731,1)/AC2731)</f>
        <v>0.10808823529411764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224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1008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67"/>
        <v>1232</v>
      </c>
      <c r="Y2741" s="14">
        <f t="shared" si="868"/>
        <v>0</v>
      </c>
      <c r="Z2741" s="14">
        <f t="shared" si="869"/>
        <v>0</v>
      </c>
      <c r="AA2741" s="14">
        <f t="shared" si="870"/>
        <v>0</v>
      </c>
      <c r="AB2741" s="14">
        <f t="shared" si="872"/>
        <v>0</v>
      </c>
      <c r="AC2741" s="15">
        <f t="shared" si="871"/>
        <v>1232</v>
      </c>
      <c r="AD2741" s="48">
        <f>(ROUND(AC2741-AC2731,1)/AC2731)</f>
        <v>0.13235294117647059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224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1008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67"/>
        <v>1232</v>
      </c>
      <c r="Y2742" s="14">
        <f t="shared" si="868"/>
        <v>0</v>
      </c>
      <c r="Z2742" s="14">
        <f t="shared" si="869"/>
        <v>0</v>
      </c>
      <c r="AA2742" s="14">
        <f t="shared" si="870"/>
        <v>0</v>
      </c>
      <c r="AB2742" s="14">
        <f t="shared" si="872"/>
        <v>0</v>
      </c>
      <c r="AC2742" s="15">
        <f t="shared" si="871"/>
        <v>1232</v>
      </c>
      <c r="AD2742" s="48">
        <f>(ROUND(AC2742-AC2731,1)/AC2731)</f>
        <v>0.13235294117647059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224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1008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67"/>
        <v>1232</v>
      </c>
      <c r="Y2743" s="14">
        <f t="shared" si="868"/>
        <v>0</v>
      </c>
      <c r="Z2743" s="14">
        <f t="shared" si="869"/>
        <v>0</v>
      </c>
      <c r="AA2743" s="14">
        <f t="shared" si="870"/>
        <v>0</v>
      </c>
      <c r="AB2743" s="14">
        <f t="shared" si="872"/>
        <v>0</v>
      </c>
      <c r="AC2743" s="15">
        <f t="shared" si="871"/>
        <v>1232</v>
      </c>
      <c r="AD2743" s="48">
        <f>(ROUND(AC2743-AC2731,1)/AC2731)</f>
        <v>0.13235294117647059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734.72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67"/>
        <v>990.72</v>
      </c>
      <c r="Y2744" s="14">
        <f t="shared" si="868"/>
        <v>0</v>
      </c>
      <c r="Z2744" s="14">
        <f t="shared" si="869"/>
        <v>0</v>
      </c>
      <c r="AA2744" s="14">
        <f t="shared" si="870"/>
        <v>0</v>
      </c>
      <c r="AB2744" s="14">
        <f t="shared" si="872"/>
        <v>0</v>
      </c>
      <c r="AC2744" s="15">
        <f t="shared" si="871"/>
        <v>990.7</v>
      </c>
      <c r="AD2744" s="48">
        <f>(ROUND(AC2744-AC2731,1)/AC2731)</f>
        <v>-8.9430147058823531E-2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1059.8399999999999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67"/>
        <v>1315.84</v>
      </c>
      <c r="Y2745" s="14">
        <f t="shared" si="868"/>
        <v>0</v>
      </c>
      <c r="Z2745" s="14">
        <f t="shared" si="869"/>
        <v>0</v>
      </c>
      <c r="AA2745" s="14">
        <f t="shared" si="870"/>
        <v>0</v>
      </c>
      <c r="AB2745" s="14">
        <f t="shared" si="872"/>
        <v>0</v>
      </c>
      <c r="AC2745" s="15">
        <f t="shared" si="871"/>
        <v>1315.8</v>
      </c>
      <c r="AD2745" s="48">
        <f>(ROUND(AC2745-AC2731,1)/AC2731)</f>
        <v>0.20937500000000001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810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61"/>
        <v>1110</v>
      </c>
      <c r="Y2746" s="52">
        <f t="shared" si="862"/>
        <v>0</v>
      </c>
      <c r="Z2746" s="52">
        <f t="shared" si="863"/>
        <v>0</v>
      </c>
      <c r="AA2746" s="52">
        <f t="shared" si="864"/>
        <v>0</v>
      </c>
      <c r="AB2746" s="52">
        <f>R2746+W2746</f>
        <v>0</v>
      </c>
      <c r="AC2746" s="53">
        <f>ROUND(X2746+Y2746+Z2746+AA2746+AB2746,1)</f>
        <v>1110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1027.2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61"/>
        <v>1267.2</v>
      </c>
      <c r="Y2747" s="14">
        <f t="shared" si="862"/>
        <v>0</v>
      </c>
      <c r="Z2747" s="14">
        <f t="shared" si="863"/>
        <v>0</v>
      </c>
      <c r="AA2747" s="14">
        <f t="shared" si="864"/>
        <v>0</v>
      </c>
      <c r="AB2747" s="14">
        <f>R2747+W2747</f>
        <v>0</v>
      </c>
      <c r="AC2747" s="15">
        <f>ROUND(X2747+Y2747+Z2747+AA2747+AB2747,1)</f>
        <v>1267.2</v>
      </c>
      <c r="AD2747" s="48">
        <f>(ROUND(AC2747-AC2746,1)/AC2746)</f>
        <v>0.14162162162162162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756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61"/>
        <v>1056</v>
      </c>
      <c r="Y2748" s="14">
        <f t="shared" si="862"/>
        <v>0</v>
      </c>
      <c r="Z2748" s="14">
        <f t="shared" si="863"/>
        <v>0</v>
      </c>
      <c r="AA2748" s="14">
        <f t="shared" si="864"/>
        <v>0</v>
      </c>
      <c r="AB2748" s="14">
        <f>R2748+W2748</f>
        <v>0</v>
      </c>
      <c r="AC2748" s="15">
        <f t="shared" ref="AC2748:AC2760" si="873">ROUND(X2748+Y2748+Z2748+AA2748+AB2748,1)</f>
        <v>1056</v>
      </c>
      <c r="AD2748" s="48">
        <f>(ROUND(AC2748-AC2746,1)/AC2746)</f>
        <v>-4.8648648648648651E-2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756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61"/>
        <v>1056</v>
      </c>
      <c r="Y2749" s="14">
        <f t="shared" si="862"/>
        <v>0</v>
      </c>
      <c r="Z2749" s="14">
        <f t="shared" si="863"/>
        <v>0</v>
      </c>
      <c r="AA2749" s="14">
        <f t="shared" si="864"/>
        <v>0</v>
      </c>
      <c r="AB2749" s="14">
        <f t="shared" ref="AB2749:AB2760" si="874">R2749+W2749</f>
        <v>0</v>
      </c>
      <c r="AC2749" s="15">
        <f t="shared" si="873"/>
        <v>1056</v>
      </c>
      <c r="AD2749" s="48">
        <f>(ROUND(AC2749-AC2746,1)/AC2746)</f>
        <v>-4.8648648648648651E-2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756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61"/>
        <v>1056</v>
      </c>
      <c r="Y2750" s="14">
        <f t="shared" si="862"/>
        <v>0</v>
      </c>
      <c r="Z2750" s="14">
        <f t="shared" si="863"/>
        <v>0</v>
      </c>
      <c r="AA2750" s="14">
        <f t="shared" si="864"/>
        <v>0</v>
      </c>
      <c r="AB2750" s="14">
        <f t="shared" si="874"/>
        <v>0</v>
      </c>
      <c r="AC2750" s="15">
        <f t="shared" si="873"/>
        <v>1056</v>
      </c>
      <c r="AD2750" s="48">
        <f>(ROUND(AC2750-AC2746,1)/AC2746)</f>
        <v>-4.8648648648648651E-2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756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61"/>
        <v>1056</v>
      </c>
      <c r="Y2751" s="14">
        <f t="shared" si="862"/>
        <v>0</v>
      </c>
      <c r="Z2751" s="14">
        <f t="shared" si="863"/>
        <v>0</v>
      </c>
      <c r="AA2751" s="14">
        <f t="shared" si="864"/>
        <v>0</v>
      </c>
      <c r="AB2751" s="14">
        <f t="shared" si="874"/>
        <v>0</v>
      </c>
      <c r="AC2751" s="15">
        <f t="shared" si="873"/>
        <v>1056</v>
      </c>
      <c r="AD2751" s="48">
        <f>(ROUND(AC2751-AC2746,1)/AC2746)</f>
        <v>-4.8648648648648651E-2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146.25</v>
      </c>
      <c r="T2752" s="14">
        <f>(O2752/100)*(K2752*$K$9)</f>
        <v>769.5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61"/>
        <v>243.75</v>
      </c>
      <c r="Y2752" s="14">
        <f t="shared" si="862"/>
        <v>994.5</v>
      </c>
      <c r="Z2752" s="14">
        <f t="shared" si="863"/>
        <v>0</v>
      </c>
      <c r="AA2752" s="14">
        <f t="shared" si="864"/>
        <v>0</v>
      </c>
      <c r="AB2752" s="14">
        <f t="shared" si="874"/>
        <v>0</v>
      </c>
      <c r="AC2752" s="15">
        <f t="shared" si="873"/>
        <v>1238.3</v>
      </c>
      <c r="AD2752" s="48">
        <f>(ROUND(AC2752-AC2746,1)/AC2746)</f>
        <v>0.1155855855855856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280.79999999999995</v>
      </c>
      <c r="T2753" s="14">
        <f>(O2753/100)*(K2753*$J$10)</f>
        <v>0</v>
      </c>
      <c r="U2753" s="14">
        <f>(P2753/100)*(K2753*$K$10)+(P2753/100)*(L2753*$L$10)</f>
        <v>621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61"/>
        <v>378.29999999999995</v>
      </c>
      <c r="Y2753" s="14">
        <f t="shared" si="862"/>
        <v>0</v>
      </c>
      <c r="Z2753" s="14">
        <f t="shared" si="863"/>
        <v>846</v>
      </c>
      <c r="AA2753" s="14">
        <f t="shared" si="864"/>
        <v>0</v>
      </c>
      <c r="AB2753" s="14">
        <f t="shared" si="874"/>
        <v>0</v>
      </c>
      <c r="AC2753" s="15">
        <f t="shared" si="873"/>
        <v>1224.3</v>
      </c>
      <c r="AD2753" s="48">
        <f>(ROUND(AC2753-AC2746,1)/AC2746)</f>
        <v>0.10297297297297298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374.4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526.5</v>
      </c>
      <c r="W2754" s="14">
        <f>(R2754/100)*(K2754*$K$11)+(R2754/100)*(L2754*$L$11)</f>
        <v>0</v>
      </c>
      <c r="X2754" s="14">
        <f t="shared" si="861"/>
        <v>471.9</v>
      </c>
      <c r="Y2754" s="14">
        <f t="shared" si="862"/>
        <v>0</v>
      </c>
      <c r="Z2754" s="14">
        <f t="shared" si="863"/>
        <v>0</v>
      </c>
      <c r="AA2754" s="14">
        <f t="shared" si="864"/>
        <v>751.5</v>
      </c>
      <c r="AB2754" s="14">
        <f t="shared" si="874"/>
        <v>0</v>
      </c>
      <c r="AC2754" s="15">
        <f t="shared" si="873"/>
        <v>1223.4000000000001</v>
      </c>
      <c r="AD2754" s="48">
        <f>(ROUND(AC2754-AC2746,1)/AC2746)</f>
        <v>0.10216216216216217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280.79999999999995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621</v>
      </c>
      <c r="X2755" s="14">
        <f t="shared" si="861"/>
        <v>378.29999999999995</v>
      </c>
      <c r="Y2755" s="14">
        <f t="shared" si="862"/>
        <v>0</v>
      </c>
      <c r="Z2755" s="14">
        <f t="shared" si="863"/>
        <v>0</v>
      </c>
      <c r="AA2755" s="14">
        <f t="shared" si="864"/>
        <v>0</v>
      </c>
      <c r="AB2755" s="14">
        <f t="shared" si="874"/>
        <v>846</v>
      </c>
      <c r="AC2755" s="15">
        <f t="shared" si="873"/>
        <v>1224.3</v>
      </c>
      <c r="AD2755" s="48">
        <f>(ROUND(AC2755-AC2746,1)/AC2746)</f>
        <v>0.10297297297297298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210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1039.5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61"/>
        <v>1249.5</v>
      </c>
      <c r="Y2756" s="14">
        <f t="shared" si="862"/>
        <v>0</v>
      </c>
      <c r="Z2756" s="14">
        <f t="shared" si="863"/>
        <v>0</v>
      </c>
      <c r="AA2756" s="14">
        <f t="shared" si="864"/>
        <v>0</v>
      </c>
      <c r="AB2756" s="14">
        <f t="shared" si="874"/>
        <v>0</v>
      </c>
      <c r="AC2756" s="15">
        <f t="shared" si="873"/>
        <v>1249.5</v>
      </c>
      <c r="AD2756" s="48">
        <f>(ROUND(AC2756-AC2746,1)/AC2746)</f>
        <v>0.12567567567567567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240.79999999999998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975.24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61"/>
        <v>1216.04</v>
      </c>
      <c r="Y2757" s="14">
        <f t="shared" si="862"/>
        <v>0</v>
      </c>
      <c r="Z2757" s="14">
        <f t="shared" si="863"/>
        <v>0</v>
      </c>
      <c r="AA2757" s="14">
        <f t="shared" si="864"/>
        <v>0</v>
      </c>
      <c r="AB2757" s="14">
        <f t="shared" si="874"/>
        <v>0</v>
      </c>
      <c r="AC2757" s="15">
        <f t="shared" si="873"/>
        <v>1216</v>
      </c>
      <c r="AD2757" s="48">
        <f>(ROUND(AC2757-AC2746,1)/AC2746)</f>
        <v>9.5495495495495492E-2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240.79999999999998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975.24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61"/>
        <v>1216.04</v>
      </c>
      <c r="Y2758" s="14">
        <f t="shared" si="862"/>
        <v>0</v>
      </c>
      <c r="Z2758" s="14">
        <f t="shared" si="863"/>
        <v>0</v>
      </c>
      <c r="AA2758" s="14">
        <f t="shared" si="864"/>
        <v>0</v>
      </c>
      <c r="AB2758" s="14">
        <f t="shared" si="874"/>
        <v>0</v>
      </c>
      <c r="AC2758" s="15">
        <f t="shared" si="873"/>
        <v>1216</v>
      </c>
      <c r="AD2758" s="48">
        <f>(ROUND(AC2758-AC2746,1)/AC2746)</f>
        <v>9.5495495495495492E-2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850.8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61"/>
        <v>1090.8</v>
      </c>
      <c r="Y2759" s="14">
        <f t="shared" si="862"/>
        <v>0</v>
      </c>
      <c r="Z2759" s="14">
        <f t="shared" si="863"/>
        <v>0</v>
      </c>
      <c r="AA2759" s="14">
        <f t="shared" si="864"/>
        <v>0</v>
      </c>
      <c r="AB2759" s="14">
        <f t="shared" si="874"/>
        <v>0</v>
      </c>
      <c r="AC2759" s="15">
        <f t="shared" si="873"/>
        <v>1090.8</v>
      </c>
      <c r="AD2759" s="48">
        <f>(ROUND(AC2759-AC2746,1)/AC2746)</f>
        <v>-1.7297297297297298E-2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1098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61"/>
        <v>1338</v>
      </c>
      <c r="Y2760" s="14">
        <f t="shared" si="862"/>
        <v>0</v>
      </c>
      <c r="Z2760" s="14">
        <f t="shared" si="863"/>
        <v>0</v>
      </c>
      <c r="AA2760" s="14">
        <f t="shared" si="864"/>
        <v>0</v>
      </c>
      <c r="AB2760" s="14">
        <f t="shared" si="874"/>
        <v>0</v>
      </c>
      <c r="AC2760" s="15">
        <f t="shared" si="873"/>
        <v>1338</v>
      </c>
      <c r="AD2760" s="48">
        <f>(ROUND(AC2760-AC2746,1)/AC2746)</f>
        <v>0.20540540540540542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735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61"/>
        <v>1085</v>
      </c>
      <c r="Y2761" s="52">
        <f t="shared" si="862"/>
        <v>0</v>
      </c>
      <c r="Z2761" s="52">
        <f t="shared" si="863"/>
        <v>0</v>
      </c>
      <c r="AA2761" s="52">
        <f t="shared" si="864"/>
        <v>0</v>
      </c>
      <c r="AB2761" s="52">
        <f>R2761+W2761</f>
        <v>0</v>
      </c>
      <c r="AC2761" s="53">
        <f>ROUND(X2761+Y2761+Z2761+AA2761+AB2761,1)</f>
        <v>1085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970.2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61"/>
        <v>1250.2</v>
      </c>
      <c r="Y2762" s="14">
        <f t="shared" si="862"/>
        <v>0</v>
      </c>
      <c r="Z2762" s="14">
        <f t="shared" si="863"/>
        <v>0</v>
      </c>
      <c r="AA2762" s="14">
        <f t="shared" si="864"/>
        <v>0</v>
      </c>
      <c r="AB2762" s="14">
        <f>R2762+W2762</f>
        <v>0</v>
      </c>
      <c r="AC2762" s="15">
        <f>ROUND(X2762+Y2762+Z2762+AA2762+AB2762,1)</f>
        <v>1250.2</v>
      </c>
      <c r="AD2762" s="48">
        <f>(ROUND(AC2762-AC2761,1)/AC2761)</f>
        <v>0.15225806451612903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686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61"/>
        <v>1036</v>
      </c>
      <c r="Y2763" s="14">
        <f t="shared" si="862"/>
        <v>0</v>
      </c>
      <c r="Z2763" s="14">
        <f t="shared" si="863"/>
        <v>0</v>
      </c>
      <c r="AA2763" s="14">
        <f t="shared" si="864"/>
        <v>0</v>
      </c>
      <c r="AB2763" s="14">
        <f>R2763+W2763</f>
        <v>0</v>
      </c>
      <c r="AC2763" s="15">
        <f t="shared" ref="AC2763:AC2775" si="875">ROUND(X2763+Y2763+Z2763+AA2763+AB2763,1)</f>
        <v>1036</v>
      </c>
      <c r="AD2763" s="48">
        <f>(ROUND(AC2763-AC2761,1)/AC2761)</f>
        <v>-4.5161290322580643E-2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686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61"/>
        <v>1036</v>
      </c>
      <c r="Y2764" s="14">
        <f t="shared" si="862"/>
        <v>0</v>
      </c>
      <c r="Z2764" s="14">
        <f t="shared" si="863"/>
        <v>0</v>
      </c>
      <c r="AA2764" s="14">
        <f t="shared" si="864"/>
        <v>0</v>
      </c>
      <c r="AB2764" s="14">
        <f t="shared" ref="AB2764:AB2775" si="876">R2764+W2764</f>
        <v>0</v>
      </c>
      <c r="AC2764" s="15">
        <f t="shared" si="875"/>
        <v>1036</v>
      </c>
      <c r="AD2764" s="48">
        <f>(ROUND(AC2764-AC2761,1)/AC2761)</f>
        <v>-4.5161290322580643E-2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686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61"/>
        <v>1036</v>
      </c>
      <c r="Y2765" s="14">
        <f t="shared" si="862"/>
        <v>0</v>
      </c>
      <c r="Z2765" s="14">
        <f t="shared" si="863"/>
        <v>0</v>
      </c>
      <c r="AA2765" s="14">
        <f t="shared" si="864"/>
        <v>0</v>
      </c>
      <c r="AB2765" s="14">
        <f t="shared" si="876"/>
        <v>0</v>
      </c>
      <c r="AC2765" s="15">
        <f t="shared" si="875"/>
        <v>1036</v>
      </c>
      <c r="AD2765" s="48">
        <f>(ROUND(AC2765-AC2761,1)/AC2761)</f>
        <v>-4.5161290322580643E-2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686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61"/>
        <v>1036</v>
      </c>
      <c r="Y2766" s="14">
        <f t="shared" si="862"/>
        <v>0</v>
      </c>
      <c r="Z2766" s="14">
        <f t="shared" si="863"/>
        <v>0</v>
      </c>
      <c r="AA2766" s="14">
        <f t="shared" si="864"/>
        <v>0</v>
      </c>
      <c r="AB2766" s="14">
        <f t="shared" si="876"/>
        <v>0</v>
      </c>
      <c r="AC2766" s="15">
        <f t="shared" si="875"/>
        <v>1036</v>
      </c>
      <c r="AD2766" s="48">
        <f>(ROUND(AC2766-AC2761,1)/AC2761)</f>
        <v>-4.5161290322580643E-2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237.51</v>
      </c>
      <c r="T2767" s="14">
        <f>(O2767/100)*(K2767*$K$9)</f>
        <v>590.625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61"/>
        <v>350.61</v>
      </c>
      <c r="Y2767" s="14">
        <f t="shared" si="862"/>
        <v>853.125</v>
      </c>
      <c r="Z2767" s="14">
        <f t="shared" si="863"/>
        <v>0</v>
      </c>
      <c r="AA2767" s="14">
        <f t="shared" si="864"/>
        <v>0</v>
      </c>
      <c r="AB2767" s="14">
        <f t="shared" si="876"/>
        <v>0</v>
      </c>
      <c r="AC2767" s="15">
        <f t="shared" si="875"/>
        <v>1203.7</v>
      </c>
      <c r="AD2767" s="48">
        <f>(ROUND(AC2767-AC2761,1)/AC2761)</f>
        <v>0.10940092165898618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237.51</v>
      </c>
      <c r="T2768" s="14">
        <f>(O2768/100)*(K2768*$J$10)</f>
        <v>0</v>
      </c>
      <c r="U2768" s="14">
        <f>(P2768/100)*(K2768*$K$10)+(P2768/100)*(L2768*$L$10)</f>
        <v>590.625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61"/>
        <v>350.61</v>
      </c>
      <c r="Y2768" s="14">
        <f t="shared" si="862"/>
        <v>0</v>
      </c>
      <c r="Z2768" s="14">
        <f t="shared" si="863"/>
        <v>853.125</v>
      </c>
      <c r="AA2768" s="14">
        <f t="shared" si="864"/>
        <v>0</v>
      </c>
      <c r="AB2768" s="14">
        <f t="shared" si="876"/>
        <v>0</v>
      </c>
      <c r="AC2768" s="15">
        <f t="shared" si="875"/>
        <v>1203.7</v>
      </c>
      <c r="AD2768" s="48">
        <f>(ROUND(AC2768-AC2761,1)/AC2761)</f>
        <v>0.10940092165898618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237.51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590.625</v>
      </c>
      <c r="W2769" s="14">
        <f>(R2769/100)*(K2769*$K$11)+(R2769/100)*(L2769*$L$11)</f>
        <v>0</v>
      </c>
      <c r="X2769" s="14">
        <f t="shared" si="861"/>
        <v>350.61</v>
      </c>
      <c r="Y2769" s="14">
        <f t="shared" si="862"/>
        <v>0</v>
      </c>
      <c r="Z2769" s="14">
        <f t="shared" si="863"/>
        <v>0</v>
      </c>
      <c r="AA2769" s="14">
        <f t="shared" si="864"/>
        <v>853.125</v>
      </c>
      <c r="AB2769" s="14">
        <f t="shared" si="876"/>
        <v>0</v>
      </c>
      <c r="AC2769" s="15">
        <f t="shared" si="875"/>
        <v>1203.7</v>
      </c>
      <c r="AD2769" s="48">
        <f>(ROUND(AC2769-AC2761,1)/AC2761)</f>
        <v>0.10940092165898618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237.51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590.625</v>
      </c>
      <c r="X2770" s="14">
        <f t="shared" si="861"/>
        <v>350.61</v>
      </c>
      <c r="Y2770" s="14">
        <f t="shared" si="862"/>
        <v>0</v>
      </c>
      <c r="Z2770" s="14">
        <f t="shared" si="863"/>
        <v>0</v>
      </c>
      <c r="AA2770" s="14">
        <f t="shared" si="864"/>
        <v>0</v>
      </c>
      <c r="AB2770" s="14">
        <f t="shared" si="876"/>
        <v>853.125</v>
      </c>
      <c r="AC2770" s="15">
        <f t="shared" si="875"/>
        <v>1203.7</v>
      </c>
      <c r="AD2770" s="48">
        <f>(ROUND(AC2770-AC2761,1)/AC2761)</f>
        <v>0.10940092165898618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244.99999999999997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992.25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61"/>
        <v>1237.25</v>
      </c>
      <c r="Y2771" s="14">
        <f t="shared" si="862"/>
        <v>0</v>
      </c>
      <c r="Z2771" s="14">
        <f t="shared" si="863"/>
        <v>0</v>
      </c>
      <c r="AA2771" s="14">
        <f t="shared" si="864"/>
        <v>0</v>
      </c>
      <c r="AB2771" s="14">
        <f t="shared" si="876"/>
        <v>0</v>
      </c>
      <c r="AC2771" s="15">
        <f t="shared" si="875"/>
        <v>1237.3</v>
      </c>
      <c r="AD2771" s="48">
        <f>(ROUND(AC2771-AC2761,1)/AC2761)</f>
        <v>0.14036866359447006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244.99999999999997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992.25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61"/>
        <v>1237.25</v>
      </c>
      <c r="Y2772" s="14">
        <f t="shared" si="862"/>
        <v>0</v>
      </c>
      <c r="Z2772" s="14">
        <f t="shared" si="863"/>
        <v>0</v>
      </c>
      <c r="AA2772" s="14">
        <f t="shared" si="864"/>
        <v>0</v>
      </c>
      <c r="AB2772" s="14">
        <f t="shared" si="876"/>
        <v>0</v>
      </c>
      <c r="AC2772" s="15">
        <f t="shared" si="875"/>
        <v>1237.3</v>
      </c>
      <c r="AD2772" s="48">
        <f>(ROUND(AC2772-AC2761,1)/AC2761)</f>
        <v>0.14036866359447006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244.99999999999997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992.25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61"/>
        <v>1237.25</v>
      </c>
      <c r="Y2773" s="14">
        <f t="shared" si="862"/>
        <v>0</v>
      </c>
      <c r="Z2773" s="14">
        <f t="shared" si="863"/>
        <v>0</v>
      </c>
      <c r="AA2773" s="14">
        <f t="shared" si="864"/>
        <v>0</v>
      </c>
      <c r="AB2773" s="14">
        <f t="shared" si="876"/>
        <v>0</v>
      </c>
      <c r="AC2773" s="15">
        <f t="shared" si="875"/>
        <v>1237.3</v>
      </c>
      <c r="AD2773" s="48">
        <f>(ROUND(AC2773-AC2761,1)/AC2761)</f>
        <v>0.14036866359447006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725.19999999999993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61"/>
        <v>1005.1999999999999</v>
      </c>
      <c r="Y2774" s="14">
        <f t="shared" si="862"/>
        <v>0</v>
      </c>
      <c r="Z2774" s="14">
        <f t="shared" si="863"/>
        <v>0</v>
      </c>
      <c r="AA2774" s="14">
        <f t="shared" si="864"/>
        <v>0</v>
      </c>
      <c r="AB2774" s="14">
        <f t="shared" si="876"/>
        <v>0</v>
      </c>
      <c r="AC2774" s="15">
        <f t="shared" si="875"/>
        <v>1005.2</v>
      </c>
      <c r="AD2774" s="48">
        <f>(ROUND(AC2774-AC2761,1)/AC2761)</f>
        <v>-7.3548387096774193E-2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1045.8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61"/>
        <v>1325.8</v>
      </c>
      <c r="Y2775" s="14">
        <f t="shared" si="862"/>
        <v>0</v>
      </c>
      <c r="Z2775" s="14">
        <f t="shared" si="863"/>
        <v>0</v>
      </c>
      <c r="AA2775" s="14">
        <f t="shared" si="864"/>
        <v>0</v>
      </c>
      <c r="AB2775" s="14">
        <f t="shared" si="876"/>
        <v>0</v>
      </c>
      <c r="AC2775" s="15">
        <f t="shared" si="875"/>
        <v>1325.8</v>
      </c>
      <c r="AD2775" s="48">
        <f>(ROUND(AC2775-AC2761,1)/AC2761)</f>
        <v>0.22193548387096776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799.19999999999993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61"/>
        <v>1095.1999999999998</v>
      </c>
      <c r="Y2776" s="52">
        <f t="shared" si="862"/>
        <v>0</v>
      </c>
      <c r="Z2776" s="52">
        <f t="shared" si="863"/>
        <v>0</v>
      </c>
      <c r="AA2776" s="52">
        <f t="shared" si="864"/>
        <v>0</v>
      </c>
      <c r="AB2776" s="52">
        <f>R2776+W2776</f>
        <v>0</v>
      </c>
      <c r="AC2776" s="53">
        <f>ROUND(X2776+Y2776+Z2776+AA2776+AB2776,1)</f>
        <v>1095.2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1011.1360000000001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877">N2777+S2777</f>
        <v>1247.9360000000001</v>
      </c>
      <c r="Y2777" s="14">
        <f t="shared" ref="Y2777:Y2790" si="878">O2777+T2777</f>
        <v>0</v>
      </c>
      <c r="Z2777" s="14">
        <f t="shared" ref="Z2777:Z2790" si="879">P2777+U2777</f>
        <v>0</v>
      </c>
      <c r="AA2777" s="14">
        <f t="shared" ref="AA2777:AA2790" si="880">Q2777+V2777</f>
        <v>0</v>
      </c>
      <c r="AB2777" s="14">
        <f>R2777+W2777</f>
        <v>0</v>
      </c>
      <c r="AC2777" s="15">
        <f>ROUND(X2777+Y2777+Z2777+AA2777+AB2777,1)</f>
        <v>1247.9000000000001</v>
      </c>
      <c r="AD2777" s="48">
        <f>(ROUND(AC2777-AC2776,1)/AC2776)</f>
        <v>0.13942658875091307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745.92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1041.92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1041.9000000000001</v>
      </c>
      <c r="AD2778" s="48">
        <f>(ROUND(AC2778-AC2776,1)/AC2776)</f>
        <v>-4.8666910153396636E-2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745.92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1041.92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1041.9000000000001</v>
      </c>
      <c r="AD2779" s="48">
        <f>(ROUND(AC2779-AC2776,1)/AC2776)</f>
        <v>-4.8666910153396636E-2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745.92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1041.92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1041.9000000000001</v>
      </c>
      <c r="AD2780" s="48">
        <f>(ROUND(AC2780-AC2776,1)/AC2776)</f>
        <v>-4.8666910153396636E-2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745.92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1041.92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1041.9000000000001</v>
      </c>
      <c r="AD2781" s="48">
        <f>(ROUND(AC2781-AC2776,1)/AC2776)</f>
        <v>-4.8666910153396636E-2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259.74</v>
      </c>
      <c r="T2782" s="14">
        <f>(O2782/100)*(K2782*$K$9)</f>
        <v>632.70000000000005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355.94</v>
      </c>
      <c r="Y2782" s="14">
        <f t="shared" si="878"/>
        <v>854.7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1210.5999999999999</v>
      </c>
      <c r="AD2782" s="48">
        <f>(ROUND(AC2782-AC2776,1)/AC2776)</f>
        <v>0.10536888239590943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259.74</v>
      </c>
      <c r="T2783" s="14">
        <f>(O2783/100)*(K2783*$J$10)</f>
        <v>0</v>
      </c>
      <c r="U2783" s="14">
        <f>(P2783/100)*(K2783*$K$10)+(P2783/100)*(L2783*$L$10)</f>
        <v>632.70000000000005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355.94</v>
      </c>
      <c r="Y2783" s="14">
        <f t="shared" si="878"/>
        <v>0</v>
      </c>
      <c r="Z2783" s="14">
        <f t="shared" si="879"/>
        <v>854.7</v>
      </c>
      <c r="AA2783" s="14">
        <f t="shared" si="880"/>
        <v>0</v>
      </c>
      <c r="AB2783" s="14">
        <f t="shared" si="882"/>
        <v>0</v>
      </c>
      <c r="AC2783" s="15">
        <f t="shared" si="881"/>
        <v>1210.5999999999999</v>
      </c>
      <c r="AD2783" s="48">
        <f>(ROUND(AC2783-AC2776,1)/AC2776)</f>
        <v>0.10536888239590943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259.74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632.70000000000005</v>
      </c>
      <c r="W2784" s="14">
        <f>(R2784/100)*(K2784*$K$11)+(R2784/100)*(L2784*$L$11)</f>
        <v>0</v>
      </c>
      <c r="X2784" s="14">
        <f t="shared" si="877"/>
        <v>355.94</v>
      </c>
      <c r="Y2784" s="14">
        <f t="shared" si="878"/>
        <v>0</v>
      </c>
      <c r="Z2784" s="14">
        <f t="shared" si="879"/>
        <v>0</v>
      </c>
      <c r="AA2784" s="14">
        <f t="shared" si="880"/>
        <v>854.7</v>
      </c>
      <c r="AB2784" s="14">
        <f t="shared" si="882"/>
        <v>0</v>
      </c>
      <c r="AC2784" s="15">
        <f t="shared" si="881"/>
        <v>1210.5999999999999</v>
      </c>
      <c r="AD2784" s="48">
        <f>(ROUND(AC2784-AC2776,1)/AC2776)</f>
        <v>0.10536888239590943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259.74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632.70000000000005</v>
      </c>
      <c r="X2785" s="14">
        <f t="shared" si="877"/>
        <v>355.94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854.7</v>
      </c>
      <c r="AC2785" s="15">
        <f t="shared" si="881"/>
        <v>1210.5999999999999</v>
      </c>
      <c r="AD2785" s="48">
        <f>(ROUND(AC2785-AC2776,1)/AC2776)</f>
        <v>0.10536888239590943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207.2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1025.6400000000001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1232.8400000000001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1232.8</v>
      </c>
      <c r="AD2786" s="48">
        <f>(ROUND(AC2786-AC2776,1)/AC2776)</f>
        <v>0.12563915266617967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207.2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1025.6400000000001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1232.8400000000001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1232.8</v>
      </c>
      <c r="AD2787" s="48">
        <f>(ROUND(AC2787-AC2776,1)/AC2776)</f>
        <v>0.12563915266617967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207.2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1025.6400000000001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1232.8400000000001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1232.8</v>
      </c>
      <c r="AD2788" s="48">
        <f>(ROUND(AC2788-AC2776,1)/AC2776)</f>
        <v>0.12563915266617967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775.5200000000001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1012.3200000000002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1012.3</v>
      </c>
      <c r="AD2789" s="48">
        <f>(ROUND(AC2789-AC2776,1)/AC2776)</f>
        <v>-7.5693937180423665E-2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1057.3120000000001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1294.1120000000001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1294.0999999999999</v>
      </c>
      <c r="AD2790" s="48">
        <f>(ROUND(AC2790-AC2776,1)/AC2776)</f>
        <v>0.18161066471877282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777.60000000000014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1101.6000000000001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1101.5999999999999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997.92000000000007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1257.1200000000001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1257.0999999999999</v>
      </c>
      <c r="AD2792" s="48">
        <f>(ROUND(AC2792-AC2791,1)/AC2791)</f>
        <v>0.14115831517792304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725.7600000000001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1049.7600000000002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1049.8</v>
      </c>
      <c r="AD2793" s="48">
        <f>(ROUND(AC2793-AC2791,1)/AC2791)</f>
        <v>-4.7022512708787219E-2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725.7600000000001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1049.7600000000002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1049.8</v>
      </c>
      <c r="AD2794" s="48">
        <f>(ROUND(AC2794-AC2791,1)/AC2791)</f>
        <v>-4.7022512708787219E-2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725.7600000000001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1049.7600000000002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1049.8</v>
      </c>
      <c r="AD2795" s="48">
        <f>(ROUND(AC2795-AC2791,1)/AC2791)</f>
        <v>-4.7022512708787219E-2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725.7600000000001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1049.7600000000002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1049.8</v>
      </c>
      <c r="AD2796" s="48">
        <f>(ROUND(AC2796-AC2791,1)/AC2791)</f>
        <v>-4.7022512708787219E-2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252.72</v>
      </c>
      <c r="T2797" s="14">
        <f>(O2797/100)*(K2797*$K$9)</f>
        <v>619.65000000000009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358.02</v>
      </c>
      <c r="Y2797" s="14">
        <f t="shared" si="884"/>
        <v>862.65000000000009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1220.7</v>
      </c>
      <c r="AD2797" s="48">
        <f>(ROUND(AC2797-AC2791,1)/AC2791)</f>
        <v>0.10811546840958607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252.72</v>
      </c>
      <c r="T2798" s="14">
        <f>(O2798/100)*(K2798*$J$10)</f>
        <v>0</v>
      </c>
      <c r="U2798" s="14">
        <f>(P2798/100)*(K2798*$K$10)+(P2798/100)*(L2798*$L$10)</f>
        <v>619.65000000000009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358.02</v>
      </c>
      <c r="Y2798" s="14">
        <f t="shared" si="884"/>
        <v>0</v>
      </c>
      <c r="Z2798" s="14">
        <f t="shared" si="885"/>
        <v>862.65000000000009</v>
      </c>
      <c r="AA2798" s="14">
        <f t="shared" si="886"/>
        <v>0</v>
      </c>
      <c r="AB2798" s="14">
        <f t="shared" si="888"/>
        <v>0</v>
      </c>
      <c r="AC2798" s="15">
        <f t="shared" si="887"/>
        <v>1220.7</v>
      </c>
      <c r="AD2798" s="48">
        <f>(ROUND(AC2798-AC2791,1)/AC2791)</f>
        <v>0.10811546840958607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252.72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619.65000000000009</v>
      </c>
      <c r="W2799" s="14">
        <f>(R2799/100)*(K2799*$K$11)+(R2799/100)*(L2799*$L$11)</f>
        <v>0</v>
      </c>
      <c r="X2799" s="14">
        <f t="shared" si="883"/>
        <v>358.02</v>
      </c>
      <c r="Y2799" s="14">
        <f t="shared" si="884"/>
        <v>0</v>
      </c>
      <c r="Z2799" s="14">
        <f t="shared" si="885"/>
        <v>0</v>
      </c>
      <c r="AA2799" s="14">
        <f t="shared" si="886"/>
        <v>862.65000000000009</v>
      </c>
      <c r="AB2799" s="14">
        <f t="shared" si="888"/>
        <v>0</v>
      </c>
      <c r="AC2799" s="15">
        <f t="shared" si="887"/>
        <v>1220.7</v>
      </c>
      <c r="AD2799" s="48">
        <f>(ROUND(AC2799-AC2791,1)/AC2791)</f>
        <v>0.10811546840958607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252.72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619.65000000000009</v>
      </c>
      <c r="X2800" s="14">
        <f t="shared" si="883"/>
        <v>358.02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862.65000000000009</v>
      </c>
      <c r="AC2800" s="15">
        <f t="shared" si="887"/>
        <v>1220.7</v>
      </c>
      <c r="AD2800" s="48">
        <f>(ROUND(AC2800-AC2791,1)/AC2791)</f>
        <v>0.10811546840958607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226.79999999999998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1020.5999999999999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1247.3999999999999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1247.4000000000001</v>
      </c>
      <c r="AD2801" s="48">
        <f>(ROUND(AC2801-AC2791,1)/AC2791)</f>
        <v>0.13235294117647062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226.79999999999998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1020.5999999999999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1247.3999999999999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1247.4000000000001</v>
      </c>
      <c r="AD2802" s="48">
        <f>(ROUND(AC2802-AC2791,1)/AC2791)</f>
        <v>0.13235294117647062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226.79999999999998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1020.5999999999999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1247.3999999999999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1247.4000000000001</v>
      </c>
      <c r="AD2803" s="48">
        <f>(ROUND(AC2803-AC2791,1)/AC2791)</f>
        <v>0.13235294117647062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764.6400000000001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1023.8400000000001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1023.8</v>
      </c>
      <c r="AD2804" s="48">
        <f>(ROUND(AC2804-AC2791,1)/AC2791)</f>
        <v>-7.0624546114742198E-2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1052.3520000000001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1311.5520000000001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1311.6</v>
      </c>
      <c r="AD2805" s="48">
        <f>(ROUND(AC2805-AC2791,1)/AC2791)</f>
        <v>0.19063180827886711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684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889">N2806+S2806</f>
        <v>1064</v>
      </c>
      <c r="Y2806" s="52">
        <f t="shared" ref="Y2806:Y2820" si="890">O2806+T2806</f>
        <v>0</v>
      </c>
      <c r="Z2806" s="52">
        <f t="shared" ref="Z2806:Z2820" si="891">P2806+U2806</f>
        <v>0</v>
      </c>
      <c r="AA2806" s="52">
        <f t="shared" ref="AA2806:AA2820" si="892">Q2806+V2806</f>
        <v>0</v>
      </c>
      <c r="AB2806" s="52">
        <f>R2806+W2806</f>
        <v>0</v>
      </c>
      <c r="AC2806" s="53">
        <f>ROUND(X2806+Y2806+Z2806+AA2806+AB2806,1)</f>
        <v>1064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936.31999999999994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889"/>
        <v>1240.32</v>
      </c>
      <c r="Y2807" s="14">
        <f t="shared" si="890"/>
        <v>0</v>
      </c>
      <c r="Z2807" s="14">
        <f t="shared" si="891"/>
        <v>0</v>
      </c>
      <c r="AA2807" s="14">
        <f t="shared" si="892"/>
        <v>0</v>
      </c>
      <c r="AB2807" s="14">
        <f>R2807+W2807</f>
        <v>0</v>
      </c>
      <c r="AC2807" s="15">
        <f>ROUND(X2807+Y2807+Z2807+AA2807+AB2807,1)</f>
        <v>1240.3</v>
      </c>
      <c r="AD2807" s="48">
        <f>(ROUND(AC2807-AC2806,1)/AC2806)</f>
        <v>0.16569548872180453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638.4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889"/>
        <v>1018.4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 t="shared" ref="AC2808:AC2820" si="893">ROUND(X2808+Y2808+Z2808+AA2808+AB2808,1)</f>
        <v>1018.4</v>
      </c>
      <c r="AD2808" s="48">
        <f>(ROUND(AC2808-AC2806,1)/AC2806)</f>
        <v>-4.2857142857142858E-2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638.4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889"/>
        <v>1018.4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 t="shared" ref="AB2809:AB2820" si="894">R2809+W2809</f>
        <v>0</v>
      </c>
      <c r="AC2809" s="15">
        <f t="shared" si="893"/>
        <v>1018.4</v>
      </c>
      <c r="AD2809" s="48">
        <f>(ROUND(AC2809-AC2806,1)/AC2806)</f>
        <v>-4.2857142857142858E-2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638.4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889"/>
        <v>1018.4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si="894"/>
        <v>0</v>
      </c>
      <c r="AC2810" s="15">
        <f t="shared" si="893"/>
        <v>1018.4</v>
      </c>
      <c r="AD2810" s="48">
        <f>(ROUND(AC2810-AC2806,1)/AC2806)</f>
        <v>-4.2857142857142858E-2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638.4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889"/>
        <v>1018.4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1018.4</v>
      </c>
      <c r="AD2811" s="48">
        <f>(ROUND(AC2811-AC2806,1)/AC2806)</f>
        <v>-4.2857142857142858E-2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222.3</v>
      </c>
      <c r="T2812" s="14">
        <f>(O2812/100)*(K2812*$K$9)</f>
        <v>547.20000000000005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889"/>
        <v>345.8</v>
      </c>
      <c r="Y2812" s="14">
        <f t="shared" si="890"/>
        <v>832.2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1178</v>
      </c>
      <c r="AD2812" s="48">
        <f>(ROUND(AC2812-AC2806,1)/AC2806)</f>
        <v>0.10714285714285714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222.3</v>
      </c>
      <c r="T2813" s="14">
        <f>(O2813/100)*(K2813*$J$10)</f>
        <v>0</v>
      </c>
      <c r="U2813" s="14">
        <f>(P2813/100)*(K2813*$K$10)+(P2813/100)*(L2813*$L$10)</f>
        <v>547.20000000000005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889"/>
        <v>345.8</v>
      </c>
      <c r="Y2813" s="14">
        <f t="shared" si="890"/>
        <v>0</v>
      </c>
      <c r="Z2813" s="14">
        <f t="shared" si="891"/>
        <v>832.2</v>
      </c>
      <c r="AA2813" s="14">
        <f t="shared" si="892"/>
        <v>0</v>
      </c>
      <c r="AB2813" s="14">
        <f t="shared" si="894"/>
        <v>0</v>
      </c>
      <c r="AC2813" s="15">
        <f t="shared" si="893"/>
        <v>1178</v>
      </c>
      <c r="AD2813" s="48">
        <f>(ROUND(AC2813-AC2806,1)/AC2806)</f>
        <v>0.10714285714285714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222.3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547.20000000000005</v>
      </c>
      <c r="W2814" s="14">
        <f>(R2814/100)*(K2814*$K$11)+(R2814/100)*(L2814*$L$11)</f>
        <v>0</v>
      </c>
      <c r="X2814" s="14">
        <f t="shared" si="889"/>
        <v>345.8</v>
      </c>
      <c r="Y2814" s="14">
        <f t="shared" si="890"/>
        <v>0</v>
      </c>
      <c r="Z2814" s="14">
        <f t="shared" si="891"/>
        <v>0</v>
      </c>
      <c r="AA2814" s="14">
        <f t="shared" si="892"/>
        <v>832.2</v>
      </c>
      <c r="AB2814" s="14">
        <f t="shared" si="894"/>
        <v>0</v>
      </c>
      <c r="AC2814" s="15">
        <f t="shared" si="893"/>
        <v>1178</v>
      </c>
      <c r="AD2814" s="48">
        <f>(ROUND(AC2814-AC2806,1)/AC2806)</f>
        <v>0.10714285714285714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222.3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547.20000000000005</v>
      </c>
      <c r="X2815" s="14">
        <f t="shared" si="889"/>
        <v>345.8</v>
      </c>
      <c r="Y2815" s="14">
        <f t="shared" si="890"/>
        <v>0</v>
      </c>
      <c r="Z2815" s="14">
        <f t="shared" si="891"/>
        <v>0</v>
      </c>
      <c r="AA2815" s="14">
        <f t="shared" si="892"/>
        <v>0</v>
      </c>
      <c r="AB2815" s="14">
        <f t="shared" si="894"/>
        <v>832.2</v>
      </c>
      <c r="AC2815" s="15">
        <f t="shared" si="893"/>
        <v>1178</v>
      </c>
      <c r="AD2815" s="48">
        <f>(ROUND(AC2815-AC2806,1)/AC2806)</f>
        <v>0.10714285714285714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266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957.6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889"/>
        <v>1223.5999999999999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0</v>
      </c>
      <c r="AC2816" s="15">
        <f t="shared" si="893"/>
        <v>1223.5999999999999</v>
      </c>
      <c r="AD2816" s="48">
        <f>(ROUND(AC2816-AC2806,1)/AC2806)</f>
        <v>0.15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266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957.6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889"/>
        <v>1223.5999999999999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1223.5999999999999</v>
      </c>
      <c r="AD2817" s="48">
        <f>(ROUND(AC2817-AC2806,1)/AC2806)</f>
        <v>0.15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266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957.6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889"/>
        <v>1223.5999999999999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1223.5999999999999</v>
      </c>
      <c r="AD2818" s="48">
        <f>(ROUND(AC2818-AC2806,1)/AC2806)</f>
        <v>0.15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702.24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889"/>
        <v>1006.24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1006.2</v>
      </c>
      <c r="AD2819" s="48">
        <f>(ROUND(AC2819-AC2806,1)/AC2806)</f>
        <v>-5.432330827067669E-2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1012.32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889"/>
        <v>1316.3200000000002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1316.3</v>
      </c>
      <c r="AD2820" s="48">
        <f>(ROUND(AC2820-AC2806,1)/AC2806)</f>
        <v>0.23712406015037596</v>
      </c>
      <c r="AE2820" s="113"/>
      <c r="AF2820" s="60"/>
    </row>
    <row r="2821" spans="1:32">
      <c r="A2821" s="107"/>
      <c r="B2821" s="151" t="s">
        <v>126</v>
      </c>
      <c r="C2821" s="151"/>
      <c r="D2821" s="151"/>
      <c r="E2821" s="151"/>
      <c r="F2821" s="151"/>
      <c r="G2821" s="151"/>
      <c r="H2821" s="151"/>
      <c r="I2821" s="151"/>
      <c r="J2821" s="151"/>
      <c r="K2821" s="151"/>
      <c r="L2821" s="151"/>
      <c r="M2821" s="151"/>
      <c r="N2821" s="151"/>
      <c r="O2821" s="151"/>
      <c r="P2821" s="151"/>
      <c r="Q2821" s="151"/>
      <c r="R2821" s="151"/>
      <c r="S2821" s="151"/>
      <c r="T2821" s="151"/>
      <c r="U2821" s="151"/>
      <c r="V2821" s="151"/>
      <c r="W2821" s="151"/>
      <c r="X2821" s="151"/>
      <c r="Y2821" s="151"/>
      <c r="Z2821" s="151"/>
      <c r="AA2821" s="151"/>
      <c r="AB2821" s="151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522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895">N2822+S2822</f>
        <v>754</v>
      </c>
      <c r="Y2822" s="14">
        <f t="shared" ref="Y2822:Y2885" si="896">O2822+T2822</f>
        <v>0</v>
      </c>
      <c r="Z2822" s="14">
        <f t="shared" ref="Z2822:Z2885" si="897">P2822+U2822</f>
        <v>0</v>
      </c>
      <c r="AA2822" s="14">
        <f t="shared" ref="AA2822:AA2885" si="898">Q2822+V2822</f>
        <v>0</v>
      </c>
      <c r="AB2822" s="14">
        <f>R2822+W2822</f>
        <v>0</v>
      </c>
      <c r="AC2822" s="15">
        <f>ROUND(X2822+Y2822+Z2822+AA2822+AB2822,1)</f>
        <v>754</v>
      </c>
      <c r="AD2822" s="48">
        <v>0</v>
      </c>
      <c r="AE2822" s="113" t="s">
        <v>801</v>
      </c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682.08000000000015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95"/>
        <v>867.68000000000018</v>
      </c>
      <c r="Y2823" s="14">
        <f t="shared" si="896"/>
        <v>0</v>
      </c>
      <c r="Z2823" s="14">
        <f t="shared" si="897"/>
        <v>0</v>
      </c>
      <c r="AA2823" s="14">
        <f t="shared" si="898"/>
        <v>0</v>
      </c>
      <c r="AB2823" s="14">
        <f>R2823+W2823</f>
        <v>0</v>
      </c>
      <c r="AC2823" s="15">
        <f>ROUND(X2823+Y2823+Z2823+AA2823+AB2823,1)</f>
        <v>867.7</v>
      </c>
      <c r="AD2823" s="48">
        <f>(ROUND(AC2823-AC2822,1)/AC2822)</f>
        <v>0.15079575596816977</v>
      </c>
      <c r="AE2823" s="113"/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487.2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95"/>
        <v>719.2</v>
      </c>
      <c r="Y2824" s="14">
        <f t="shared" si="896"/>
        <v>0</v>
      </c>
      <c r="Z2824" s="14">
        <f t="shared" si="897"/>
        <v>0</v>
      </c>
      <c r="AA2824" s="14">
        <f t="shared" si="898"/>
        <v>0</v>
      </c>
      <c r="AB2824" s="14">
        <f>R2824+W2824</f>
        <v>0</v>
      </c>
      <c r="AC2824" s="15">
        <f t="shared" ref="AC2824:AC2836" si="899">ROUND(X2824+Y2824+Z2824+AA2824+AB2824,1)</f>
        <v>719.2</v>
      </c>
      <c r="AD2824" s="48">
        <f>(ROUND(AC2824-AC2822,1)/AC2822)</f>
        <v>-4.6153846153846149E-2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487.2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95"/>
        <v>719.2</v>
      </c>
      <c r="Y2825" s="14">
        <f t="shared" si="896"/>
        <v>0</v>
      </c>
      <c r="Z2825" s="14">
        <f t="shared" si="897"/>
        <v>0</v>
      </c>
      <c r="AA2825" s="14">
        <f t="shared" si="898"/>
        <v>0</v>
      </c>
      <c r="AB2825" s="14">
        <f t="shared" ref="AB2825:AB2837" si="900">R2825+W2825</f>
        <v>0</v>
      </c>
      <c r="AC2825" s="15">
        <f t="shared" si="899"/>
        <v>719.2</v>
      </c>
      <c r="AD2825" s="48">
        <f>(ROUND(AC2825-AC2822,1)/AC2822)</f>
        <v>-4.6153846153846149E-2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487.2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95"/>
        <v>719.2</v>
      </c>
      <c r="Y2826" s="14">
        <f t="shared" si="896"/>
        <v>0</v>
      </c>
      <c r="Z2826" s="14">
        <f t="shared" si="897"/>
        <v>0</v>
      </c>
      <c r="AA2826" s="14">
        <f t="shared" si="898"/>
        <v>0</v>
      </c>
      <c r="AB2826" s="14">
        <f t="shared" si="900"/>
        <v>0</v>
      </c>
      <c r="AC2826" s="15">
        <f t="shared" si="899"/>
        <v>719.2</v>
      </c>
      <c r="AD2826" s="48">
        <f>(ROUND(AC2826-AC2822,1)/AC2822)</f>
        <v>-4.6153846153846149E-2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487.2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95"/>
        <v>719.2</v>
      </c>
      <c r="Y2827" s="14">
        <f t="shared" si="896"/>
        <v>0</v>
      </c>
      <c r="Z2827" s="14">
        <f t="shared" si="897"/>
        <v>0</v>
      </c>
      <c r="AA2827" s="14">
        <f t="shared" si="898"/>
        <v>0</v>
      </c>
      <c r="AB2827" s="14">
        <f t="shared" si="900"/>
        <v>0</v>
      </c>
      <c r="AC2827" s="15">
        <f t="shared" si="899"/>
        <v>719.2</v>
      </c>
      <c r="AD2827" s="48">
        <f>(ROUND(AC2827-AC2822,1)/AC2822)</f>
        <v>-4.6153846153846149E-2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169.65</v>
      </c>
      <c r="T2828" s="14">
        <f>(O2828/100)*(K2828*$K$9)</f>
        <v>417.6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95"/>
        <v>245.05</v>
      </c>
      <c r="Y2828" s="14">
        <f t="shared" si="896"/>
        <v>591.6</v>
      </c>
      <c r="Z2828" s="14">
        <f t="shared" si="897"/>
        <v>0</v>
      </c>
      <c r="AA2828" s="14">
        <f t="shared" si="898"/>
        <v>0</v>
      </c>
      <c r="AB2828" s="14">
        <f t="shared" si="900"/>
        <v>0</v>
      </c>
      <c r="AC2828" s="15">
        <f t="shared" si="899"/>
        <v>836.7</v>
      </c>
      <c r="AD2828" s="48">
        <f>(ROUND(AC2828-AC2822,1)/AC2822)</f>
        <v>0.1096816976127321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169.65</v>
      </c>
      <c r="T2829" s="14">
        <f>(O2829/100)*(K2829*$J$10)</f>
        <v>0</v>
      </c>
      <c r="U2829" s="14">
        <f>(P2829/100)*(K2829*$K$10)+(P2829/100)*(L2829*$L$10)</f>
        <v>417.6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95"/>
        <v>245.05</v>
      </c>
      <c r="Y2829" s="14">
        <f t="shared" si="896"/>
        <v>0</v>
      </c>
      <c r="Z2829" s="14">
        <f t="shared" si="897"/>
        <v>591.6</v>
      </c>
      <c r="AA2829" s="14">
        <f t="shared" si="898"/>
        <v>0</v>
      </c>
      <c r="AB2829" s="14">
        <f t="shared" si="900"/>
        <v>0</v>
      </c>
      <c r="AC2829" s="15">
        <f t="shared" si="899"/>
        <v>836.7</v>
      </c>
      <c r="AD2829" s="48">
        <f>(ROUND(AC2829-AC2822,1)/AC2822)</f>
        <v>0.1096816976127321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169.65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417.6</v>
      </c>
      <c r="W2830" s="14">
        <f>(R2830/100)*(K2830*$K$11)+(R2830/100)*(L2830*$L$11)</f>
        <v>0</v>
      </c>
      <c r="X2830" s="14">
        <f t="shared" si="895"/>
        <v>245.05</v>
      </c>
      <c r="Y2830" s="14">
        <f t="shared" si="896"/>
        <v>0</v>
      </c>
      <c r="Z2830" s="14">
        <f t="shared" si="897"/>
        <v>0</v>
      </c>
      <c r="AA2830" s="14">
        <f t="shared" si="898"/>
        <v>591.6</v>
      </c>
      <c r="AB2830" s="14">
        <f t="shared" si="900"/>
        <v>0</v>
      </c>
      <c r="AC2830" s="15">
        <f t="shared" si="899"/>
        <v>836.7</v>
      </c>
      <c r="AD2830" s="48">
        <f>(ROUND(AC2830-AC2822,1)/AC2822)</f>
        <v>0.1096816976127321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169.65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417.6</v>
      </c>
      <c r="X2831" s="14">
        <f t="shared" si="895"/>
        <v>245.05</v>
      </c>
      <c r="Y2831" s="14">
        <f t="shared" si="896"/>
        <v>0</v>
      </c>
      <c r="Z2831" s="14">
        <f t="shared" si="897"/>
        <v>0</v>
      </c>
      <c r="AA2831" s="14">
        <f t="shared" si="898"/>
        <v>0</v>
      </c>
      <c r="AB2831" s="14">
        <f t="shared" si="900"/>
        <v>591.6</v>
      </c>
      <c r="AC2831" s="15">
        <f t="shared" si="899"/>
        <v>836.7</v>
      </c>
      <c r="AD2831" s="48">
        <f>(ROUND(AC2831-AC2822,1)/AC2822)</f>
        <v>0.1096816976127321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162.39999999999998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696.69599999999991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95"/>
        <v>859.09599999999989</v>
      </c>
      <c r="Y2832" s="14">
        <f t="shared" si="896"/>
        <v>0</v>
      </c>
      <c r="Z2832" s="14">
        <f t="shared" si="897"/>
        <v>0</v>
      </c>
      <c r="AA2832" s="14">
        <f t="shared" si="898"/>
        <v>0</v>
      </c>
      <c r="AB2832" s="14">
        <f t="shared" si="900"/>
        <v>0</v>
      </c>
      <c r="AC2832" s="15">
        <f t="shared" si="899"/>
        <v>859.1</v>
      </c>
      <c r="AD2832" s="48">
        <f>(ROUND(AC2832-AC2822,1)/AC2822)</f>
        <v>0.13938992042440318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162.39999999999998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696.69599999999991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95"/>
        <v>859.09599999999989</v>
      </c>
      <c r="Y2833" s="14">
        <f t="shared" si="896"/>
        <v>0</v>
      </c>
      <c r="Z2833" s="14">
        <f t="shared" si="897"/>
        <v>0</v>
      </c>
      <c r="AA2833" s="14">
        <f t="shared" si="898"/>
        <v>0</v>
      </c>
      <c r="AB2833" s="14">
        <f t="shared" si="900"/>
        <v>0</v>
      </c>
      <c r="AC2833" s="15">
        <f t="shared" si="899"/>
        <v>859.1</v>
      </c>
      <c r="AD2833" s="48">
        <f>(ROUND(AC2833-AC2822,1)/AC2822)</f>
        <v>0.13938992042440318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162.39999999999998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696.69599999999991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95"/>
        <v>859.09599999999989</v>
      </c>
      <c r="Y2834" s="14">
        <f t="shared" si="896"/>
        <v>0</v>
      </c>
      <c r="Z2834" s="14">
        <f t="shared" si="897"/>
        <v>0</v>
      </c>
      <c r="AA2834" s="14">
        <f t="shared" si="898"/>
        <v>0</v>
      </c>
      <c r="AB2834" s="14">
        <f t="shared" si="900"/>
        <v>0</v>
      </c>
      <c r="AC2834" s="15">
        <f t="shared" si="899"/>
        <v>859.1</v>
      </c>
      <c r="AD2834" s="48">
        <f>(ROUND(AC2834-AC2822,1)/AC2822)</f>
        <v>0.13938992042440318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506.6880000000001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95"/>
        <v>692.28800000000012</v>
      </c>
      <c r="Y2835" s="14">
        <f t="shared" si="896"/>
        <v>0</v>
      </c>
      <c r="Z2835" s="14">
        <f t="shared" si="897"/>
        <v>0</v>
      </c>
      <c r="AA2835" s="14">
        <f t="shared" si="898"/>
        <v>0</v>
      </c>
      <c r="AB2835" s="14">
        <f t="shared" si="900"/>
        <v>0</v>
      </c>
      <c r="AC2835" s="15">
        <f t="shared" si="899"/>
        <v>692.3</v>
      </c>
      <c r="AD2835" s="48">
        <f>(ROUND(AC2835-AC2822,1)/AC2822)</f>
        <v>-8.1830238726790461E-2</v>
      </c>
      <c r="AE2835" s="111"/>
      <c r="AF2835" s="63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734.97600000000011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95"/>
        <v>920.57600000000014</v>
      </c>
      <c r="Y2836" s="14">
        <f t="shared" si="896"/>
        <v>0</v>
      </c>
      <c r="Z2836" s="14">
        <f t="shared" si="897"/>
        <v>0</v>
      </c>
      <c r="AA2836" s="14">
        <f t="shared" si="898"/>
        <v>0</v>
      </c>
      <c r="AB2836" s="14">
        <f t="shared" si="900"/>
        <v>0</v>
      </c>
      <c r="AC2836" s="15">
        <f t="shared" si="899"/>
        <v>920.6</v>
      </c>
      <c r="AD2836" s="48">
        <f>(ROUND(AC2836-AC2822,1)/AC2822)</f>
        <v>0.22095490716180372</v>
      </c>
      <c r="AE2836" s="113"/>
      <c r="AF2836" s="60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513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95"/>
        <v>741</v>
      </c>
      <c r="Y2837" s="52">
        <f t="shared" si="896"/>
        <v>0</v>
      </c>
      <c r="Z2837" s="52">
        <f t="shared" si="897"/>
        <v>0</v>
      </c>
      <c r="AA2837" s="52">
        <f t="shared" si="898"/>
        <v>0</v>
      </c>
      <c r="AB2837" s="52">
        <f t="shared" si="900"/>
        <v>0</v>
      </c>
      <c r="AC2837" s="53">
        <f>ROUND(X2837+Y2837+Z2837+AA2837+AB2837,1)</f>
        <v>741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670.32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95"/>
        <v>852.72</v>
      </c>
      <c r="Y2838" s="14">
        <f t="shared" si="896"/>
        <v>0</v>
      </c>
      <c r="Z2838" s="14">
        <f t="shared" si="897"/>
        <v>0</v>
      </c>
      <c r="AA2838" s="14">
        <f t="shared" si="898"/>
        <v>0</v>
      </c>
      <c r="AB2838" s="14">
        <f>R2838+W2838</f>
        <v>0</v>
      </c>
      <c r="AC2838" s="15">
        <f>ROUND(X2838+Y2838+Z2838+AA2838+AB2838,1)</f>
        <v>852.7</v>
      </c>
      <c r="AD2838" s="48">
        <f>(ROUND(AC2838-AC2837,1)/AC2837)</f>
        <v>0.15074224021592442</v>
      </c>
      <c r="AE2838" s="113" t="s">
        <v>801</v>
      </c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478.79999999999995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95"/>
        <v>706.8</v>
      </c>
      <c r="Y2839" s="14">
        <f t="shared" si="896"/>
        <v>0</v>
      </c>
      <c r="Z2839" s="14">
        <f t="shared" si="897"/>
        <v>0</v>
      </c>
      <c r="AA2839" s="14">
        <f t="shared" si="898"/>
        <v>0</v>
      </c>
      <c r="AB2839" s="14">
        <f>R2839+W2839</f>
        <v>0</v>
      </c>
      <c r="AC2839" s="15">
        <f t="shared" ref="AC2839:AC2851" si="901">ROUND(X2839+Y2839+Z2839+AA2839+AB2839,1)</f>
        <v>706.8</v>
      </c>
      <c r="AD2839" s="48">
        <f>(ROUND(AC2839-AC2837,1)/AC2837)</f>
        <v>-4.6153846153846156E-2</v>
      </c>
      <c r="AE2839" s="113"/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478.79999999999995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95"/>
        <v>706.8</v>
      </c>
      <c r="Y2840" s="14">
        <f t="shared" si="896"/>
        <v>0</v>
      </c>
      <c r="Z2840" s="14">
        <f t="shared" si="897"/>
        <v>0</v>
      </c>
      <c r="AA2840" s="14">
        <f t="shared" si="898"/>
        <v>0</v>
      </c>
      <c r="AB2840" s="14">
        <f t="shared" ref="AB2840:AB2852" si="902">R2840+W2840</f>
        <v>0</v>
      </c>
      <c r="AC2840" s="15">
        <f t="shared" si="901"/>
        <v>706.8</v>
      </c>
      <c r="AD2840" s="48">
        <f>(ROUND(AC2840-AC2837,1)/AC2837)</f>
        <v>-4.6153846153846156E-2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478.79999999999995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95"/>
        <v>706.8</v>
      </c>
      <c r="Y2841" s="14">
        <f t="shared" si="896"/>
        <v>0</v>
      </c>
      <c r="Z2841" s="14">
        <f t="shared" si="897"/>
        <v>0</v>
      </c>
      <c r="AA2841" s="14">
        <f t="shared" si="898"/>
        <v>0</v>
      </c>
      <c r="AB2841" s="14">
        <f t="shared" si="902"/>
        <v>0</v>
      </c>
      <c r="AC2841" s="15">
        <f t="shared" si="901"/>
        <v>706.8</v>
      </c>
      <c r="AD2841" s="48">
        <f>(ROUND(AC2841-AC2837,1)/AC2837)</f>
        <v>-4.6153846153846156E-2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478.79999999999995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95"/>
        <v>706.8</v>
      </c>
      <c r="Y2842" s="14">
        <f t="shared" si="896"/>
        <v>0</v>
      </c>
      <c r="Z2842" s="14">
        <f t="shared" si="897"/>
        <v>0</v>
      </c>
      <c r="AA2842" s="14">
        <f t="shared" si="898"/>
        <v>0</v>
      </c>
      <c r="AB2842" s="14">
        <f t="shared" si="902"/>
        <v>0</v>
      </c>
      <c r="AC2842" s="15">
        <f t="shared" si="901"/>
        <v>706.8</v>
      </c>
      <c r="AD2842" s="48">
        <f>(ROUND(AC2842-AC2837,1)/AC2837)</f>
        <v>-4.6153846153846156E-2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166.72500000000002</v>
      </c>
      <c r="T2843" s="14">
        <f>(O2843/100)*(K2843*$K$9)</f>
        <v>410.4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95"/>
        <v>240.82500000000005</v>
      </c>
      <c r="Y2843" s="14">
        <f t="shared" si="896"/>
        <v>581.4</v>
      </c>
      <c r="Z2843" s="14">
        <f t="shared" si="897"/>
        <v>0</v>
      </c>
      <c r="AA2843" s="14">
        <f t="shared" si="898"/>
        <v>0</v>
      </c>
      <c r="AB2843" s="14">
        <f t="shared" si="902"/>
        <v>0</v>
      </c>
      <c r="AC2843" s="15">
        <f t="shared" si="901"/>
        <v>822.2</v>
      </c>
      <c r="AD2843" s="48">
        <f>(ROUND(AC2843-AC2837,1)/AC2837)</f>
        <v>0.10958164642375169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166.72500000000002</v>
      </c>
      <c r="T2844" s="14">
        <f>(O2844/100)*(K2844*$J$10)</f>
        <v>0</v>
      </c>
      <c r="U2844" s="14">
        <f>(P2844/100)*(K2844*$K$10)+(P2844/100)*(L2844*$L$10)</f>
        <v>410.4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95"/>
        <v>240.82500000000005</v>
      </c>
      <c r="Y2844" s="14">
        <f t="shared" si="896"/>
        <v>0</v>
      </c>
      <c r="Z2844" s="14">
        <f t="shared" si="897"/>
        <v>581.4</v>
      </c>
      <c r="AA2844" s="14">
        <f t="shared" si="898"/>
        <v>0</v>
      </c>
      <c r="AB2844" s="14">
        <f t="shared" si="902"/>
        <v>0</v>
      </c>
      <c r="AC2844" s="15">
        <f t="shared" si="901"/>
        <v>822.2</v>
      </c>
      <c r="AD2844" s="48">
        <f>(ROUND(AC2844-AC2837,1)/AC2837)</f>
        <v>0.10958164642375169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166.72500000000002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410.4</v>
      </c>
      <c r="W2845" s="14">
        <f>(R2845/100)*(K2845*$K$11)+(R2845/100)*(L2845*$L$11)</f>
        <v>0</v>
      </c>
      <c r="X2845" s="14">
        <f t="shared" si="895"/>
        <v>240.82500000000005</v>
      </c>
      <c r="Y2845" s="14">
        <f t="shared" si="896"/>
        <v>0</v>
      </c>
      <c r="Z2845" s="14">
        <f t="shared" si="897"/>
        <v>0</v>
      </c>
      <c r="AA2845" s="14">
        <f t="shared" si="898"/>
        <v>581.4</v>
      </c>
      <c r="AB2845" s="14">
        <f t="shared" si="902"/>
        <v>0</v>
      </c>
      <c r="AC2845" s="15">
        <f t="shared" si="901"/>
        <v>822.2</v>
      </c>
      <c r="AD2845" s="48">
        <f>(ROUND(AC2845-AC2837,1)/AC2837)</f>
        <v>0.10958164642375169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166.72500000000002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410.4</v>
      </c>
      <c r="X2846" s="14">
        <f t="shared" si="895"/>
        <v>240.82500000000005</v>
      </c>
      <c r="Y2846" s="14">
        <f t="shared" si="896"/>
        <v>0</v>
      </c>
      <c r="Z2846" s="14">
        <f t="shared" si="897"/>
        <v>0</v>
      </c>
      <c r="AA2846" s="14">
        <f t="shared" si="898"/>
        <v>0</v>
      </c>
      <c r="AB2846" s="14">
        <f t="shared" si="902"/>
        <v>581.4</v>
      </c>
      <c r="AC2846" s="15">
        <f t="shared" si="901"/>
        <v>822.2</v>
      </c>
      <c r="AD2846" s="48">
        <f>(ROUND(AC2846-AC2837,1)/AC2837)</f>
        <v>0.10958164642375169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159.6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684.68399999999997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95"/>
        <v>844.28399999999999</v>
      </c>
      <c r="Y2847" s="14">
        <f t="shared" si="896"/>
        <v>0</v>
      </c>
      <c r="Z2847" s="14">
        <f t="shared" si="897"/>
        <v>0</v>
      </c>
      <c r="AA2847" s="14">
        <f t="shared" si="898"/>
        <v>0</v>
      </c>
      <c r="AB2847" s="14">
        <f t="shared" si="902"/>
        <v>0</v>
      </c>
      <c r="AC2847" s="15">
        <f t="shared" si="901"/>
        <v>844.3</v>
      </c>
      <c r="AD2847" s="48">
        <f>(ROUND(AC2847-AC2837,1)/AC2837)</f>
        <v>0.13940620782726046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159.6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684.68399999999997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95"/>
        <v>844.28399999999999</v>
      </c>
      <c r="Y2848" s="14">
        <f t="shared" si="896"/>
        <v>0</v>
      </c>
      <c r="Z2848" s="14">
        <f t="shared" si="897"/>
        <v>0</v>
      </c>
      <c r="AA2848" s="14">
        <f t="shared" si="898"/>
        <v>0</v>
      </c>
      <c r="AB2848" s="14">
        <f t="shared" si="902"/>
        <v>0</v>
      </c>
      <c r="AC2848" s="15">
        <f t="shared" si="901"/>
        <v>844.3</v>
      </c>
      <c r="AD2848" s="48">
        <f>(ROUND(AC2848-AC2837,1)/AC2837)</f>
        <v>0.13940620782726046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159.6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684.68399999999997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95"/>
        <v>844.28399999999999</v>
      </c>
      <c r="Y2849" s="14">
        <f t="shared" si="896"/>
        <v>0</v>
      </c>
      <c r="Z2849" s="14">
        <f t="shared" si="897"/>
        <v>0</v>
      </c>
      <c r="AA2849" s="14">
        <f t="shared" si="898"/>
        <v>0</v>
      </c>
      <c r="AB2849" s="14">
        <f t="shared" si="902"/>
        <v>0</v>
      </c>
      <c r="AC2849" s="15">
        <f t="shared" si="901"/>
        <v>844.3</v>
      </c>
      <c r="AD2849" s="48">
        <f>(ROUND(AC2849-AC2837,1)/AC2837)</f>
        <v>0.13940620782726046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497.952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95"/>
        <v>680.35199999999998</v>
      </c>
      <c r="Y2850" s="14">
        <f t="shared" si="896"/>
        <v>0</v>
      </c>
      <c r="Z2850" s="14">
        <f t="shared" si="897"/>
        <v>0</v>
      </c>
      <c r="AA2850" s="14">
        <f t="shared" si="898"/>
        <v>0</v>
      </c>
      <c r="AB2850" s="14">
        <f t="shared" si="902"/>
        <v>0</v>
      </c>
      <c r="AC2850" s="15">
        <f t="shared" si="901"/>
        <v>680.4</v>
      </c>
      <c r="AD2850" s="48">
        <f>(ROUND(AC2850-AC2837,1)/AC2837)</f>
        <v>-8.1781376518218624E-2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722.30399999999997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95"/>
        <v>904.70399999999995</v>
      </c>
      <c r="Y2851" s="14">
        <f t="shared" si="896"/>
        <v>0</v>
      </c>
      <c r="Z2851" s="14">
        <f t="shared" si="897"/>
        <v>0</v>
      </c>
      <c r="AA2851" s="14">
        <f t="shared" si="898"/>
        <v>0</v>
      </c>
      <c r="AB2851" s="14">
        <f t="shared" si="902"/>
        <v>0</v>
      </c>
      <c r="AC2851" s="15">
        <f t="shared" si="901"/>
        <v>904.7</v>
      </c>
      <c r="AD2851" s="48">
        <f>(ROUND(AC2851-AC2837,1)/AC2837)</f>
        <v>0.22091767881241564</v>
      </c>
      <c r="AE2851" s="111"/>
      <c r="AF2851" s="63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552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95"/>
        <v>782</v>
      </c>
      <c r="Y2852" s="52">
        <f t="shared" si="896"/>
        <v>0</v>
      </c>
      <c r="Z2852" s="52">
        <f t="shared" si="897"/>
        <v>0</v>
      </c>
      <c r="AA2852" s="52">
        <f t="shared" si="898"/>
        <v>0</v>
      </c>
      <c r="AB2852" s="52">
        <f t="shared" si="902"/>
        <v>0</v>
      </c>
      <c r="AC2852" s="53">
        <f>ROUND(X2852+Y2852+Z2852+AA2852+AB2852,1)</f>
        <v>782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708.4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95"/>
        <v>892.4</v>
      </c>
      <c r="Y2853" s="14">
        <f t="shared" si="896"/>
        <v>0</v>
      </c>
      <c r="Z2853" s="14">
        <f t="shared" si="897"/>
        <v>0</v>
      </c>
      <c r="AA2853" s="14">
        <f t="shared" si="898"/>
        <v>0</v>
      </c>
      <c r="AB2853" s="14">
        <f>R2853+W2853</f>
        <v>0</v>
      </c>
      <c r="AC2853" s="15">
        <f>ROUND(X2853+Y2853+Z2853+AA2853+AB2853,1)</f>
        <v>892.4</v>
      </c>
      <c r="AD2853" s="48">
        <f>(ROUND(AC2853-AC2852,1)/AC2852)</f>
        <v>0.14117647058823529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515.19999999999993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95"/>
        <v>745.19999999999993</v>
      </c>
      <c r="Y2854" s="14">
        <f t="shared" si="896"/>
        <v>0</v>
      </c>
      <c r="Z2854" s="14">
        <f t="shared" si="897"/>
        <v>0</v>
      </c>
      <c r="AA2854" s="14">
        <f t="shared" si="898"/>
        <v>0</v>
      </c>
      <c r="AB2854" s="14">
        <f>R2854+W2854</f>
        <v>0</v>
      </c>
      <c r="AC2854" s="15">
        <f t="shared" ref="AC2854:AC2866" si="903">ROUND(X2854+Y2854+Z2854+AA2854+AB2854,1)</f>
        <v>745.2</v>
      </c>
      <c r="AD2854" s="48">
        <f>(ROUND(AC2854-AC2852,1)/AC2852)</f>
        <v>-4.7058823529411764E-2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515.19999999999993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95"/>
        <v>745.19999999999993</v>
      </c>
      <c r="Y2855" s="14">
        <f t="shared" si="896"/>
        <v>0</v>
      </c>
      <c r="Z2855" s="14">
        <f t="shared" si="897"/>
        <v>0</v>
      </c>
      <c r="AA2855" s="14">
        <f t="shared" si="898"/>
        <v>0</v>
      </c>
      <c r="AB2855" s="14">
        <f t="shared" ref="AB2855:AB2867" si="904">R2855+W2855</f>
        <v>0</v>
      </c>
      <c r="AC2855" s="15">
        <f t="shared" si="903"/>
        <v>745.2</v>
      </c>
      <c r="AD2855" s="48">
        <f>(ROUND(AC2855-AC2852,1)/AC2852)</f>
        <v>-4.7058823529411764E-2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515.19999999999993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95"/>
        <v>745.19999999999993</v>
      </c>
      <c r="Y2856" s="14">
        <f t="shared" si="896"/>
        <v>0</v>
      </c>
      <c r="Z2856" s="14">
        <f t="shared" si="897"/>
        <v>0</v>
      </c>
      <c r="AA2856" s="14">
        <f t="shared" si="898"/>
        <v>0</v>
      </c>
      <c r="AB2856" s="14">
        <f t="shared" si="904"/>
        <v>0</v>
      </c>
      <c r="AC2856" s="15">
        <f t="shared" si="903"/>
        <v>745.2</v>
      </c>
      <c r="AD2856" s="48">
        <f>(ROUND(AC2856-AC2852,1)/AC2852)</f>
        <v>-4.7058823529411764E-2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515.19999999999993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95"/>
        <v>745.19999999999993</v>
      </c>
      <c r="Y2857" s="14">
        <f t="shared" si="896"/>
        <v>0</v>
      </c>
      <c r="Z2857" s="14">
        <f t="shared" si="897"/>
        <v>0</v>
      </c>
      <c r="AA2857" s="14">
        <f t="shared" si="898"/>
        <v>0</v>
      </c>
      <c r="AB2857" s="14">
        <f t="shared" si="904"/>
        <v>0</v>
      </c>
      <c r="AC2857" s="15">
        <f t="shared" si="903"/>
        <v>745.2</v>
      </c>
      <c r="AD2857" s="48">
        <f>(ROUND(AC2857-AC2852,1)/AC2852)</f>
        <v>-4.7058823529411764E-2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180.96</v>
      </c>
      <c r="T2858" s="14">
        <f>(O2858/100)*(K2858*$K$9)</f>
        <v>439.875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95"/>
        <v>256.36</v>
      </c>
      <c r="Y2858" s="14">
        <f t="shared" si="896"/>
        <v>612.375</v>
      </c>
      <c r="Z2858" s="14">
        <f t="shared" si="897"/>
        <v>0</v>
      </c>
      <c r="AA2858" s="14">
        <f t="shared" si="898"/>
        <v>0</v>
      </c>
      <c r="AB2858" s="14">
        <f t="shared" si="904"/>
        <v>0</v>
      </c>
      <c r="AC2858" s="15">
        <f t="shared" si="903"/>
        <v>868.7</v>
      </c>
      <c r="AD2858" s="48">
        <f>(ROUND(AC2858-AC2852,1)/AC2852)</f>
        <v>0.1108695652173913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180.96</v>
      </c>
      <c r="T2859" s="14">
        <f>(O2859/100)*(K2859*$J$10)</f>
        <v>0</v>
      </c>
      <c r="U2859" s="14">
        <f>(P2859/100)*(K2859*$K$10)+(P2859/100)*(L2859*$L$10)</f>
        <v>439.875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95"/>
        <v>256.36</v>
      </c>
      <c r="Y2859" s="14">
        <f t="shared" si="896"/>
        <v>0</v>
      </c>
      <c r="Z2859" s="14">
        <f t="shared" si="897"/>
        <v>612.375</v>
      </c>
      <c r="AA2859" s="14">
        <f t="shared" si="898"/>
        <v>0</v>
      </c>
      <c r="AB2859" s="14">
        <f t="shared" si="904"/>
        <v>0</v>
      </c>
      <c r="AC2859" s="15">
        <f t="shared" si="903"/>
        <v>868.7</v>
      </c>
      <c r="AD2859" s="48">
        <f>(ROUND(AC2859-AC2852,1)/AC2852)</f>
        <v>0.1108695652173913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180.96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439.875</v>
      </c>
      <c r="W2860" s="14">
        <f>(R2860/100)*(K2860*$K$11)+(R2860/100)*(L2860*$L$11)</f>
        <v>0</v>
      </c>
      <c r="X2860" s="14">
        <f t="shared" si="895"/>
        <v>256.36</v>
      </c>
      <c r="Y2860" s="14">
        <f t="shared" si="896"/>
        <v>0</v>
      </c>
      <c r="Z2860" s="14">
        <f t="shared" si="897"/>
        <v>0</v>
      </c>
      <c r="AA2860" s="14">
        <f t="shared" si="898"/>
        <v>612.375</v>
      </c>
      <c r="AB2860" s="14">
        <f t="shared" si="904"/>
        <v>0</v>
      </c>
      <c r="AC2860" s="15">
        <f t="shared" si="903"/>
        <v>868.7</v>
      </c>
      <c r="AD2860" s="48">
        <f>(ROUND(AC2860-AC2852,1)/AC2852)</f>
        <v>0.1108695652173913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180.96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439.875</v>
      </c>
      <c r="X2861" s="14">
        <f t="shared" si="895"/>
        <v>256.36</v>
      </c>
      <c r="Y2861" s="14">
        <f t="shared" si="896"/>
        <v>0</v>
      </c>
      <c r="Z2861" s="14">
        <f t="shared" si="897"/>
        <v>0</v>
      </c>
      <c r="AA2861" s="14">
        <f t="shared" si="898"/>
        <v>0</v>
      </c>
      <c r="AB2861" s="14">
        <f t="shared" si="904"/>
        <v>612.375</v>
      </c>
      <c r="AC2861" s="15">
        <f t="shared" si="903"/>
        <v>868.7</v>
      </c>
      <c r="AD2861" s="48">
        <f>(ROUND(AC2861-AC2852,1)/AC2852)</f>
        <v>0.1108695652173913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161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724.5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95"/>
        <v>885.5</v>
      </c>
      <c r="Y2862" s="14">
        <f t="shared" si="896"/>
        <v>0</v>
      </c>
      <c r="Z2862" s="14">
        <f t="shared" si="897"/>
        <v>0</v>
      </c>
      <c r="AA2862" s="14">
        <f t="shared" si="898"/>
        <v>0</v>
      </c>
      <c r="AB2862" s="14">
        <f t="shared" si="904"/>
        <v>0</v>
      </c>
      <c r="AC2862" s="15">
        <f t="shared" si="903"/>
        <v>885.5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161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724.5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95"/>
        <v>885.5</v>
      </c>
      <c r="Y2863" s="14">
        <f t="shared" si="896"/>
        <v>0</v>
      </c>
      <c r="Z2863" s="14">
        <f t="shared" si="897"/>
        <v>0</v>
      </c>
      <c r="AA2863" s="14">
        <f t="shared" si="898"/>
        <v>0</v>
      </c>
      <c r="AB2863" s="14">
        <f t="shared" si="904"/>
        <v>0</v>
      </c>
      <c r="AC2863" s="15">
        <f t="shared" si="903"/>
        <v>885.5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161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724.5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95"/>
        <v>885.5</v>
      </c>
      <c r="Y2864" s="14">
        <f t="shared" si="896"/>
        <v>0</v>
      </c>
      <c r="Z2864" s="14">
        <f t="shared" si="897"/>
        <v>0</v>
      </c>
      <c r="AA2864" s="14">
        <f t="shared" si="898"/>
        <v>0</v>
      </c>
      <c r="AB2864" s="14">
        <f t="shared" si="904"/>
        <v>0</v>
      </c>
      <c r="AC2864" s="15">
        <f t="shared" si="903"/>
        <v>885.5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565.80000000000007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95"/>
        <v>749.80000000000007</v>
      </c>
      <c r="Y2865" s="14">
        <f t="shared" si="896"/>
        <v>0</v>
      </c>
      <c r="Z2865" s="14">
        <f t="shared" si="897"/>
        <v>0</v>
      </c>
      <c r="AA2865" s="14">
        <f t="shared" si="898"/>
        <v>0</v>
      </c>
      <c r="AB2865" s="14">
        <f t="shared" si="904"/>
        <v>0</v>
      </c>
      <c r="AC2865" s="15">
        <f t="shared" si="903"/>
        <v>749.8</v>
      </c>
      <c r="AD2865" s="48">
        <f>(ROUND(AC2865-AC2852,1)/AC2852)</f>
        <v>-4.11764705882353E-2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724.04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95"/>
        <v>908.04</v>
      </c>
      <c r="Y2866" s="14">
        <f t="shared" si="896"/>
        <v>0</v>
      </c>
      <c r="Z2866" s="14">
        <f t="shared" si="897"/>
        <v>0</v>
      </c>
      <c r="AA2866" s="14">
        <f t="shared" si="898"/>
        <v>0</v>
      </c>
      <c r="AB2866" s="14">
        <f t="shared" si="904"/>
        <v>0</v>
      </c>
      <c r="AC2866" s="15">
        <f t="shared" si="903"/>
        <v>908</v>
      </c>
      <c r="AD2866" s="48">
        <f>(ROUND(AC2866-AC2852,1)/AC2852)</f>
        <v>0.16112531969309463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542.4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95"/>
        <v>768.4</v>
      </c>
      <c r="Y2867" s="52">
        <f t="shared" si="896"/>
        <v>0</v>
      </c>
      <c r="Z2867" s="52">
        <f t="shared" si="897"/>
        <v>0</v>
      </c>
      <c r="AA2867" s="52">
        <f t="shared" si="898"/>
        <v>0</v>
      </c>
      <c r="AB2867" s="52">
        <f t="shared" si="904"/>
        <v>0</v>
      </c>
      <c r="AC2867" s="53">
        <f>ROUND(X2867+Y2867+Z2867+AA2867+AB2867,1)</f>
        <v>768.4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696.08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95"/>
        <v>876.88000000000011</v>
      </c>
      <c r="Y2868" s="14">
        <f t="shared" si="896"/>
        <v>0</v>
      </c>
      <c r="Z2868" s="14">
        <f t="shared" si="897"/>
        <v>0</v>
      </c>
      <c r="AA2868" s="14">
        <f t="shared" si="898"/>
        <v>0</v>
      </c>
      <c r="AB2868" s="14">
        <f>R2868+W2868</f>
        <v>0</v>
      </c>
      <c r="AC2868" s="15">
        <f>ROUND(X2868+Y2868+Z2868+AA2868+AB2868,1)</f>
        <v>876.9</v>
      </c>
      <c r="AD2868" s="48">
        <f>(ROUND(AC2868-AC2867,1)/AC2867)</f>
        <v>0.1412024986985945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506.23999999999995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95"/>
        <v>732.24</v>
      </c>
      <c r="Y2869" s="14">
        <f t="shared" si="896"/>
        <v>0</v>
      </c>
      <c r="Z2869" s="14">
        <f t="shared" si="897"/>
        <v>0</v>
      </c>
      <c r="AA2869" s="14">
        <f t="shared" si="898"/>
        <v>0</v>
      </c>
      <c r="AB2869" s="14">
        <f>R2869+W2869</f>
        <v>0</v>
      </c>
      <c r="AC2869" s="15">
        <f t="shared" ref="AC2869:AC2881" si="905">ROUND(X2869+Y2869+Z2869+AA2869+AB2869,1)</f>
        <v>732.2</v>
      </c>
      <c r="AD2869" s="48">
        <f>(ROUND(AC2869-AC2867,1)/AC2867)</f>
        <v>-4.7110879750130147E-2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506.23999999999995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95"/>
        <v>732.24</v>
      </c>
      <c r="Y2870" s="14">
        <f t="shared" si="896"/>
        <v>0</v>
      </c>
      <c r="Z2870" s="14">
        <f t="shared" si="897"/>
        <v>0</v>
      </c>
      <c r="AA2870" s="14">
        <f t="shared" si="898"/>
        <v>0</v>
      </c>
      <c r="AB2870" s="14">
        <f t="shared" ref="AB2870:AB2882" si="906">R2870+W2870</f>
        <v>0</v>
      </c>
      <c r="AC2870" s="15">
        <f t="shared" si="905"/>
        <v>732.2</v>
      </c>
      <c r="AD2870" s="48">
        <f>(ROUND(AC2870-AC2867,1)/AC2867)</f>
        <v>-4.7110879750130147E-2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506.23999999999995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95"/>
        <v>732.24</v>
      </c>
      <c r="Y2871" s="14">
        <f t="shared" si="896"/>
        <v>0</v>
      </c>
      <c r="Z2871" s="14">
        <f t="shared" si="897"/>
        <v>0</v>
      </c>
      <c r="AA2871" s="14">
        <f t="shared" si="898"/>
        <v>0</v>
      </c>
      <c r="AB2871" s="14">
        <f t="shared" si="906"/>
        <v>0</v>
      </c>
      <c r="AC2871" s="15">
        <f t="shared" si="905"/>
        <v>732.2</v>
      </c>
      <c r="AD2871" s="48">
        <f>(ROUND(AC2871-AC2867,1)/AC2867)</f>
        <v>-4.7110879750130147E-2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506.23999999999995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95"/>
        <v>732.24</v>
      </c>
      <c r="Y2872" s="14">
        <f t="shared" si="896"/>
        <v>0</v>
      </c>
      <c r="Z2872" s="14">
        <f t="shared" si="897"/>
        <v>0</v>
      </c>
      <c r="AA2872" s="14">
        <f t="shared" si="898"/>
        <v>0</v>
      </c>
      <c r="AB2872" s="14">
        <f t="shared" si="906"/>
        <v>0</v>
      </c>
      <c r="AC2872" s="15">
        <f t="shared" si="905"/>
        <v>732.2</v>
      </c>
      <c r="AD2872" s="48">
        <f>(ROUND(AC2872-AC2867,1)/AC2867)</f>
        <v>-4.7110879750130147E-2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177.84000000000003</v>
      </c>
      <c r="T2873" s="14">
        <f>(O2873/100)*(K2873*$K$9)</f>
        <v>432.22500000000002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95"/>
        <v>251.94000000000005</v>
      </c>
      <c r="Y2873" s="14">
        <f t="shared" si="896"/>
        <v>601.72500000000002</v>
      </c>
      <c r="Z2873" s="14">
        <f t="shared" si="897"/>
        <v>0</v>
      </c>
      <c r="AA2873" s="14">
        <f t="shared" si="898"/>
        <v>0</v>
      </c>
      <c r="AB2873" s="14">
        <f t="shared" si="906"/>
        <v>0</v>
      </c>
      <c r="AC2873" s="15">
        <f t="shared" si="905"/>
        <v>853.7</v>
      </c>
      <c r="AD2873" s="48">
        <f>(ROUND(AC2873-AC2867,1)/AC2867)</f>
        <v>0.11100989068193649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177.84000000000003</v>
      </c>
      <c r="T2874" s="14">
        <f>(O2874/100)*(K2874*$J$10)</f>
        <v>0</v>
      </c>
      <c r="U2874" s="14">
        <f>(P2874/100)*(K2874*$K$10)+(P2874/100)*(L2874*$L$10)</f>
        <v>432.22500000000002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95"/>
        <v>251.94000000000005</v>
      </c>
      <c r="Y2874" s="14">
        <f t="shared" si="896"/>
        <v>0</v>
      </c>
      <c r="Z2874" s="14">
        <f t="shared" si="897"/>
        <v>601.72500000000002</v>
      </c>
      <c r="AA2874" s="14">
        <f t="shared" si="898"/>
        <v>0</v>
      </c>
      <c r="AB2874" s="14">
        <f t="shared" si="906"/>
        <v>0</v>
      </c>
      <c r="AC2874" s="15">
        <f t="shared" si="905"/>
        <v>853.7</v>
      </c>
      <c r="AD2874" s="48">
        <f>(ROUND(AC2874-AC2867,1)/AC2867)</f>
        <v>0.11100989068193649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177.84000000000003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432.22500000000002</v>
      </c>
      <c r="W2875" s="14">
        <f>(R2875/100)*(K2875*$K$11)+(R2875/100)*(L2875*$L$11)</f>
        <v>0</v>
      </c>
      <c r="X2875" s="14">
        <f t="shared" si="895"/>
        <v>251.94000000000005</v>
      </c>
      <c r="Y2875" s="14">
        <f t="shared" si="896"/>
        <v>0</v>
      </c>
      <c r="Z2875" s="14">
        <f t="shared" si="897"/>
        <v>0</v>
      </c>
      <c r="AA2875" s="14">
        <f t="shared" si="898"/>
        <v>601.72500000000002</v>
      </c>
      <c r="AB2875" s="14">
        <f t="shared" si="906"/>
        <v>0</v>
      </c>
      <c r="AC2875" s="15">
        <f t="shared" si="905"/>
        <v>853.7</v>
      </c>
      <c r="AD2875" s="48">
        <f>(ROUND(AC2875-AC2867,1)/AC2867)</f>
        <v>0.11100989068193649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177.84000000000003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432.22500000000002</v>
      </c>
      <c r="X2876" s="14">
        <f t="shared" si="895"/>
        <v>251.94000000000005</v>
      </c>
      <c r="Y2876" s="14">
        <f t="shared" si="896"/>
        <v>0</v>
      </c>
      <c r="Z2876" s="14">
        <f t="shared" si="897"/>
        <v>0</v>
      </c>
      <c r="AA2876" s="14">
        <f t="shared" si="898"/>
        <v>0</v>
      </c>
      <c r="AB2876" s="14">
        <f t="shared" si="906"/>
        <v>601.72500000000002</v>
      </c>
      <c r="AC2876" s="15">
        <f t="shared" si="905"/>
        <v>853.7</v>
      </c>
      <c r="AD2876" s="48">
        <f>(ROUND(AC2876-AC2867,1)/AC2867)</f>
        <v>0.11100989068193649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158.19999999999999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711.89999999999986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95"/>
        <v>870.09999999999991</v>
      </c>
      <c r="Y2877" s="14">
        <f t="shared" si="896"/>
        <v>0</v>
      </c>
      <c r="Z2877" s="14">
        <f t="shared" si="897"/>
        <v>0</v>
      </c>
      <c r="AA2877" s="14">
        <f t="shared" si="898"/>
        <v>0</v>
      </c>
      <c r="AB2877" s="14">
        <f t="shared" si="906"/>
        <v>0</v>
      </c>
      <c r="AC2877" s="15">
        <f t="shared" si="905"/>
        <v>870.1</v>
      </c>
      <c r="AD2877" s="48">
        <f>(ROUND(AC2877-AC2867,1)/AC2867)</f>
        <v>0.13235294117647059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158.19999999999999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711.89999999999986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95"/>
        <v>870.09999999999991</v>
      </c>
      <c r="Y2878" s="14">
        <f t="shared" si="896"/>
        <v>0</v>
      </c>
      <c r="Z2878" s="14">
        <f t="shared" si="897"/>
        <v>0</v>
      </c>
      <c r="AA2878" s="14">
        <f t="shared" si="898"/>
        <v>0</v>
      </c>
      <c r="AB2878" s="14">
        <f t="shared" si="906"/>
        <v>0</v>
      </c>
      <c r="AC2878" s="15">
        <f t="shared" si="905"/>
        <v>870.1</v>
      </c>
      <c r="AD2878" s="48">
        <f>(ROUND(AC2878-AC2867,1)/AC2867)</f>
        <v>0.13235294117647059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158.19999999999999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711.89999999999986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95"/>
        <v>870.09999999999991</v>
      </c>
      <c r="Y2879" s="14">
        <f t="shared" si="896"/>
        <v>0</v>
      </c>
      <c r="Z2879" s="14">
        <f t="shared" si="897"/>
        <v>0</v>
      </c>
      <c r="AA2879" s="14">
        <f t="shared" si="898"/>
        <v>0</v>
      </c>
      <c r="AB2879" s="14">
        <f t="shared" si="906"/>
        <v>0</v>
      </c>
      <c r="AC2879" s="15">
        <f t="shared" si="905"/>
        <v>870.1</v>
      </c>
      <c r="AD2879" s="48">
        <f>(ROUND(AC2879-AC2867,1)/AC2867)</f>
        <v>0.13235294117647059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555.96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95"/>
        <v>736.76</v>
      </c>
      <c r="Y2880" s="14">
        <f t="shared" si="896"/>
        <v>0</v>
      </c>
      <c r="Z2880" s="14">
        <f t="shared" si="897"/>
        <v>0</v>
      </c>
      <c r="AA2880" s="14">
        <f t="shared" si="898"/>
        <v>0</v>
      </c>
      <c r="AB2880" s="14">
        <f t="shared" si="906"/>
        <v>0</v>
      </c>
      <c r="AC2880" s="15">
        <f t="shared" si="905"/>
        <v>736.8</v>
      </c>
      <c r="AD2880" s="48">
        <f>(ROUND(AC2880-AC2867,1)/AC2867)</f>
        <v>-4.1124414367516925E-2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711.44799999999998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95"/>
        <v>892.24800000000005</v>
      </c>
      <c r="Y2881" s="14">
        <f t="shared" si="896"/>
        <v>0</v>
      </c>
      <c r="Z2881" s="14">
        <f t="shared" si="897"/>
        <v>0</v>
      </c>
      <c r="AA2881" s="14">
        <f t="shared" si="898"/>
        <v>0</v>
      </c>
      <c r="AB2881" s="14">
        <f t="shared" si="906"/>
        <v>0</v>
      </c>
      <c r="AC2881" s="15">
        <f t="shared" si="905"/>
        <v>892.2</v>
      </c>
      <c r="AD2881" s="48">
        <f>(ROUND(AC2881-AC2867,1)/AC2867)</f>
        <v>0.16111400312337323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583.20000000000005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95"/>
        <v>799.2</v>
      </c>
      <c r="Y2882" s="52">
        <f t="shared" si="896"/>
        <v>0</v>
      </c>
      <c r="Z2882" s="52">
        <f t="shared" si="897"/>
        <v>0</v>
      </c>
      <c r="AA2882" s="52">
        <f t="shared" si="898"/>
        <v>0</v>
      </c>
      <c r="AB2882" s="52">
        <f t="shared" si="906"/>
        <v>0</v>
      </c>
      <c r="AC2882" s="53">
        <f>ROUND(X2882+Y2882+Z2882+AA2882+AB2882,1)</f>
        <v>799.2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737.85600000000011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895"/>
        <v>910.65600000000018</v>
      </c>
      <c r="Y2883" s="14">
        <f t="shared" si="896"/>
        <v>0</v>
      </c>
      <c r="Z2883" s="14">
        <f t="shared" si="897"/>
        <v>0</v>
      </c>
      <c r="AA2883" s="14">
        <f t="shared" si="898"/>
        <v>0</v>
      </c>
      <c r="AB2883" s="14">
        <f>R2883+W2883</f>
        <v>0</v>
      </c>
      <c r="AC2883" s="15">
        <f>ROUND(X2883+Y2883+Z2883+AA2883+AB2883,1)</f>
        <v>910.7</v>
      </c>
      <c r="AD2883" s="48">
        <f>(ROUND(AC2883-AC2882,1)/AC2882)</f>
        <v>0.13951451451451452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544.32000000000005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895"/>
        <v>760.32</v>
      </c>
      <c r="Y2884" s="14">
        <f t="shared" si="896"/>
        <v>0</v>
      </c>
      <c r="Z2884" s="14">
        <f t="shared" si="897"/>
        <v>0</v>
      </c>
      <c r="AA2884" s="14">
        <f t="shared" si="898"/>
        <v>0</v>
      </c>
      <c r="AB2884" s="14">
        <f>R2884+W2884</f>
        <v>0</v>
      </c>
      <c r="AC2884" s="15">
        <f t="shared" ref="AC2884:AC2896" si="907">ROUND(X2884+Y2884+Z2884+AA2884+AB2884,1)</f>
        <v>760.3</v>
      </c>
      <c r="AD2884" s="48">
        <f>(ROUND(AC2884-AC2882,1)/AC2882)</f>
        <v>-4.8673673673673666E-2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544.32000000000005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895"/>
        <v>760.32</v>
      </c>
      <c r="Y2885" s="14">
        <f t="shared" si="896"/>
        <v>0</v>
      </c>
      <c r="Z2885" s="14">
        <f t="shared" si="897"/>
        <v>0</v>
      </c>
      <c r="AA2885" s="14">
        <f t="shared" si="898"/>
        <v>0</v>
      </c>
      <c r="AB2885" s="14">
        <f t="shared" ref="AB2885:AB2896" si="908">R2885+W2885</f>
        <v>0</v>
      </c>
      <c r="AC2885" s="15">
        <f t="shared" si="907"/>
        <v>760.3</v>
      </c>
      <c r="AD2885" s="48">
        <f>(ROUND(AC2885-AC2882,1)/AC2882)</f>
        <v>-4.8673673673673666E-2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544.32000000000005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09">N2886+S2886</f>
        <v>760.32</v>
      </c>
      <c r="Y2886" s="14">
        <f t="shared" ref="Y2886:Y2896" si="910">O2886+T2886</f>
        <v>0</v>
      </c>
      <c r="Z2886" s="14">
        <f t="shared" ref="Z2886:Z2896" si="911">P2886+U2886</f>
        <v>0</v>
      </c>
      <c r="AA2886" s="14">
        <f t="shared" ref="AA2886:AA2896" si="912">Q2886+V2886</f>
        <v>0</v>
      </c>
      <c r="AB2886" s="14">
        <f t="shared" si="908"/>
        <v>0</v>
      </c>
      <c r="AC2886" s="15">
        <f t="shared" si="907"/>
        <v>760.3</v>
      </c>
      <c r="AD2886" s="48">
        <f>(ROUND(AC2886-AC2882,1)/AC2882)</f>
        <v>-4.8673673673673666E-2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544.32000000000005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760.32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08"/>
        <v>0</v>
      </c>
      <c r="AC2887" s="15">
        <f t="shared" si="907"/>
        <v>760.3</v>
      </c>
      <c r="AD2887" s="48">
        <f>(ROUND(AC2887-AC2882,1)/AC2882)</f>
        <v>-4.8673673673673666E-2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189.54000000000002</v>
      </c>
      <c r="T2888" s="14">
        <f>(O2888/100)*(K2888*$K$9)</f>
        <v>461.70000000000005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259.74</v>
      </c>
      <c r="Y2888" s="14">
        <f t="shared" si="910"/>
        <v>623.70000000000005</v>
      </c>
      <c r="Z2888" s="14">
        <f t="shared" si="911"/>
        <v>0</v>
      </c>
      <c r="AA2888" s="14">
        <f t="shared" si="912"/>
        <v>0</v>
      </c>
      <c r="AB2888" s="14">
        <f t="shared" si="908"/>
        <v>0</v>
      </c>
      <c r="AC2888" s="15">
        <f t="shared" si="907"/>
        <v>883.4</v>
      </c>
      <c r="AD2888" s="48">
        <f>(ROUND(AC2888-AC2882,1)/AC2882)</f>
        <v>0.10535535535535535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189.54000000000002</v>
      </c>
      <c r="T2889" s="14">
        <f>(O2889/100)*(K2889*$J$10)</f>
        <v>0</v>
      </c>
      <c r="U2889" s="14">
        <f>(P2889/100)*(K2889*$K$10)+(P2889/100)*(L2889*$L$10)</f>
        <v>413.1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259.74</v>
      </c>
      <c r="Y2889" s="14">
        <f t="shared" si="910"/>
        <v>0</v>
      </c>
      <c r="Z2889" s="14">
        <f t="shared" si="911"/>
        <v>575.1</v>
      </c>
      <c r="AA2889" s="14">
        <f t="shared" si="912"/>
        <v>0</v>
      </c>
      <c r="AB2889" s="14">
        <f t="shared" si="908"/>
        <v>0</v>
      </c>
      <c r="AC2889" s="15">
        <f t="shared" si="907"/>
        <v>834.8</v>
      </c>
      <c r="AD2889" s="48">
        <f>(ROUND(AC2889-AC2882,1)/AC2882)</f>
        <v>4.4544544544544547E-2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189.54000000000002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461.70000000000005</v>
      </c>
      <c r="W2890" s="14">
        <f>(R2890/100)*(K2890*$K$11)+(R2890/100)*(L2890*$L$11)</f>
        <v>0</v>
      </c>
      <c r="X2890" s="14">
        <f t="shared" si="909"/>
        <v>259.74</v>
      </c>
      <c r="Y2890" s="14">
        <f t="shared" si="910"/>
        <v>0</v>
      </c>
      <c r="Z2890" s="14">
        <f t="shared" si="911"/>
        <v>0</v>
      </c>
      <c r="AA2890" s="14">
        <f t="shared" si="912"/>
        <v>623.70000000000005</v>
      </c>
      <c r="AB2890" s="14">
        <f t="shared" si="908"/>
        <v>0</v>
      </c>
      <c r="AC2890" s="15">
        <f t="shared" si="907"/>
        <v>883.4</v>
      </c>
      <c r="AD2890" s="48">
        <f>(ROUND(AC2890-AC2882,1)/AC2882)</f>
        <v>0.10535535535535535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189.54000000000002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413.1</v>
      </c>
      <c r="X2891" s="14">
        <f t="shared" si="909"/>
        <v>259.74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08"/>
        <v>575.1</v>
      </c>
      <c r="AC2891" s="15">
        <f t="shared" si="907"/>
        <v>834.8</v>
      </c>
      <c r="AD2891" s="48">
        <f>(ROUND(AC2891-AC2882,1)/AC2882)</f>
        <v>4.4544544544544547E-2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151.19999999999999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748.43999999999983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899.63999999999987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08"/>
        <v>0</v>
      </c>
      <c r="AC2892" s="15">
        <f t="shared" si="907"/>
        <v>899.6</v>
      </c>
      <c r="AD2892" s="48">
        <f>(ROUND(AC2892-AC2882,1)/AC2882)</f>
        <v>0.12562562562562563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151.19999999999999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748.43999999999983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899.63999999999987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08"/>
        <v>0</v>
      </c>
      <c r="AC2893" s="15">
        <f t="shared" si="907"/>
        <v>899.6</v>
      </c>
      <c r="AD2893" s="48">
        <f>(ROUND(AC2893-AC2882,1)/AC2882)</f>
        <v>0.12562562562562563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151.19999999999999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748.43999999999983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899.63999999999987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08"/>
        <v>0</v>
      </c>
      <c r="AC2894" s="15">
        <f t="shared" si="907"/>
        <v>899.6</v>
      </c>
      <c r="AD2894" s="48">
        <f>(ROUND(AC2894-AC2882,1)/AC2882)</f>
        <v>0.12562562562562563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579.74400000000003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752.5440000000001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08"/>
        <v>0</v>
      </c>
      <c r="AC2895" s="15">
        <f t="shared" si="907"/>
        <v>752.5</v>
      </c>
      <c r="AD2895" s="48">
        <f>(ROUND(AC2895-AC2882,1)/AC2882)</f>
        <v>-5.8433433433433435E-2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757.72800000000007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930.52800000000002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08"/>
        <v>0</v>
      </c>
      <c r="AC2896" s="15">
        <f t="shared" si="907"/>
        <v>930.5</v>
      </c>
      <c r="AD2896" s="48">
        <f>(ROUND(AC2896-AC2882,1)/AC2882)</f>
        <v>0.16428928928928929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572.4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13">N2897+S2897</f>
        <v>784.4</v>
      </c>
      <c r="Y2897" s="52">
        <f t="shared" si="913"/>
        <v>0</v>
      </c>
      <c r="Z2897" s="52">
        <f t="shared" si="913"/>
        <v>0</v>
      </c>
      <c r="AA2897" s="52">
        <f t="shared" si="913"/>
        <v>0</v>
      </c>
      <c r="AB2897" s="52">
        <f t="shared" si="913"/>
        <v>0</v>
      </c>
      <c r="AC2897" s="53">
        <f>ROUND(X2897+Y2897+Z2897+AA2897+AB2897,1)</f>
        <v>784.4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771.68000000000006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13"/>
        <v>941.28000000000009</v>
      </c>
      <c r="Y2898" s="14">
        <f t="shared" si="913"/>
        <v>0</v>
      </c>
      <c r="Z2898" s="14">
        <f t="shared" si="913"/>
        <v>0</v>
      </c>
      <c r="AA2898" s="14">
        <f t="shared" si="913"/>
        <v>0</v>
      </c>
      <c r="AB2898" s="14">
        <f t="shared" si="913"/>
        <v>0</v>
      </c>
      <c r="AC2898" s="15">
        <f>ROUND(X2898+Y2898+Z2898+AA2898+AB2898,1)</f>
        <v>941.3</v>
      </c>
      <c r="AD2898" s="48">
        <f>(ROUND(AC2898-AC2897,1)/AC2897)</f>
        <v>0.20002549719530852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534.24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13"/>
        <v>746.24</v>
      </c>
      <c r="Y2899" s="14">
        <f t="shared" si="913"/>
        <v>0</v>
      </c>
      <c r="Z2899" s="14">
        <f t="shared" si="913"/>
        <v>0</v>
      </c>
      <c r="AA2899" s="14">
        <f t="shared" si="913"/>
        <v>0</v>
      </c>
      <c r="AB2899" s="14">
        <f t="shared" si="913"/>
        <v>0</v>
      </c>
      <c r="AC2899" s="15">
        <f t="shared" ref="AC2899:AC2911" si="914">ROUND(X2899+Y2899+Z2899+AA2899+AB2899,1)</f>
        <v>746.2</v>
      </c>
      <c r="AD2899" s="48">
        <f>(ROUND(AC2899-AC2897,1)/AC2897)</f>
        <v>-4.8699643039265689E-2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534.24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13"/>
        <v>746.24</v>
      </c>
      <c r="Y2900" s="14">
        <f t="shared" si="913"/>
        <v>0</v>
      </c>
      <c r="Z2900" s="14">
        <f t="shared" si="913"/>
        <v>0</v>
      </c>
      <c r="AA2900" s="14">
        <f t="shared" si="913"/>
        <v>0</v>
      </c>
      <c r="AB2900" s="14">
        <f t="shared" si="913"/>
        <v>0</v>
      </c>
      <c r="AC2900" s="15">
        <f t="shared" si="914"/>
        <v>746.2</v>
      </c>
      <c r="AD2900" s="48">
        <f>(ROUND(AC2900-AC2897,1)/AC2897)</f>
        <v>-4.8699643039265689E-2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534.24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15">N2901+S2901</f>
        <v>746.24</v>
      </c>
      <c r="Y2901" s="14">
        <f t="shared" ref="Y2901:Y3077" si="916">O2901+T2901</f>
        <v>0</v>
      </c>
      <c r="Z2901" s="14">
        <f t="shared" ref="Z2901:Z3077" si="917">P2901+U2901</f>
        <v>0</v>
      </c>
      <c r="AA2901" s="14">
        <f t="shared" ref="AA2901:AA3077" si="918">Q2901+V2901</f>
        <v>0</v>
      </c>
      <c r="AB2901" s="14">
        <f t="shared" ref="AB2901:AB2914" si="919">R2901+W2901</f>
        <v>0</v>
      </c>
      <c r="AC2901" s="15">
        <f t="shared" si="914"/>
        <v>746.2</v>
      </c>
      <c r="AD2901" s="48">
        <f>(ROUND(AC2901-AC2897,1)/AC2897)</f>
        <v>-4.8699643039265689E-2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534.24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15"/>
        <v>746.24</v>
      </c>
      <c r="Y2902" s="14">
        <f t="shared" si="916"/>
        <v>0</v>
      </c>
      <c r="Z2902" s="14">
        <f t="shared" si="917"/>
        <v>0</v>
      </c>
      <c r="AA2902" s="14">
        <f t="shared" si="918"/>
        <v>0</v>
      </c>
      <c r="AB2902" s="14">
        <f t="shared" si="919"/>
        <v>0</v>
      </c>
      <c r="AC2902" s="15">
        <f t="shared" si="914"/>
        <v>746.2</v>
      </c>
      <c r="AD2902" s="48">
        <f>(ROUND(AC2902-AC2897,1)/AC2897)</f>
        <v>-4.8699643039265689E-2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186.03000000000003</v>
      </c>
      <c r="T2903" s="14">
        <f>(O2903/100)*(K2903*$K$9)</f>
        <v>453.15000000000003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5"/>
        <v>254.93000000000004</v>
      </c>
      <c r="Y2903" s="14">
        <f t="shared" si="916"/>
        <v>612.15000000000009</v>
      </c>
      <c r="Z2903" s="14">
        <f t="shared" si="917"/>
        <v>0</v>
      </c>
      <c r="AA2903" s="14">
        <f t="shared" si="918"/>
        <v>0</v>
      </c>
      <c r="AB2903" s="14">
        <f t="shared" si="919"/>
        <v>0</v>
      </c>
      <c r="AC2903" s="15">
        <f t="shared" si="914"/>
        <v>867.1</v>
      </c>
      <c r="AD2903" s="48">
        <f>(ROUND(AC2903-AC2897,1)/AC2897)</f>
        <v>0.10543090260071393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186.03000000000003</v>
      </c>
      <c r="T2904" s="14">
        <f>(O2904/100)*(K2904*$J$10)</f>
        <v>0</v>
      </c>
      <c r="U2904" s="14">
        <f>(P2904/100)*(K2904*$K$10)+(P2904/100)*(L2904*$L$10)</f>
        <v>453.15000000000003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5"/>
        <v>254.93000000000004</v>
      </c>
      <c r="Y2904" s="14">
        <f t="shared" si="916"/>
        <v>0</v>
      </c>
      <c r="Z2904" s="14">
        <f t="shared" si="917"/>
        <v>612.15000000000009</v>
      </c>
      <c r="AA2904" s="14">
        <f t="shared" si="918"/>
        <v>0</v>
      </c>
      <c r="AB2904" s="14">
        <f t="shared" si="919"/>
        <v>0</v>
      </c>
      <c r="AC2904" s="15">
        <f t="shared" si="914"/>
        <v>867.1</v>
      </c>
      <c r="AD2904" s="48">
        <f>(ROUND(AC2904-AC2897,1)/AC2897)</f>
        <v>0.10543090260071393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186.03000000000003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453.15000000000003</v>
      </c>
      <c r="W2905" s="14">
        <f>(R2905/100)*(K2905*$K$11)+(R2905/100)*(L2905*$L$11)</f>
        <v>0</v>
      </c>
      <c r="X2905" s="14">
        <f t="shared" si="915"/>
        <v>254.93000000000004</v>
      </c>
      <c r="Y2905" s="14">
        <f t="shared" si="916"/>
        <v>0</v>
      </c>
      <c r="Z2905" s="14">
        <f t="shared" si="917"/>
        <v>0</v>
      </c>
      <c r="AA2905" s="14">
        <f t="shared" si="918"/>
        <v>612.15000000000009</v>
      </c>
      <c r="AB2905" s="14">
        <f t="shared" si="919"/>
        <v>0</v>
      </c>
      <c r="AC2905" s="15">
        <f t="shared" si="914"/>
        <v>867.1</v>
      </c>
      <c r="AD2905" s="48">
        <f>(ROUND(AC2905-AC2897,1)/AC2897)</f>
        <v>0.10543090260071393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186.03000000000003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453.15000000000003</v>
      </c>
      <c r="X2906" s="14">
        <f t="shared" si="915"/>
        <v>254.93000000000004</v>
      </c>
      <c r="Y2906" s="14">
        <f t="shared" si="916"/>
        <v>0</v>
      </c>
      <c r="Z2906" s="14">
        <f t="shared" si="917"/>
        <v>0</v>
      </c>
      <c r="AA2906" s="14">
        <f t="shared" si="918"/>
        <v>0</v>
      </c>
      <c r="AB2906" s="14">
        <f t="shared" si="919"/>
        <v>612.15000000000009</v>
      </c>
      <c r="AC2906" s="15">
        <f t="shared" si="914"/>
        <v>867.1</v>
      </c>
      <c r="AD2906" s="48">
        <f>(ROUND(AC2906-AC2897,1)/AC2897)</f>
        <v>0.10543090260071393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148.39999999999998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734.57999999999993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15"/>
        <v>882.9799999999999</v>
      </c>
      <c r="Y2907" s="14">
        <f t="shared" si="916"/>
        <v>0</v>
      </c>
      <c r="Z2907" s="14">
        <f t="shared" si="917"/>
        <v>0</v>
      </c>
      <c r="AA2907" s="14">
        <f t="shared" si="918"/>
        <v>0</v>
      </c>
      <c r="AB2907" s="14">
        <f t="shared" si="919"/>
        <v>0</v>
      </c>
      <c r="AC2907" s="15">
        <f t="shared" si="914"/>
        <v>883</v>
      </c>
      <c r="AD2907" s="48">
        <f>(ROUND(AC2907-AC2897,1)/AC2897)</f>
        <v>0.1257011728709842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148.39999999999998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734.57999999999993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5"/>
        <v>882.9799999999999</v>
      </c>
      <c r="Y2908" s="14">
        <f t="shared" si="916"/>
        <v>0</v>
      </c>
      <c r="Z2908" s="14">
        <f t="shared" si="917"/>
        <v>0</v>
      </c>
      <c r="AA2908" s="14">
        <f t="shared" si="918"/>
        <v>0</v>
      </c>
      <c r="AB2908" s="14">
        <f t="shared" si="919"/>
        <v>0</v>
      </c>
      <c r="AC2908" s="15">
        <f t="shared" si="914"/>
        <v>883</v>
      </c>
      <c r="AD2908" s="48">
        <f>(ROUND(AC2908-AC2897,1)/AC2897)</f>
        <v>0.1257011728709842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148.39999999999998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734.57999999999993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5"/>
        <v>882.9799999999999</v>
      </c>
      <c r="Y2909" s="14">
        <f t="shared" si="916"/>
        <v>0</v>
      </c>
      <c r="Z2909" s="14">
        <f t="shared" si="917"/>
        <v>0</v>
      </c>
      <c r="AA2909" s="14">
        <f t="shared" si="918"/>
        <v>0</v>
      </c>
      <c r="AB2909" s="14">
        <f t="shared" si="919"/>
        <v>0</v>
      </c>
      <c r="AC2909" s="15">
        <f t="shared" si="914"/>
        <v>883</v>
      </c>
      <c r="AD2909" s="48">
        <f>(ROUND(AC2909-AC2897,1)/AC2897)</f>
        <v>0.1257011728709842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656.35200000000009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15"/>
        <v>825.95200000000011</v>
      </c>
      <c r="Y2910" s="14">
        <f t="shared" si="916"/>
        <v>0</v>
      </c>
      <c r="Z2910" s="14">
        <f t="shared" si="917"/>
        <v>0</v>
      </c>
      <c r="AA2910" s="14">
        <f t="shared" si="918"/>
        <v>0</v>
      </c>
      <c r="AB2910" s="14">
        <f t="shared" si="919"/>
        <v>0</v>
      </c>
      <c r="AC2910" s="15">
        <f t="shared" si="914"/>
        <v>826</v>
      </c>
      <c r="AD2910" s="48">
        <f>(ROUND(AC2910-AC2897,1)/AC2897)</f>
        <v>5.3034166241713414E-2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656.35200000000009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15"/>
        <v>825.95200000000011</v>
      </c>
      <c r="Y2911" s="14">
        <f t="shared" si="916"/>
        <v>0</v>
      </c>
      <c r="Z2911" s="14">
        <f t="shared" si="917"/>
        <v>0</v>
      </c>
      <c r="AA2911" s="14">
        <f t="shared" si="918"/>
        <v>0</v>
      </c>
      <c r="AB2911" s="14">
        <f t="shared" si="919"/>
        <v>0</v>
      </c>
      <c r="AC2911" s="15">
        <f t="shared" si="914"/>
        <v>826</v>
      </c>
      <c r="AD2911" s="48">
        <f>(ROUND(AC2911-AC2897,1)/AC2897)</f>
        <v>5.3034166241713414E-2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324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240</v>
      </c>
      <c r="W2912" s="52">
        <f>(R2912/100)*(K2912*$K$3)+(R2912/100)*(L2912*$L$3)</f>
        <v>0</v>
      </c>
      <c r="X2912" s="52">
        <f t="shared" si="915"/>
        <v>504</v>
      </c>
      <c r="Y2912" s="52">
        <f t="shared" si="916"/>
        <v>0</v>
      </c>
      <c r="Z2912" s="52">
        <f t="shared" si="917"/>
        <v>0</v>
      </c>
      <c r="AA2912" s="52">
        <f t="shared" si="918"/>
        <v>440</v>
      </c>
      <c r="AB2912" s="52">
        <f t="shared" si="919"/>
        <v>0</v>
      </c>
      <c r="AC2912" s="53">
        <f>ROUND(X2912+Y2912+Z2912+AA2912+AB2912,1)</f>
        <v>944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534.24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192</v>
      </c>
      <c r="W2913" s="14">
        <f>(R2913/100)*(K2913*$K$4)+(R2913/100)*(L2913*$L$4)</f>
        <v>0</v>
      </c>
      <c r="X2913" s="14">
        <f t="shared" si="915"/>
        <v>678.24</v>
      </c>
      <c r="Y2913" s="14">
        <f t="shared" si="916"/>
        <v>0</v>
      </c>
      <c r="Z2913" s="14">
        <f t="shared" si="917"/>
        <v>0</v>
      </c>
      <c r="AA2913" s="14">
        <f t="shared" si="918"/>
        <v>352</v>
      </c>
      <c r="AB2913" s="14">
        <f t="shared" si="919"/>
        <v>0</v>
      </c>
      <c r="AC2913" s="15">
        <f>ROUND(X2913+Y2913+Z2913+AA2913+AB2913,1)</f>
        <v>1030.2</v>
      </c>
      <c r="AD2913" s="48">
        <f>(ROUND(AC2913-AC2912,1)/AC2912)</f>
        <v>9.1313559322033902E-2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302.39999999999998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224</v>
      </c>
      <c r="W2914" s="14">
        <f>(R2914/100)*(K2914*$K$5)+(R2914/100)*(L2914*$L$5)</f>
        <v>0</v>
      </c>
      <c r="X2914" s="14">
        <f t="shared" si="915"/>
        <v>482.4</v>
      </c>
      <c r="Y2914" s="14">
        <f t="shared" si="916"/>
        <v>0</v>
      </c>
      <c r="Z2914" s="14">
        <f t="shared" si="917"/>
        <v>0</v>
      </c>
      <c r="AA2914" s="14">
        <f t="shared" si="918"/>
        <v>424</v>
      </c>
      <c r="AB2914" s="14">
        <f t="shared" si="919"/>
        <v>0</v>
      </c>
      <c r="AC2914" s="15">
        <f t="shared" ref="AC2914:AC2926" si="920">ROUND(X2914+Y2914+Z2914+AA2914+AB2914,1)</f>
        <v>906.4</v>
      </c>
      <c r="AD2914" s="48">
        <f>(ROUND(AC2914-AC2912,1)/AC2912)</f>
        <v>-3.9830508474576275E-2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302.39999999999998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224</v>
      </c>
      <c r="W2915" s="14">
        <f>(R2915/100)*(K2915*$K$6)+(R2915/100)*(L2915*$L$6)</f>
        <v>0</v>
      </c>
      <c r="X2915" s="14">
        <f t="shared" si="915"/>
        <v>482.4</v>
      </c>
      <c r="Y2915" s="14">
        <f t="shared" si="916"/>
        <v>0</v>
      </c>
      <c r="Z2915" s="14">
        <f t="shared" si="917"/>
        <v>0</v>
      </c>
      <c r="AA2915" s="14">
        <f t="shared" si="918"/>
        <v>424</v>
      </c>
      <c r="AB2915" s="14">
        <f t="shared" ref="AB2915:AB2927" si="921">R2915+W2915</f>
        <v>0</v>
      </c>
      <c r="AC2915" s="15">
        <f t="shared" si="920"/>
        <v>906.4</v>
      </c>
      <c r="AD2915" s="48">
        <f>(ROUND(AC2915-AC2912,1)/AC2912)</f>
        <v>-3.9830508474576275E-2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302.39999999999998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224</v>
      </c>
      <c r="W2916" s="14">
        <f>(R2916/100)*(K2916*$K$7)+(R2916/100)*(L2916*$L$7)</f>
        <v>0</v>
      </c>
      <c r="X2916" s="14">
        <f t="shared" ref="X2916:X2927" si="922">N2916+S2916</f>
        <v>482.4</v>
      </c>
      <c r="Y2916" s="14">
        <f t="shared" ref="Y2916:Y2927" si="923">O2916+T2916</f>
        <v>0</v>
      </c>
      <c r="Z2916" s="14">
        <f t="shared" ref="Z2916:Z2927" si="924">P2916+U2916</f>
        <v>0</v>
      </c>
      <c r="AA2916" s="14">
        <f t="shared" ref="AA2916:AA2927" si="925">Q2916+V2916</f>
        <v>424</v>
      </c>
      <c r="AB2916" s="14">
        <f t="shared" si="921"/>
        <v>0</v>
      </c>
      <c r="AC2916" s="15">
        <f t="shared" si="920"/>
        <v>906.4</v>
      </c>
      <c r="AD2916" s="48">
        <f>(ROUND(AC2916-AC2912,1)/AC2912)</f>
        <v>-3.9830508474576275E-2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302.39999999999998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224</v>
      </c>
      <c r="W2917" s="14">
        <f>(R2917/100)*(K2917*$K$8)+(R2917/100)*(L2917*$L$8)</f>
        <v>0</v>
      </c>
      <c r="X2917" s="14">
        <f t="shared" si="922"/>
        <v>482.4</v>
      </c>
      <c r="Y2917" s="14">
        <f t="shared" si="923"/>
        <v>0</v>
      </c>
      <c r="Z2917" s="14">
        <f t="shared" si="924"/>
        <v>0</v>
      </c>
      <c r="AA2917" s="14">
        <f t="shared" si="925"/>
        <v>424</v>
      </c>
      <c r="AB2917" s="14">
        <f t="shared" si="921"/>
        <v>0</v>
      </c>
      <c r="AC2917" s="15">
        <f t="shared" si="920"/>
        <v>906.4</v>
      </c>
      <c r="AD2917" s="48">
        <f>(ROUND(AC2917-AC2912,1)/AC2912)</f>
        <v>-3.9830508474576275E-2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105.29999999999998</v>
      </c>
      <c r="T2918" s="14">
        <f>(O2918/100)*(K2918*$K$9)</f>
        <v>576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2"/>
        <v>163.79999999999998</v>
      </c>
      <c r="Y2918" s="14">
        <f t="shared" si="923"/>
        <v>816</v>
      </c>
      <c r="Z2918" s="14">
        <f t="shared" si="924"/>
        <v>0</v>
      </c>
      <c r="AA2918" s="14">
        <f t="shared" si="925"/>
        <v>0</v>
      </c>
      <c r="AB2918" s="14">
        <f t="shared" si="921"/>
        <v>0</v>
      </c>
      <c r="AC2918" s="15">
        <f t="shared" si="920"/>
        <v>979.8</v>
      </c>
      <c r="AD2918" s="48">
        <f>(ROUND(AC2918-AC2912,1)/AC2912)</f>
        <v>3.7923728813559321E-2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105.29999999999998</v>
      </c>
      <c r="T2919" s="14">
        <f>(O2919/100)*(K2919*$J$10)</f>
        <v>0</v>
      </c>
      <c r="U2919" s="14">
        <f>(P2919/100)*(K2919*$K$10)+(P2919/100)*(L2919*$L$10)</f>
        <v>576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2"/>
        <v>163.79999999999998</v>
      </c>
      <c r="Y2919" s="14">
        <f t="shared" si="923"/>
        <v>0</v>
      </c>
      <c r="Z2919" s="14">
        <f t="shared" si="924"/>
        <v>816</v>
      </c>
      <c r="AA2919" s="14">
        <f t="shared" si="925"/>
        <v>0</v>
      </c>
      <c r="AB2919" s="14">
        <f t="shared" si="921"/>
        <v>0</v>
      </c>
      <c r="AC2919" s="15">
        <f t="shared" si="920"/>
        <v>979.8</v>
      </c>
      <c r="AD2919" s="48">
        <f>(ROUND(AC2919-AC2912,1)/AC2912)</f>
        <v>3.7923728813559321E-2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105.29999999999998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576</v>
      </c>
      <c r="W2920" s="14">
        <f>(R2920/100)*(K2920*$K$11)+(R2920/100)*(L2920*$L$11)</f>
        <v>0</v>
      </c>
      <c r="X2920" s="14">
        <f t="shared" si="922"/>
        <v>163.79999999999998</v>
      </c>
      <c r="Y2920" s="14">
        <f t="shared" si="923"/>
        <v>0</v>
      </c>
      <c r="Z2920" s="14">
        <f t="shared" si="924"/>
        <v>0</v>
      </c>
      <c r="AA2920" s="14">
        <f t="shared" si="925"/>
        <v>816</v>
      </c>
      <c r="AB2920" s="14">
        <f t="shared" si="921"/>
        <v>0</v>
      </c>
      <c r="AC2920" s="15">
        <f t="shared" si="920"/>
        <v>979.8</v>
      </c>
      <c r="AD2920" s="48">
        <f>(ROUND(AC2920-AC2912,1)/AC2912)</f>
        <v>3.7923728813559321E-2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105.29999999999998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576</v>
      </c>
      <c r="X2921" s="14">
        <f t="shared" si="922"/>
        <v>163.79999999999998</v>
      </c>
      <c r="Y2921" s="14">
        <f t="shared" si="923"/>
        <v>0</v>
      </c>
      <c r="Z2921" s="14">
        <f t="shared" si="924"/>
        <v>0</v>
      </c>
      <c r="AA2921" s="14">
        <f t="shared" si="925"/>
        <v>0</v>
      </c>
      <c r="AB2921" s="14">
        <f t="shared" si="921"/>
        <v>816</v>
      </c>
      <c r="AC2921" s="15">
        <f t="shared" si="920"/>
        <v>979.8</v>
      </c>
      <c r="AD2921" s="48">
        <f>(ROUND(AC2921-AC2912,1)/AC2912)</f>
        <v>3.7923728813559321E-2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125.99999999999999</v>
      </c>
      <c r="O2922" s="14">
        <f>E2922*$E$13</f>
        <v>0</v>
      </c>
      <c r="P2922" s="14">
        <f>F2922*$F$13</f>
        <v>0</v>
      </c>
      <c r="Q2922" s="14">
        <f>G2922*$G$13</f>
        <v>140</v>
      </c>
      <c r="R2922" s="14">
        <f>H2922*$H$13</f>
        <v>0</v>
      </c>
      <c r="S2922" s="14">
        <f>(N2922/100)*(I2922*$I$14)+(N2922/100)*(J2922*$J$14)+(N2922/100)*(M2922*$M$14)</f>
        <v>359.09999999999997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315</v>
      </c>
      <c r="W2922" s="14">
        <f>(R2922/100)*(K2922*$K$13)+(R2922/100)*(L2922*$L$13)+(R2922/100)*(M2922*$M$13)</f>
        <v>0</v>
      </c>
      <c r="X2922" s="14">
        <f t="shared" si="922"/>
        <v>485.09999999999997</v>
      </c>
      <c r="Y2922" s="14">
        <f t="shared" si="923"/>
        <v>0</v>
      </c>
      <c r="Z2922" s="14">
        <f t="shared" si="924"/>
        <v>0</v>
      </c>
      <c r="AA2922" s="14">
        <f t="shared" si="925"/>
        <v>455</v>
      </c>
      <c r="AB2922" s="14">
        <f t="shared" si="921"/>
        <v>0</v>
      </c>
      <c r="AC2922" s="15">
        <f t="shared" si="920"/>
        <v>940.1</v>
      </c>
      <c r="AD2922" s="48">
        <f>(ROUND(AC2922-AC2912,1)/AC2912)</f>
        <v>-4.1313559322033898E-3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196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823.19999999999993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2"/>
        <v>1019.1999999999999</v>
      </c>
      <c r="Y2923" s="14">
        <f t="shared" si="923"/>
        <v>0</v>
      </c>
      <c r="Z2923" s="14">
        <f t="shared" si="924"/>
        <v>0</v>
      </c>
      <c r="AA2923" s="14">
        <f t="shared" si="925"/>
        <v>0</v>
      </c>
      <c r="AB2923" s="14">
        <f t="shared" si="921"/>
        <v>0</v>
      </c>
      <c r="AC2923" s="15">
        <f t="shared" si="920"/>
        <v>1019.2</v>
      </c>
      <c r="AD2923" s="48">
        <f>(ROUND(AC2923-AC2912,1)/AC2912)</f>
        <v>7.9661016949152549E-2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196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823.19999999999993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2"/>
        <v>1019.1999999999999</v>
      </c>
      <c r="Y2924" s="14">
        <f t="shared" si="923"/>
        <v>0</v>
      </c>
      <c r="Z2924" s="14">
        <f t="shared" si="924"/>
        <v>0</v>
      </c>
      <c r="AA2924" s="14">
        <f t="shared" si="925"/>
        <v>0</v>
      </c>
      <c r="AB2924" s="14">
        <f t="shared" si="921"/>
        <v>0</v>
      </c>
      <c r="AC2924" s="15">
        <f t="shared" si="920"/>
        <v>1019.2</v>
      </c>
      <c r="AD2924" s="48">
        <f>(ROUND(AC2924-AC2912,1)/AC2912)</f>
        <v>7.9661016949152549E-2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433.43999999999994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192</v>
      </c>
      <c r="W2925" s="14">
        <f>(R2925/100)*(K2925*$K$16)+(R2925/100)*(L2925*$L$16)</f>
        <v>0</v>
      </c>
      <c r="X2925" s="14">
        <f t="shared" si="922"/>
        <v>577.43999999999994</v>
      </c>
      <c r="Y2925" s="14">
        <f t="shared" si="923"/>
        <v>0</v>
      </c>
      <c r="Z2925" s="14">
        <f t="shared" si="924"/>
        <v>0</v>
      </c>
      <c r="AA2925" s="14">
        <f t="shared" si="925"/>
        <v>352</v>
      </c>
      <c r="AB2925" s="14">
        <f t="shared" si="921"/>
        <v>0</v>
      </c>
      <c r="AC2925" s="15">
        <f t="shared" si="920"/>
        <v>929.4</v>
      </c>
      <c r="AD2925" s="48">
        <f>(ROUND(AC2925-AC2912,1)/AC2912)</f>
        <v>-1.5466101694915253E-2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553.67999999999995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192</v>
      </c>
      <c r="W2926" s="14">
        <f>(R2926/100)*(K2926*$K$17)+(R2926/100)*(L2926*$L$17)</f>
        <v>0</v>
      </c>
      <c r="X2926" s="14">
        <f t="shared" si="922"/>
        <v>697.68</v>
      </c>
      <c r="Y2926" s="14">
        <f t="shared" si="923"/>
        <v>0</v>
      </c>
      <c r="Z2926" s="14">
        <f t="shared" si="924"/>
        <v>0</v>
      </c>
      <c r="AA2926" s="14">
        <f t="shared" si="925"/>
        <v>352</v>
      </c>
      <c r="AB2926" s="14">
        <f t="shared" si="921"/>
        <v>0</v>
      </c>
      <c r="AC2926" s="15">
        <f t="shared" si="920"/>
        <v>1049.7</v>
      </c>
      <c r="AD2926" s="48">
        <f>(ROUND(AC2926-AC2912,1)/AC2912)</f>
        <v>0.11197033898305085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26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27">(N2927/100)*(I2927*$I$3)+(N2927/100)*(J2927*$J$3)</f>
        <v>120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22"/>
        <v>320</v>
      </c>
      <c r="Y2927" s="52">
        <f t="shared" si="923"/>
        <v>0</v>
      </c>
      <c r="Z2927" s="52">
        <f t="shared" si="924"/>
        <v>0</v>
      </c>
      <c r="AA2927" s="52">
        <f t="shared" si="925"/>
        <v>0</v>
      </c>
      <c r="AB2927" s="52">
        <f t="shared" si="921"/>
        <v>0</v>
      </c>
      <c r="AC2927" s="53">
        <f>ROUND(X2927+Y2927+Z2927+AA2927+AB2927,1)</f>
        <v>320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26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27"/>
        <v>120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28">N2928+S2928</f>
        <v>320</v>
      </c>
      <c r="Y2928" s="14">
        <f t="shared" ref="Y2928" si="929">O2928+T2928</f>
        <v>0</v>
      </c>
      <c r="Z2928" s="14">
        <f t="shared" ref="Z2928" si="930">P2928+U2928</f>
        <v>0</v>
      </c>
      <c r="AA2928" s="14">
        <f t="shared" ref="AA2928" si="931">Q2928+V2928</f>
        <v>0</v>
      </c>
      <c r="AB2928" s="14">
        <f t="shared" ref="AB2928" si="932">R2928+W2928</f>
        <v>0</v>
      </c>
      <c r="AC2928" s="15">
        <f>ROUND(X2928+Y2928+Z2928+AA2928+AB2928,1)</f>
        <v>320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26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27"/>
        <v>750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33">N2929+S2929</f>
        <v>1000</v>
      </c>
      <c r="Y2929" s="14">
        <f t="shared" ref="Y2929:Y2931" si="934">O2929+T2929</f>
        <v>0</v>
      </c>
      <c r="Z2929" s="14">
        <f t="shared" ref="Z2929:Z2931" si="935">P2929+U2929</f>
        <v>0</v>
      </c>
      <c r="AA2929" s="14">
        <f t="shared" ref="AA2929:AA2931" si="936">Q2929+V2929</f>
        <v>0</v>
      </c>
      <c r="AB2929" s="14">
        <f t="shared" ref="AB2929:AB2931" si="937">R2929+W2929</f>
        <v>0</v>
      </c>
      <c r="AC2929" s="15">
        <f>ROUND(X2929+Y2929+Z2929+AA2929+AB2929,1)</f>
        <v>1000</v>
      </c>
      <c r="AD2929" s="48">
        <f>(ROUND(AC2929-AC2927,1)/AC2927)</f>
        <v>2.125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26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27"/>
        <v>1800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33"/>
        <v>2100</v>
      </c>
      <c r="Y2930" s="14">
        <f t="shared" si="934"/>
        <v>0</v>
      </c>
      <c r="Z2930" s="14">
        <f t="shared" si="935"/>
        <v>0</v>
      </c>
      <c r="AA2930" s="14">
        <f t="shared" si="936"/>
        <v>0</v>
      </c>
      <c r="AB2930" s="14">
        <f t="shared" si="937"/>
        <v>0</v>
      </c>
      <c r="AC2930" s="15">
        <f>ROUND(X2930+Y2930+Z2930+AA2930+AB2930,1)</f>
        <v>2100</v>
      </c>
      <c r="AD2930" s="48">
        <f>(ROUND(AC2930-AC2927,1)/AC2927)</f>
        <v>5.5625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26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27"/>
        <v>4800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33"/>
        <v>5200</v>
      </c>
      <c r="Y2931" s="14">
        <f t="shared" si="934"/>
        <v>0</v>
      </c>
      <c r="Z2931" s="14">
        <f t="shared" si="935"/>
        <v>0</v>
      </c>
      <c r="AA2931" s="14">
        <f t="shared" si="936"/>
        <v>0</v>
      </c>
      <c r="AB2931" s="14">
        <f t="shared" si="937"/>
        <v>0</v>
      </c>
      <c r="AC2931" s="15">
        <f>ROUND(X2931+Y2931+Z2931+AA2931+AB2931,1)</f>
        <v>5200</v>
      </c>
      <c r="AD2931" s="48">
        <f>(ROUND(AC2931-AC2927,1)/AC2927)</f>
        <v>15.25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26"/>
        <v>5</v>
      </c>
      <c r="O2932" s="14"/>
      <c r="P2932" s="14"/>
      <c r="Q2932" s="14"/>
      <c r="R2932" s="14"/>
      <c r="S2932" s="14">
        <f t="shared" si="927"/>
        <v>0.75</v>
      </c>
      <c r="T2932" s="14"/>
      <c r="U2932" s="14"/>
      <c r="V2932" s="14"/>
      <c r="W2932" s="14"/>
      <c r="X2932" s="14">
        <f t="shared" si="933"/>
        <v>5.75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800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750.40000000000009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910.40000000000009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910.4</v>
      </c>
      <c r="AD2943" s="48">
        <f>(ROUND(AC2943-AC2942,1)/AC2942)</f>
        <v>0.13800000000000001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760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760</v>
      </c>
      <c r="AD2944" s="48">
        <f>(ROUND(AC2944-AC2942,1)/AC2942)</f>
        <v>-0.05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760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760</v>
      </c>
      <c r="AD2945" s="48">
        <f>(ROUND(AC2945-AC2942,1)/AC2942)</f>
        <v>-0.05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760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760</v>
      </c>
      <c r="AD2946" s="48">
        <f>(ROUND(AC2946-AC2942,1)/AC2942)</f>
        <v>-0.05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760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760</v>
      </c>
      <c r="AD2947" s="48">
        <f>(ROUND(AC2947-AC2942,1)/AC2942)</f>
        <v>-0.05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195</v>
      </c>
      <c r="T2948" s="14">
        <f>(O2948/100)*(K2948*$K$9)</f>
        <v>486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260</v>
      </c>
      <c r="Y2948" s="14">
        <f t="shared" si="939"/>
        <v>636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</v>
      </c>
      <c r="AD2948" s="48">
        <f>(ROUND(AC2948-AC2942,1)/AC2942)</f>
        <v>0.12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195</v>
      </c>
      <c r="T2949" s="14">
        <f>(O2949/100)*(K2949*$J$10)</f>
        <v>0</v>
      </c>
      <c r="U2949" s="14">
        <f>(P2949/100)*(K2949*$K$10)+(P2949/100)*(L2949*$L$10)</f>
        <v>486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260</v>
      </c>
      <c r="Y2949" s="14">
        <f t="shared" si="939"/>
        <v>0</v>
      </c>
      <c r="Z2949" s="14">
        <f t="shared" si="940"/>
        <v>636</v>
      </c>
      <c r="AA2949" s="14">
        <f t="shared" si="941"/>
        <v>0</v>
      </c>
      <c r="AB2949" s="14">
        <f t="shared" si="942"/>
        <v>0</v>
      </c>
      <c r="AC2949" s="15">
        <f t="shared" si="943"/>
        <v>896</v>
      </c>
      <c r="AD2949" s="48">
        <f>(ROUND(AC2949-AC2942,1)/AC2942)</f>
        <v>0.12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195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486</v>
      </c>
      <c r="W2950" s="14">
        <f>(R2950/100)*(K2950*$K$11)+(R2950/100)*(L2950*$L$11)</f>
        <v>0</v>
      </c>
      <c r="X2950" s="14">
        <f t="shared" si="938"/>
        <v>260</v>
      </c>
      <c r="Y2950" s="14">
        <f t="shared" si="939"/>
        <v>0</v>
      </c>
      <c r="Z2950" s="14">
        <f t="shared" si="940"/>
        <v>0</v>
      </c>
      <c r="AA2950" s="14">
        <f t="shared" si="941"/>
        <v>636</v>
      </c>
      <c r="AB2950" s="14">
        <f t="shared" si="942"/>
        <v>0</v>
      </c>
      <c r="AC2950" s="15">
        <f t="shared" si="943"/>
        <v>896</v>
      </c>
      <c r="AD2950" s="48">
        <f>(ROUND(AC2950-AC2942,1)/AC2942)</f>
        <v>0.12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195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486</v>
      </c>
      <c r="X2951" s="14">
        <f t="shared" si="938"/>
        <v>260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636</v>
      </c>
      <c r="AC2951" s="15">
        <f t="shared" si="943"/>
        <v>896</v>
      </c>
      <c r="AD2951" s="48">
        <f>(ROUND(AC2951-AC2942,1)/AC2942)</f>
        <v>0.12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140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917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917</v>
      </c>
      <c r="AD2952" s="48">
        <f>(ROUND(AC2952-AC2942,1)/AC2942)</f>
        <v>0.14624999999999999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140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917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917</v>
      </c>
      <c r="AD2953" s="48">
        <f>(ROUND(AC2953-AC2942,1)/AC2942)</f>
        <v>0.14624999999999999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140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917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917</v>
      </c>
      <c r="AD2954" s="48">
        <f>(ROUND(AC2954-AC2942,1)/AC2942)</f>
        <v>0.14624999999999999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560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720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720</v>
      </c>
      <c r="AD2955" s="48">
        <f>(ROUND(AC2955-AC2942,1)/AC2942)</f>
        <v>-0.1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766.40000000000009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926.40000000000009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926.4</v>
      </c>
      <c r="AD2956" s="48">
        <f>(ROUND(AC2956-AC2942,1)/AC2942)</f>
        <v>0.158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617.40000000000009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813.40000000000009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813.4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768.32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925.12000000000012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925.1</v>
      </c>
      <c r="AD2958" s="48">
        <f>(ROUND(AC2958-AC2957,1)/AC2957)</f>
        <v>0.13732480944184905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576.24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772.24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772.2</v>
      </c>
      <c r="AD2959" s="48">
        <f>(ROUND(AC2959-AC2957,1)/AC2957)</f>
        <v>-5.0651585935579058E-2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576.24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772.24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772.2</v>
      </c>
      <c r="AD2960" s="48">
        <f>(ROUND(AC2960-AC2957,1)/AC2957)</f>
        <v>-5.0651585935579058E-2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576.24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772.24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772.2</v>
      </c>
      <c r="AD2961" s="48">
        <f>(ROUND(AC2961-AC2957,1)/AC2957)</f>
        <v>-5.0651585935579058E-2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576.24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772.24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772.2</v>
      </c>
      <c r="AD2962" s="48">
        <f>(ROUND(AC2962-AC2957,1)/AC2957)</f>
        <v>-5.0651585935579058E-2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200.655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264.35500000000002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896.5</v>
      </c>
      <c r="AD2963" s="48">
        <f>(ROUND(AC2963-AC2957,1)/AC2957)</f>
        <v>0.1021637570690927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200.655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264.35500000000002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896.5</v>
      </c>
      <c r="AD2964" s="48">
        <f>(ROUND(AC2964-AC2957,1)/AC2957)</f>
        <v>0.1021637570690927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200.655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264.35500000000002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896.5</v>
      </c>
      <c r="AD2965" s="48">
        <f>(ROUND(AC2965-AC2957,1)/AC2957)</f>
        <v>0.1021637570690927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200.655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264.35500000000002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896.5</v>
      </c>
      <c r="AD2966" s="48">
        <f>(ROUND(AC2966-AC2957,1)/AC2957)</f>
        <v>0.1021637570690927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782.04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919.24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919.2</v>
      </c>
      <c r="AD2967" s="48">
        <f>(ROUND(AC2967-AC2957,1)/AC2957)</f>
        <v>0.130071305630686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782.04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919.24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919.2</v>
      </c>
      <c r="AD2968" s="48">
        <f>(ROUND(AC2968-AC2957,1)/AC2957)</f>
        <v>0.130071305630686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782.04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919.24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919.2</v>
      </c>
      <c r="AD2969" s="48">
        <f>(ROUND(AC2969-AC2957,1)/AC2957)</f>
        <v>0.130071305630686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623.28000000000009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780.08000000000015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780.1</v>
      </c>
      <c r="AD2970" s="48">
        <f>(ROUND(AC2970-AC2957,1)/AC2957)</f>
        <v>-4.0939267273174325E-2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740.88000000000011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897.68000000000006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897.7</v>
      </c>
      <c r="AD2971" s="48">
        <f>(ROUND(AC2971-AC2957,1)/AC2957)</f>
        <v>0.10363904597983772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588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50">N2972+S2972</f>
        <v>784</v>
      </c>
      <c r="Y2972" s="52">
        <f t="shared" ref="Y2972:Y2986" si="951">O2972+T2972</f>
        <v>0</v>
      </c>
      <c r="Z2972" s="52">
        <f t="shared" ref="Z2972:Z2986" si="952">P2972+U2972</f>
        <v>0</v>
      </c>
      <c r="AA2972" s="52">
        <f t="shared" ref="AA2972:AA2986" si="953">Q2972+V2972</f>
        <v>0</v>
      </c>
      <c r="AB2972" s="52">
        <f t="shared" ref="AB2972:AB2986" si="954">R2972+W2972</f>
        <v>0</v>
      </c>
      <c r="AC2972" s="53">
        <f>ROUND(X2972+Y2972+Z2972+AA2972+AB2972,1)</f>
        <v>784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740.88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50"/>
        <v>897.68000000000006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>ROUND(X2973+Y2973+Z2973+AA2973+AB2973,1)</f>
        <v>897.7</v>
      </c>
      <c r="AD2973" s="48">
        <f>(ROUND(AC2973-AC2972,1)/AC2972)</f>
        <v>0.14502551020408164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548.79999999999995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50"/>
        <v>744.8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ref="AC2974:AC2986" si="955">ROUND(X2974+Y2974+Z2974+AA2974+AB2974,1)</f>
        <v>744.8</v>
      </c>
      <c r="AD2974" s="48">
        <f>(ROUND(AC2974-AC2972,1)/AC2972)</f>
        <v>-0.05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548.79999999999995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50"/>
        <v>744.8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744.8</v>
      </c>
      <c r="AD2975" s="48">
        <f>(ROUND(AC2975-AC2972,1)/AC2972)</f>
        <v>-0.05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548.79999999999995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50"/>
        <v>744.8</v>
      </c>
      <c r="Y2976" s="14">
        <f t="shared" si="951"/>
        <v>0</v>
      </c>
      <c r="Z2976" s="14">
        <f t="shared" si="952"/>
        <v>0</v>
      </c>
      <c r="AA2976" s="14">
        <f t="shared" si="953"/>
        <v>0</v>
      </c>
      <c r="AB2976" s="14">
        <f t="shared" si="954"/>
        <v>0</v>
      </c>
      <c r="AC2976" s="15">
        <f t="shared" si="955"/>
        <v>744.8</v>
      </c>
      <c r="AD2976" s="48">
        <f>(ROUND(AC2976-AC2972,1)/AC2972)</f>
        <v>-0.05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548.79999999999995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50"/>
        <v>744.8</v>
      </c>
      <c r="Y2977" s="14">
        <f t="shared" si="951"/>
        <v>0</v>
      </c>
      <c r="Z2977" s="14">
        <f t="shared" si="952"/>
        <v>0</v>
      </c>
      <c r="AA2977" s="14">
        <f t="shared" si="953"/>
        <v>0</v>
      </c>
      <c r="AB2977" s="14">
        <f t="shared" si="954"/>
        <v>0</v>
      </c>
      <c r="AC2977" s="15">
        <f t="shared" si="955"/>
        <v>744.8</v>
      </c>
      <c r="AD2977" s="48">
        <f>(ROUND(AC2977-AC2972,1)/AC2972)</f>
        <v>-0.05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191.1</v>
      </c>
      <c r="T2978" s="14">
        <f>(O2978/100)*(K2978*$K$9)</f>
        <v>485.09999999999997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50"/>
        <v>254.8</v>
      </c>
      <c r="Y2978" s="14">
        <f t="shared" si="951"/>
        <v>632.09999999999991</v>
      </c>
      <c r="Z2978" s="14">
        <f t="shared" si="952"/>
        <v>0</v>
      </c>
      <c r="AA2978" s="14">
        <f t="shared" si="953"/>
        <v>0</v>
      </c>
      <c r="AB2978" s="14">
        <f t="shared" si="954"/>
        <v>0</v>
      </c>
      <c r="AC2978" s="15">
        <f t="shared" si="955"/>
        <v>886.9</v>
      </c>
      <c r="AD2978" s="48">
        <f>(ROUND(AC2978-AC2972,1)/AC2972)</f>
        <v>0.13125000000000001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191.1</v>
      </c>
      <c r="T2979" s="14">
        <f>(O2979/100)*(K2979*$J$10)</f>
        <v>0</v>
      </c>
      <c r="U2979" s="14">
        <f>(P2979/100)*(K2979*$K$10)+(P2979/100)*(L2979*$L$10)</f>
        <v>485.09999999999997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50"/>
        <v>254.8</v>
      </c>
      <c r="Y2979" s="14">
        <f t="shared" si="951"/>
        <v>0</v>
      </c>
      <c r="Z2979" s="14">
        <f t="shared" si="952"/>
        <v>632.09999999999991</v>
      </c>
      <c r="AA2979" s="14">
        <f t="shared" si="953"/>
        <v>0</v>
      </c>
      <c r="AB2979" s="14">
        <f t="shared" si="954"/>
        <v>0</v>
      </c>
      <c r="AC2979" s="15">
        <f t="shared" si="955"/>
        <v>886.9</v>
      </c>
      <c r="AD2979" s="48">
        <f>(ROUND(AC2979-AC2972,1)/AC2972)</f>
        <v>0.13125000000000001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191.1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485.09999999999997</v>
      </c>
      <c r="W2980" s="14">
        <f>(R2980/100)*(K2980*$K$11)+(R2980/100)*(L2980*$L$11)</f>
        <v>0</v>
      </c>
      <c r="X2980" s="14">
        <f t="shared" si="950"/>
        <v>254.8</v>
      </c>
      <c r="Y2980" s="14">
        <f t="shared" si="951"/>
        <v>0</v>
      </c>
      <c r="Z2980" s="14">
        <f t="shared" si="952"/>
        <v>0</v>
      </c>
      <c r="AA2980" s="14">
        <f t="shared" si="953"/>
        <v>632.09999999999991</v>
      </c>
      <c r="AB2980" s="14">
        <f t="shared" si="954"/>
        <v>0</v>
      </c>
      <c r="AC2980" s="15">
        <f t="shared" si="955"/>
        <v>886.9</v>
      </c>
      <c r="AD2980" s="48">
        <f>(ROUND(AC2980-AC2972,1)/AC2972)</f>
        <v>0.13125000000000001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191.1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485.09999999999997</v>
      </c>
      <c r="X2981" s="14">
        <f t="shared" si="950"/>
        <v>254.8</v>
      </c>
      <c r="Y2981" s="14">
        <f t="shared" si="951"/>
        <v>0</v>
      </c>
      <c r="Z2981" s="14">
        <f t="shared" si="952"/>
        <v>0</v>
      </c>
      <c r="AA2981" s="14">
        <f t="shared" si="953"/>
        <v>0</v>
      </c>
      <c r="AB2981" s="14">
        <f t="shared" si="954"/>
        <v>632.09999999999991</v>
      </c>
      <c r="AC2981" s="15">
        <f t="shared" si="955"/>
        <v>886.9</v>
      </c>
      <c r="AD2981" s="48">
        <f>(ROUND(AC2981-AC2972,1)/AC2972)</f>
        <v>0.13125000000000001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137.19999999999999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765.57600000000002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50"/>
        <v>902.77600000000007</v>
      </c>
      <c r="Y2982" s="14">
        <f t="shared" si="951"/>
        <v>0</v>
      </c>
      <c r="Z2982" s="14">
        <f t="shared" si="952"/>
        <v>0</v>
      </c>
      <c r="AA2982" s="14">
        <f t="shared" si="953"/>
        <v>0</v>
      </c>
      <c r="AB2982" s="14">
        <f t="shared" si="954"/>
        <v>0</v>
      </c>
      <c r="AC2982" s="15">
        <f t="shared" si="955"/>
        <v>902.8</v>
      </c>
      <c r="AD2982" s="48">
        <f>(ROUND(AC2982-AC2972,1)/AC2972)</f>
        <v>0.15153061224489794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137.19999999999999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765.57600000000002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50"/>
        <v>902.77600000000007</v>
      </c>
      <c r="Y2983" s="14">
        <f t="shared" si="951"/>
        <v>0</v>
      </c>
      <c r="Z2983" s="14">
        <f t="shared" si="952"/>
        <v>0</v>
      </c>
      <c r="AA2983" s="14">
        <f t="shared" si="953"/>
        <v>0</v>
      </c>
      <c r="AB2983" s="14">
        <f t="shared" si="954"/>
        <v>0</v>
      </c>
      <c r="AC2983" s="15">
        <f t="shared" si="955"/>
        <v>902.8</v>
      </c>
      <c r="AD2983" s="48">
        <f>(ROUND(AC2983-AC2972,1)/AC2972)</f>
        <v>0.15153061224489794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137.19999999999999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765.57600000000002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50"/>
        <v>902.77600000000007</v>
      </c>
      <c r="Y2984" s="14">
        <f t="shared" si="951"/>
        <v>0</v>
      </c>
      <c r="Z2984" s="14">
        <f t="shared" si="952"/>
        <v>0</v>
      </c>
      <c r="AA2984" s="14">
        <f t="shared" si="953"/>
        <v>0</v>
      </c>
      <c r="AB2984" s="14">
        <f t="shared" si="954"/>
        <v>0</v>
      </c>
      <c r="AC2984" s="15">
        <f t="shared" si="955"/>
        <v>902.8</v>
      </c>
      <c r="AD2984" s="48">
        <f>(ROUND(AC2984-AC2972,1)/AC2972)</f>
        <v>0.15153061224489794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736.96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50"/>
        <v>893.76</v>
      </c>
      <c r="Y2985" s="14">
        <f t="shared" si="951"/>
        <v>0</v>
      </c>
      <c r="Z2985" s="14">
        <f t="shared" si="952"/>
        <v>0</v>
      </c>
      <c r="AA2985" s="14">
        <f t="shared" si="953"/>
        <v>0</v>
      </c>
      <c r="AB2985" s="14">
        <f t="shared" si="954"/>
        <v>0</v>
      </c>
      <c r="AC2985" s="15">
        <f t="shared" si="955"/>
        <v>893.8</v>
      </c>
      <c r="AD2985" s="48">
        <f>(ROUND(AC2985-AC2972,1)/AC2972)</f>
        <v>0.14005102040816325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548.79999999999995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50"/>
        <v>705.59999999999991</v>
      </c>
      <c r="Y2986" s="14">
        <f t="shared" si="951"/>
        <v>0</v>
      </c>
      <c r="Z2986" s="14">
        <f t="shared" si="952"/>
        <v>0</v>
      </c>
      <c r="AA2986" s="14">
        <f t="shared" si="953"/>
        <v>0</v>
      </c>
      <c r="AB2986" s="14">
        <f t="shared" si="954"/>
        <v>0</v>
      </c>
      <c r="AC2986" s="15">
        <f t="shared" si="955"/>
        <v>705.6</v>
      </c>
      <c r="AD2986" s="48">
        <f>(ROUND(AC2986-AC2972,1)/AC2972)</f>
        <v>-0.1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518.4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15"/>
        <v>710.4</v>
      </c>
      <c r="Y2987" s="52">
        <f t="shared" si="916"/>
        <v>0</v>
      </c>
      <c r="Z2987" s="52">
        <f t="shared" si="917"/>
        <v>200</v>
      </c>
      <c r="AA2987" s="52">
        <f t="shared" si="918"/>
        <v>0</v>
      </c>
      <c r="AB2987" s="52">
        <f>R2987+W2987</f>
        <v>0</v>
      </c>
      <c r="AC2987" s="53">
        <f>ROUND(X2987+Y2987+Z2987+AA2987+AB2987,1)</f>
        <v>910.4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709.63200000000006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15"/>
        <v>863.23200000000008</v>
      </c>
      <c r="Y2988" s="14">
        <f t="shared" si="916"/>
        <v>0</v>
      </c>
      <c r="Z2988" s="14">
        <f t="shared" si="917"/>
        <v>160</v>
      </c>
      <c r="AA2988" s="14">
        <f t="shared" si="918"/>
        <v>0</v>
      </c>
      <c r="AB2988" s="14">
        <f>R2988+W2988</f>
        <v>0</v>
      </c>
      <c r="AC2988" s="15">
        <f>ROUND(X2988+Y2988+Z2988+AA2988+AB2988,1)</f>
        <v>1023.2</v>
      </c>
      <c r="AD2988" s="48">
        <f>(ROUND(AC2988-AC2987,1)/AC2987)</f>
        <v>0.12390158172231985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483.84000000000003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15"/>
        <v>675.84</v>
      </c>
      <c r="Y2989" s="14">
        <f t="shared" si="916"/>
        <v>0</v>
      </c>
      <c r="Z2989" s="14">
        <f t="shared" si="917"/>
        <v>200</v>
      </c>
      <c r="AA2989" s="14">
        <f t="shared" si="918"/>
        <v>0</v>
      </c>
      <c r="AB2989" s="14">
        <f>R2989+W2989</f>
        <v>0</v>
      </c>
      <c r="AC2989" s="15">
        <f t="shared" ref="AC2989:AC3001" si="956">ROUND(X2989+Y2989+Z2989+AA2989+AB2989,1)</f>
        <v>875.8</v>
      </c>
      <c r="AD2989" s="48">
        <f>(ROUND(AC2989-AC2987,1)/AC2987)</f>
        <v>-3.8005272407732868E-2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483.84000000000003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15"/>
        <v>675.84</v>
      </c>
      <c r="Y2990" s="14">
        <f t="shared" si="916"/>
        <v>0</v>
      </c>
      <c r="Z2990" s="14">
        <f t="shared" si="917"/>
        <v>200</v>
      </c>
      <c r="AA2990" s="14">
        <f t="shared" si="918"/>
        <v>0</v>
      </c>
      <c r="AB2990" s="14">
        <f t="shared" ref="AB2990:AB3001" si="957">R2990+W2990</f>
        <v>0</v>
      </c>
      <c r="AC2990" s="15">
        <f t="shared" si="956"/>
        <v>875.8</v>
      </c>
      <c r="AD2990" s="48">
        <f>(ROUND(AC2990-AC2987,1)/AC2987)</f>
        <v>-3.8005272407732868E-2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483.84000000000003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15"/>
        <v>675.84</v>
      </c>
      <c r="Y2991" s="14">
        <f t="shared" si="916"/>
        <v>0</v>
      </c>
      <c r="Z2991" s="14">
        <f t="shared" si="917"/>
        <v>200</v>
      </c>
      <c r="AA2991" s="14">
        <f t="shared" si="918"/>
        <v>0</v>
      </c>
      <c r="AB2991" s="14">
        <f t="shared" si="957"/>
        <v>0</v>
      </c>
      <c r="AC2991" s="15">
        <f t="shared" si="956"/>
        <v>875.8</v>
      </c>
      <c r="AD2991" s="48">
        <f>(ROUND(AC2991-AC2987,1)/AC2987)</f>
        <v>-3.8005272407732868E-2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483.84000000000003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15"/>
        <v>675.84</v>
      </c>
      <c r="Y2992" s="14">
        <f t="shared" si="916"/>
        <v>0</v>
      </c>
      <c r="Z2992" s="14">
        <f t="shared" si="917"/>
        <v>200</v>
      </c>
      <c r="AA2992" s="14">
        <f t="shared" si="918"/>
        <v>0</v>
      </c>
      <c r="AB2992" s="14">
        <f t="shared" si="957"/>
        <v>0</v>
      </c>
      <c r="AC2992" s="15">
        <f t="shared" si="956"/>
        <v>875.8</v>
      </c>
      <c r="AD2992" s="48">
        <f>(ROUND(AC2992-AC2987,1)/AC2987)</f>
        <v>-3.8005272407732868E-2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168.48000000000002</v>
      </c>
      <c r="T2993" s="14">
        <f>(O2993/100)*(K2993*$K$9)</f>
        <v>522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15"/>
        <v>230.88000000000002</v>
      </c>
      <c r="Y2993" s="14">
        <f t="shared" si="916"/>
        <v>739.5</v>
      </c>
      <c r="Z2993" s="14">
        <f t="shared" si="917"/>
        <v>0</v>
      </c>
      <c r="AA2993" s="14">
        <f t="shared" si="918"/>
        <v>0</v>
      </c>
      <c r="AB2993" s="14">
        <f t="shared" si="957"/>
        <v>0</v>
      </c>
      <c r="AC2993" s="15">
        <f t="shared" si="956"/>
        <v>970.4</v>
      </c>
      <c r="AD2993" s="48">
        <f>(ROUND(AC2993-AC2987,1)/AC2987)</f>
        <v>6.5905096660808432E-2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168.48000000000002</v>
      </c>
      <c r="T2994" s="14">
        <f>(O2994/100)*(K2994*$J$10)</f>
        <v>0</v>
      </c>
      <c r="U2994" s="14">
        <f>(P2994/100)*(K2994*$K$10)+(P2994/100)*(L2994*$L$10)</f>
        <v>522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15"/>
        <v>230.88000000000002</v>
      </c>
      <c r="Y2994" s="14">
        <f t="shared" si="916"/>
        <v>0</v>
      </c>
      <c r="Z2994" s="14">
        <f t="shared" si="917"/>
        <v>739.5</v>
      </c>
      <c r="AA2994" s="14">
        <f t="shared" si="918"/>
        <v>0</v>
      </c>
      <c r="AB2994" s="14">
        <f t="shared" si="957"/>
        <v>0</v>
      </c>
      <c r="AC2994" s="15">
        <f t="shared" si="956"/>
        <v>970.4</v>
      </c>
      <c r="AD2994" s="48">
        <f>(ROUND(AC2994-AC2987,1)/AC2987)</f>
        <v>6.5905096660808432E-2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168.48000000000002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522</v>
      </c>
      <c r="W2995" s="14">
        <f>(R2995/100)*(K2995*$K$11)+(R2995/100)*(L2995*$L$11)</f>
        <v>0</v>
      </c>
      <c r="X2995" s="14">
        <f t="shared" si="915"/>
        <v>230.88000000000002</v>
      </c>
      <c r="Y2995" s="14">
        <f t="shared" si="916"/>
        <v>0</v>
      </c>
      <c r="Z2995" s="14">
        <f t="shared" si="917"/>
        <v>0</v>
      </c>
      <c r="AA2995" s="14">
        <f t="shared" si="918"/>
        <v>739.5</v>
      </c>
      <c r="AB2995" s="14">
        <f t="shared" si="957"/>
        <v>0</v>
      </c>
      <c r="AC2995" s="15">
        <f t="shared" si="956"/>
        <v>970.4</v>
      </c>
      <c r="AD2995" s="48">
        <f>(ROUND(AC2995-AC2987,1)/AC2987)</f>
        <v>6.5905096660808432E-2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168.48000000000002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522</v>
      </c>
      <c r="X2996" s="14">
        <f t="shared" si="915"/>
        <v>230.88000000000002</v>
      </c>
      <c r="Y2996" s="14">
        <f t="shared" si="916"/>
        <v>0</v>
      </c>
      <c r="Z2996" s="14">
        <f t="shared" si="917"/>
        <v>0</v>
      </c>
      <c r="AA2996" s="14">
        <f t="shared" si="918"/>
        <v>0</v>
      </c>
      <c r="AB2996" s="14">
        <f t="shared" si="957"/>
        <v>739.5</v>
      </c>
      <c r="AC2996" s="15">
        <f t="shared" si="956"/>
        <v>970.4</v>
      </c>
      <c r="AD2996" s="48">
        <f>(ROUND(AC2996-AC2987,1)/AC2987)</f>
        <v>6.5905096660808432E-2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134.39999999999998</v>
      </c>
      <c r="O2997" s="14">
        <f>E2997*$E$13</f>
        <v>0</v>
      </c>
      <c r="P2997" s="14">
        <f>F2997*$F$13</f>
        <v>140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483.84</v>
      </c>
      <c r="T2997" s="14">
        <f>(O2997/100)*(K2997*$K$13)+(O2997/100)*(M2997*$M$13)</f>
        <v>0</v>
      </c>
      <c r="U2997" s="14">
        <f>(P2997/100)*(K2997*$K$13)+(P2997/100)*(L2997*$L$13)+(P2997/100)*(M2997*$M$13)</f>
        <v>125.99999999999999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15"/>
        <v>618.24</v>
      </c>
      <c r="Y2997" s="14">
        <f t="shared" si="916"/>
        <v>0</v>
      </c>
      <c r="Z2997" s="14">
        <f t="shared" si="917"/>
        <v>266</v>
      </c>
      <c r="AA2997" s="14">
        <f t="shared" si="918"/>
        <v>0</v>
      </c>
      <c r="AB2997" s="14">
        <f t="shared" si="957"/>
        <v>0</v>
      </c>
      <c r="AC2997" s="15">
        <f t="shared" si="956"/>
        <v>884.2</v>
      </c>
      <c r="AD2997" s="48">
        <f>(ROUND(AC2997-AC2987,1)/AC2987)</f>
        <v>-2.8778558875219684E-2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182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15"/>
        <v>1001</v>
      </c>
      <c r="Y2998" s="14">
        <f t="shared" si="916"/>
        <v>0</v>
      </c>
      <c r="Z2998" s="14">
        <f t="shared" si="917"/>
        <v>0</v>
      </c>
      <c r="AA2998" s="14">
        <f t="shared" si="918"/>
        <v>0</v>
      </c>
      <c r="AB2998" s="14">
        <f t="shared" si="957"/>
        <v>0</v>
      </c>
      <c r="AC2998" s="15">
        <f t="shared" si="956"/>
        <v>1001</v>
      </c>
      <c r="AD2998" s="48">
        <f>(ROUND(AC2998-AC2987,1)/AC2987)</f>
        <v>9.9516695957820728E-2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182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15"/>
        <v>1001</v>
      </c>
      <c r="Y2999" s="14">
        <f t="shared" si="916"/>
        <v>0</v>
      </c>
      <c r="Z2999" s="14">
        <f t="shared" si="917"/>
        <v>0</v>
      </c>
      <c r="AA2999" s="14">
        <f t="shared" si="918"/>
        <v>0</v>
      </c>
      <c r="AB2999" s="14">
        <f t="shared" si="957"/>
        <v>0</v>
      </c>
      <c r="AC2999" s="15">
        <f t="shared" si="956"/>
        <v>1001</v>
      </c>
      <c r="AD2999" s="48">
        <f>(ROUND(AC2999-AC2987,1)/AC2987)</f>
        <v>9.9516695957820728E-2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576.00000000000011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15"/>
        <v>729.60000000000014</v>
      </c>
      <c r="Y3000" s="14">
        <f t="shared" si="916"/>
        <v>0</v>
      </c>
      <c r="Z3000" s="14">
        <f t="shared" si="917"/>
        <v>160</v>
      </c>
      <c r="AA3000" s="14">
        <f t="shared" si="918"/>
        <v>0</v>
      </c>
      <c r="AB3000" s="14">
        <f t="shared" si="957"/>
        <v>0</v>
      </c>
      <c r="AC3000" s="15">
        <f t="shared" si="956"/>
        <v>889.6</v>
      </c>
      <c r="AD3000" s="48">
        <f>(ROUND(AC3000-AC2987,1)/AC2987)</f>
        <v>-2.2847100175746926E-2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723.45600000000013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15"/>
        <v>877.05600000000015</v>
      </c>
      <c r="Y3001" s="14">
        <f t="shared" si="916"/>
        <v>0</v>
      </c>
      <c r="Z3001" s="14">
        <f t="shared" si="917"/>
        <v>160</v>
      </c>
      <c r="AA3001" s="14">
        <f t="shared" si="918"/>
        <v>0</v>
      </c>
      <c r="AB3001" s="14">
        <f t="shared" si="957"/>
        <v>0</v>
      </c>
      <c r="AC3001" s="15">
        <f t="shared" si="956"/>
        <v>1037.0999999999999</v>
      </c>
      <c r="AD3001" s="48">
        <f>(ROUND(AC3001-AC2987,1)/AC2987)</f>
        <v>0.13916959578207383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660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15"/>
        <v>880</v>
      </c>
      <c r="Y3002" s="52">
        <f t="shared" si="916"/>
        <v>0</v>
      </c>
      <c r="Z3002" s="52">
        <f t="shared" si="917"/>
        <v>0</v>
      </c>
      <c r="AA3002" s="52">
        <f t="shared" si="918"/>
        <v>0</v>
      </c>
      <c r="AB3002" s="52">
        <f>R3002+W3002</f>
        <v>0</v>
      </c>
      <c r="AC3002" s="53">
        <f>ROUND(X3002+Y3002+Z3002+AA3002+AB3002,1)</f>
        <v>880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819.28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58">N3003+S3003</f>
        <v>995.28</v>
      </c>
      <c r="Y3003" s="14">
        <f t="shared" ref="Y3003:Y3016" si="959">O3003+T3003</f>
        <v>0</v>
      </c>
      <c r="Z3003" s="14">
        <f t="shared" ref="Z3003:Z3016" si="960">P3003+U3003</f>
        <v>0</v>
      </c>
      <c r="AA3003" s="14">
        <f t="shared" ref="AA3003:AA3016" si="961">Q3003+V3003</f>
        <v>0</v>
      </c>
      <c r="AB3003" s="14">
        <f>R3003+W3003</f>
        <v>0</v>
      </c>
      <c r="AC3003" s="15">
        <f>ROUND(X3003+Y3003+Z3003+AA3003+AB3003,1)</f>
        <v>995.3</v>
      </c>
      <c r="AD3003" s="48">
        <f>(ROUND(AC3003-AC3002,1)/AC3002)</f>
        <v>0.13102272727272726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616.00000000000011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58"/>
        <v>836.00000000000011</v>
      </c>
      <c r="Y3004" s="14">
        <f t="shared" si="959"/>
        <v>0</v>
      </c>
      <c r="Z3004" s="14">
        <f t="shared" si="960"/>
        <v>0</v>
      </c>
      <c r="AA3004" s="14">
        <f t="shared" si="961"/>
        <v>0</v>
      </c>
      <c r="AB3004" s="14">
        <f>R3004+W3004</f>
        <v>0</v>
      </c>
      <c r="AC3004" s="15">
        <f t="shared" ref="AC3004:AC3016" si="962">ROUND(X3004+Y3004+Z3004+AA3004+AB3004,1)</f>
        <v>836</v>
      </c>
      <c r="AD3004" s="48">
        <f>(ROUND(AC3004-AC3002,1)/AC3002)</f>
        <v>-0.05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616.00000000000011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58"/>
        <v>836.00000000000011</v>
      </c>
      <c r="Y3005" s="14">
        <f t="shared" si="959"/>
        <v>0</v>
      </c>
      <c r="Z3005" s="14">
        <f t="shared" si="960"/>
        <v>0</v>
      </c>
      <c r="AA3005" s="14">
        <f t="shared" si="961"/>
        <v>0</v>
      </c>
      <c r="AB3005" s="14">
        <f t="shared" ref="AB3005:AB3016" si="963">R3005+W3005</f>
        <v>0</v>
      </c>
      <c r="AC3005" s="15">
        <f t="shared" si="962"/>
        <v>836</v>
      </c>
      <c r="AD3005" s="48">
        <f>(ROUND(AC3005-AC3002,1)/AC3002)</f>
        <v>-0.05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616.00000000000011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58"/>
        <v>836.00000000000011</v>
      </c>
      <c r="Y3006" s="14">
        <f t="shared" si="959"/>
        <v>0</v>
      </c>
      <c r="Z3006" s="14">
        <f t="shared" si="960"/>
        <v>0</v>
      </c>
      <c r="AA3006" s="14">
        <f t="shared" si="961"/>
        <v>0</v>
      </c>
      <c r="AB3006" s="14">
        <f t="shared" si="963"/>
        <v>0</v>
      </c>
      <c r="AC3006" s="15">
        <f t="shared" si="962"/>
        <v>836</v>
      </c>
      <c r="AD3006" s="48">
        <f>(ROUND(AC3006-AC3002,1)/AC3002)</f>
        <v>-0.05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616.00000000000011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58"/>
        <v>836.00000000000011</v>
      </c>
      <c r="Y3007" s="14">
        <f t="shared" si="959"/>
        <v>0</v>
      </c>
      <c r="Z3007" s="14">
        <f t="shared" si="960"/>
        <v>0</v>
      </c>
      <c r="AA3007" s="14">
        <f t="shared" si="961"/>
        <v>0</v>
      </c>
      <c r="AB3007" s="14">
        <f t="shared" si="963"/>
        <v>0</v>
      </c>
      <c r="AC3007" s="15">
        <f t="shared" si="962"/>
        <v>836</v>
      </c>
      <c r="AD3007" s="48">
        <f>(ROUND(AC3007-AC3002,1)/AC3002)</f>
        <v>-0.05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214.5</v>
      </c>
      <c r="T3008" s="14">
        <f>(O3008/100)*(K3008*$K$9)</f>
        <v>524.69999999999993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58"/>
        <v>286</v>
      </c>
      <c r="Y3008" s="14">
        <f t="shared" si="959"/>
        <v>689.69999999999993</v>
      </c>
      <c r="Z3008" s="14">
        <f t="shared" si="960"/>
        <v>0</v>
      </c>
      <c r="AA3008" s="14">
        <f t="shared" si="961"/>
        <v>0</v>
      </c>
      <c r="AB3008" s="14">
        <f t="shared" si="963"/>
        <v>0</v>
      </c>
      <c r="AC3008" s="15">
        <f t="shared" si="962"/>
        <v>975.7</v>
      </c>
      <c r="AD3008" s="48">
        <f>(ROUND(AC3008-AC3002,1)/AC3002)</f>
        <v>0.10875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214.5</v>
      </c>
      <c r="T3009" s="14">
        <f>(O3009/100)*(K3009*$J$10)</f>
        <v>0</v>
      </c>
      <c r="U3009" s="14">
        <f>(P3009/100)*(K3009*$K$10)+(P3009/100)*(L3009*$L$10)</f>
        <v>524.69999999999993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58"/>
        <v>286</v>
      </c>
      <c r="Y3009" s="14">
        <f t="shared" si="959"/>
        <v>0</v>
      </c>
      <c r="Z3009" s="14">
        <f t="shared" si="960"/>
        <v>689.69999999999993</v>
      </c>
      <c r="AA3009" s="14">
        <f t="shared" si="961"/>
        <v>0</v>
      </c>
      <c r="AB3009" s="14">
        <f t="shared" si="963"/>
        <v>0</v>
      </c>
      <c r="AC3009" s="15">
        <f t="shared" si="962"/>
        <v>975.7</v>
      </c>
      <c r="AD3009" s="48">
        <f>(ROUND(AC3009-AC3002,1)/AC3002)</f>
        <v>0.10875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214.5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524.69999999999993</v>
      </c>
      <c r="W3010" s="14">
        <f>(R3010/100)*(K3010*$K$11)+(R3010/100)*(L3010*$L$11)</f>
        <v>0</v>
      </c>
      <c r="X3010" s="14">
        <f t="shared" si="958"/>
        <v>286</v>
      </c>
      <c r="Y3010" s="14">
        <f t="shared" si="959"/>
        <v>0</v>
      </c>
      <c r="Z3010" s="14">
        <f t="shared" si="960"/>
        <v>0</v>
      </c>
      <c r="AA3010" s="14">
        <f t="shared" si="961"/>
        <v>689.69999999999993</v>
      </c>
      <c r="AB3010" s="14">
        <f t="shared" si="963"/>
        <v>0</v>
      </c>
      <c r="AC3010" s="15">
        <f t="shared" si="962"/>
        <v>975.7</v>
      </c>
      <c r="AD3010" s="48">
        <f>(ROUND(AC3010-AC3002,1)/AC3002)</f>
        <v>0.10875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214.5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524.69999999999993</v>
      </c>
      <c r="X3011" s="14">
        <f t="shared" si="958"/>
        <v>286</v>
      </c>
      <c r="Y3011" s="14">
        <f t="shared" si="959"/>
        <v>0</v>
      </c>
      <c r="Z3011" s="14">
        <f t="shared" si="960"/>
        <v>0</v>
      </c>
      <c r="AA3011" s="14">
        <f t="shared" si="961"/>
        <v>0</v>
      </c>
      <c r="AB3011" s="14">
        <f t="shared" si="963"/>
        <v>689.69999999999993</v>
      </c>
      <c r="AC3011" s="15">
        <f t="shared" si="962"/>
        <v>975.7</v>
      </c>
      <c r="AD3011" s="48">
        <f>(ROUND(AC3011-AC3002,1)/AC3002)</f>
        <v>0.10875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154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831.6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58"/>
        <v>985.6</v>
      </c>
      <c r="Y3012" s="14">
        <f t="shared" si="959"/>
        <v>0</v>
      </c>
      <c r="Z3012" s="14">
        <f t="shared" si="960"/>
        <v>0</v>
      </c>
      <c r="AA3012" s="14">
        <f t="shared" si="961"/>
        <v>0</v>
      </c>
      <c r="AB3012" s="14">
        <f t="shared" si="963"/>
        <v>0</v>
      </c>
      <c r="AC3012" s="15">
        <f t="shared" si="962"/>
        <v>985.6</v>
      </c>
      <c r="AD3012" s="48">
        <f>(ROUND(AC3012-AC3002,1)/AC3002)</f>
        <v>0.12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154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831.6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58"/>
        <v>985.6</v>
      </c>
      <c r="Y3013" s="14">
        <f t="shared" si="959"/>
        <v>0</v>
      </c>
      <c r="Z3013" s="14">
        <f t="shared" si="960"/>
        <v>0</v>
      </c>
      <c r="AA3013" s="14">
        <f t="shared" si="961"/>
        <v>0</v>
      </c>
      <c r="AB3013" s="14">
        <f t="shared" si="963"/>
        <v>0</v>
      </c>
      <c r="AC3013" s="15">
        <f t="shared" si="962"/>
        <v>985.6</v>
      </c>
      <c r="AD3013" s="48">
        <f>(ROUND(AC3013-AC3002,1)/AC3002)</f>
        <v>0.12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154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831.6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58"/>
        <v>985.6</v>
      </c>
      <c r="Y3014" s="14">
        <f t="shared" si="959"/>
        <v>0</v>
      </c>
      <c r="Z3014" s="14">
        <f t="shared" si="960"/>
        <v>0</v>
      </c>
      <c r="AA3014" s="14">
        <f t="shared" si="961"/>
        <v>0</v>
      </c>
      <c r="AB3014" s="14">
        <f t="shared" si="963"/>
        <v>0</v>
      </c>
      <c r="AC3014" s="15">
        <f t="shared" si="962"/>
        <v>985.6</v>
      </c>
      <c r="AD3014" s="48">
        <f>(ROUND(AC3014-AC3002,1)/AC3002)</f>
        <v>0.12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639.76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58"/>
        <v>815.76</v>
      </c>
      <c r="Y3015" s="14">
        <f t="shared" si="959"/>
        <v>0</v>
      </c>
      <c r="Z3015" s="14">
        <f t="shared" si="960"/>
        <v>0</v>
      </c>
      <c r="AA3015" s="14">
        <f t="shared" si="961"/>
        <v>0</v>
      </c>
      <c r="AB3015" s="14">
        <f t="shared" si="963"/>
        <v>0</v>
      </c>
      <c r="AC3015" s="15">
        <f t="shared" si="962"/>
        <v>815.8</v>
      </c>
      <c r="AD3015" s="48">
        <f>(ROUND(AC3015-AC3002,1)/AC3002)</f>
        <v>-7.2954545454545452E-2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843.04000000000008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58"/>
        <v>1019.0400000000001</v>
      </c>
      <c r="Y3016" s="14">
        <f t="shared" si="959"/>
        <v>0</v>
      </c>
      <c r="Z3016" s="14">
        <f t="shared" si="960"/>
        <v>0</v>
      </c>
      <c r="AA3016" s="14">
        <f t="shared" si="961"/>
        <v>0</v>
      </c>
      <c r="AB3016" s="14">
        <f t="shared" si="963"/>
        <v>0</v>
      </c>
      <c r="AC3016" s="15">
        <f t="shared" si="962"/>
        <v>1019</v>
      </c>
      <c r="AD3016" s="48">
        <f>(ROUND(AC3016-AC3002,1)/AC3002)</f>
        <v>0.15795454545454546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423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240</v>
      </c>
      <c r="X3017" s="52">
        <f t="shared" si="915"/>
        <v>611</v>
      </c>
      <c r="Y3017" s="52">
        <f t="shared" si="916"/>
        <v>0</v>
      </c>
      <c r="Z3017" s="52">
        <f t="shared" si="917"/>
        <v>0</v>
      </c>
      <c r="AA3017" s="52">
        <f t="shared" si="918"/>
        <v>0</v>
      </c>
      <c r="AB3017" s="52">
        <f>R3017+W3017</f>
        <v>440</v>
      </c>
      <c r="AC3017" s="53">
        <f>ROUND(X3017+Y3017+Z3017+AA3017+AB3017,1)</f>
        <v>1051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642.20799999999997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192</v>
      </c>
      <c r="X3018" s="14">
        <f t="shared" si="915"/>
        <v>792.60799999999995</v>
      </c>
      <c r="Y3018" s="14">
        <f t="shared" si="916"/>
        <v>0</v>
      </c>
      <c r="Z3018" s="14">
        <f t="shared" si="917"/>
        <v>0</v>
      </c>
      <c r="AA3018" s="14">
        <f t="shared" si="918"/>
        <v>0</v>
      </c>
      <c r="AB3018" s="14">
        <f>R3018+W3018</f>
        <v>352</v>
      </c>
      <c r="AC3018" s="15">
        <f>ROUND(X3018+Y3018+Z3018+AA3018+AB3018,1)</f>
        <v>1144.5999999999999</v>
      </c>
      <c r="AD3018" s="48">
        <f>(ROUND(AC3018-AC3017,1)/AC3017)</f>
        <v>8.9058039961941005E-2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394.79999999999995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224</v>
      </c>
      <c r="X3019" s="14">
        <f t="shared" si="915"/>
        <v>582.79999999999995</v>
      </c>
      <c r="Y3019" s="14">
        <f t="shared" si="916"/>
        <v>0</v>
      </c>
      <c r="Z3019" s="14">
        <f t="shared" si="917"/>
        <v>0</v>
      </c>
      <c r="AA3019" s="14">
        <f t="shared" si="918"/>
        <v>0</v>
      </c>
      <c r="AB3019" s="14">
        <f>R3019+W3019</f>
        <v>424</v>
      </c>
      <c r="AC3019" s="15">
        <f t="shared" ref="AC3019:AC3031" si="964">ROUND(X3019+Y3019+Z3019+AA3019+AB3019,1)</f>
        <v>1006.8</v>
      </c>
      <c r="AD3019" s="48">
        <f>(ROUND(AC3019-AC3017,1)/AC3017)</f>
        <v>-4.2055185537583258E-2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394.79999999999995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224</v>
      </c>
      <c r="X3020" s="14">
        <f t="shared" si="915"/>
        <v>582.79999999999995</v>
      </c>
      <c r="Y3020" s="14">
        <f t="shared" si="916"/>
        <v>0</v>
      </c>
      <c r="Z3020" s="14">
        <f t="shared" si="917"/>
        <v>0</v>
      </c>
      <c r="AA3020" s="14">
        <f t="shared" si="918"/>
        <v>0</v>
      </c>
      <c r="AB3020" s="14">
        <f t="shared" ref="AB3020:AB3031" si="965">R3020+W3020</f>
        <v>424</v>
      </c>
      <c r="AC3020" s="15">
        <f t="shared" si="964"/>
        <v>1006.8</v>
      </c>
      <c r="AD3020" s="48">
        <f>(ROUND(AC3020-AC3017,1)/AC3017)</f>
        <v>-4.2055185537583258E-2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394.79999999999995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224</v>
      </c>
      <c r="X3021" s="14">
        <f t="shared" si="915"/>
        <v>582.79999999999995</v>
      </c>
      <c r="Y3021" s="14">
        <f t="shared" si="916"/>
        <v>0</v>
      </c>
      <c r="Z3021" s="14">
        <f t="shared" si="917"/>
        <v>0</v>
      </c>
      <c r="AA3021" s="14">
        <f t="shared" si="918"/>
        <v>0</v>
      </c>
      <c r="AB3021" s="14">
        <f t="shared" si="965"/>
        <v>424</v>
      </c>
      <c r="AC3021" s="15">
        <f t="shared" si="964"/>
        <v>1006.8</v>
      </c>
      <c r="AD3021" s="48">
        <f>(ROUND(AC3021-AC3017,1)/AC3017)</f>
        <v>-4.2055185537583258E-2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394.79999999999995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224</v>
      </c>
      <c r="X3022" s="14">
        <f t="shared" si="915"/>
        <v>582.79999999999995</v>
      </c>
      <c r="Y3022" s="14">
        <f t="shared" si="916"/>
        <v>0</v>
      </c>
      <c r="Z3022" s="14">
        <f t="shared" si="917"/>
        <v>0</v>
      </c>
      <c r="AA3022" s="14">
        <f t="shared" si="918"/>
        <v>0</v>
      </c>
      <c r="AB3022" s="14">
        <f t="shared" si="965"/>
        <v>424</v>
      </c>
      <c r="AC3022" s="15">
        <f t="shared" si="964"/>
        <v>1006.8</v>
      </c>
      <c r="AD3022" s="48">
        <f>(ROUND(AC3022-AC3017,1)/AC3017)</f>
        <v>-4.2055185537583258E-2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137.47499999999999</v>
      </c>
      <c r="T3023" s="14">
        <f>(O3023/100)*(K3023*$K$9)</f>
        <v>631.125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15"/>
        <v>198.57499999999999</v>
      </c>
      <c r="Y3023" s="14">
        <f t="shared" si="916"/>
        <v>878.625</v>
      </c>
      <c r="Z3023" s="14">
        <f t="shared" si="917"/>
        <v>0</v>
      </c>
      <c r="AA3023" s="14">
        <f t="shared" si="918"/>
        <v>0</v>
      </c>
      <c r="AB3023" s="14">
        <f t="shared" si="965"/>
        <v>0</v>
      </c>
      <c r="AC3023" s="15">
        <f t="shared" si="964"/>
        <v>1077.2</v>
      </c>
      <c r="AD3023" s="48">
        <f>(ROUND(AC3023-AC3017,1)/AC3017)</f>
        <v>2.4928639391056138E-2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137.47499999999999</v>
      </c>
      <c r="T3024" s="14">
        <f>(O3024/100)*(K3024*$J$10)</f>
        <v>0</v>
      </c>
      <c r="U3024" s="14">
        <f>(P3024/100)*(K3024*$K$10)+(P3024/100)*(L3024*$L$10)</f>
        <v>631.125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15"/>
        <v>198.57499999999999</v>
      </c>
      <c r="Y3024" s="14">
        <f t="shared" si="916"/>
        <v>0</v>
      </c>
      <c r="Z3024" s="14">
        <f t="shared" si="917"/>
        <v>878.625</v>
      </c>
      <c r="AA3024" s="14">
        <f t="shared" si="918"/>
        <v>0</v>
      </c>
      <c r="AB3024" s="14">
        <f t="shared" si="965"/>
        <v>0</v>
      </c>
      <c r="AC3024" s="15">
        <f t="shared" si="964"/>
        <v>1077.2</v>
      </c>
      <c r="AD3024" s="48">
        <f>(ROUND(AC3024-AC3017,1)/AC3017)</f>
        <v>2.4928639391056138E-2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137.47499999999999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631.125</v>
      </c>
      <c r="W3025" s="14">
        <f>(R3025/100)*(K3025*$K$11)+(R3025/100)*(L3025*$L$11)</f>
        <v>0</v>
      </c>
      <c r="X3025" s="14">
        <f t="shared" si="915"/>
        <v>198.57499999999999</v>
      </c>
      <c r="Y3025" s="14">
        <f t="shared" si="916"/>
        <v>0</v>
      </c>
      <c r="Z3025" s="14">
        <f t="shared" si="917"/>
        <v>0</v>
      </c>
      <c r="AA3025" s="14">
        <f t="shared" si="918"/>
        <v>878.625</v>
      </c>
      <c r="AB3025" s="14">
        <f t="shared" si="965"/>
        <v>0</v>
      </c>
      <c r="AC3025" s="15">
        <f t="shared" si="964"/>
        <v>1077.2</v>
      </c>
      <c r="AD3025" s="48">
        <f>(ROUND(AC3025-AC3017,1)/AC3017)</f>
        <v>2.4928639391056138E-2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137.47499999999999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631.125</v>
      </c>
      <c r="X3026" s="14">
        <f t="shared" si="915"/>
        <v>198.57499999999999</v>
      </c>
      <c r="Y3026" s="14">
        <f t="shared" si="916"/>
        <v>0</v>
      </c>
      <c r="Z3026" s="14">
        <f t="shared" si="917"/>
        <v>0</v>
      </c>
      <c r="AA3026" s="14">
        <f t="shared" si="918"/>
        <v>0</v>
      </c>
      <c r="AB3026" s="14">
        <f t="shared" si="965"/>
        <v>878.625</v>
      </c>
      <c r="AC3026" s="15">
        <f t="shared" si="964"/>
        <v>1077.2</v>
      </c>
      <c r="AD3026" s="48">
        <f>(ROUND(AC3026-AC3017,1)/AC3017)</f>
        <v>2.4928639391056138E-2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131.6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140</v>
      </c>
      <c r="S3027" s="14">
        <f>(N3027/100)*(I3027*$I$14)+(N3027/100)*(J3027*$J$14)+(N3027/100)*(M3027*$M$14)</f>
        <v>434.28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315</v>
      </c>
      <c r="X3027" s="14">
        <f t="shared" si="915"/>
        <v>565.88</v>
      </c>
      <c r="Y3027" s="14">
        <f t="shared" si="916"/>
        <v>0</v>
      </c>
      <c r="Z3027" s="14">
        <f t="shared" si="917"/>
        <v>0</v>
      </c>
      <c r="AA3027" s="14">
        <f t="shared" si="918"/>
        <v>0</v>
      </c>
      <c r="AB3027" s="14">
        <f t="shared" si="965"/>
        <v>455</v>
      </c>
      <c r="AC3027" s="15">
        <f t="shared" si="964"/>
        <v>1020.9</v>
      </c>
      <c r="AD3027" s="48">
        <f>(ROUND(AC3027-AC3017,1)/AC3017)</f>
        <v>-2.8639391056137015E-2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182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928.2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15"/>
        <v>1110.2</v>
      </c>
      <c r="Y3028" s="14">
        <f t="shared" si="916"/>
        <v>0</v>
      </c>
      <c r="Z3028" s="14">
        <f t="shared" si="917"/>
        <v>0</v>
      </c>
      <c r="AA3028" s="14">
        <f t="shared" si="918"/>
        <v>0</v>
      </c>
      <c r="AB3028" s="14">
        <f t="shared" si="965"/>
        <v>0</v>
      </c>
      <c r="AC3028" s="15">
        <f t="shared" si="964"/>
        <v>1110.2</v>
      </c>
      <c r="AD3028" s="48">
        <f>(ROUND(AC3028-AC3017,1)/AC3017)</f>
        <v>5.6327307326355852E-2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182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928.2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15"/>
        <v>1110.2</v>
      </c>
      <c r="Y3029" s="14">
        <f t="shared" si="916"/>
        <v>0</v>
      </c>
      <c r="Z3029" s="14">
        <f t="shared" si="917"/>
        <v>0</v>
      </c>
      <c r="AA3029" s="14">
        <f t="shared" si="918"/>
        <v>0</v>
      </c>
      <c r="AB3029" s="14">
        <f t="shared" si="965"/>
        <v>0</v>
      </c>
      <c r="AC3029" s="15">
        <f t="shared" si="964"/>
        <v>1110.2</v>
      </c>
      <c r="AD3029" s="48">
        <f>(ROUND(AC3029-AC3017,1)/AC3017)</f>
        <v>5.6327307326355852E-2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521.88800000000003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192</v>
      </c>
      <c r="X3030" s="14">
        <f t="shared" si="915"/>
        <v>672.28800000000001</v>
      </c>
      <c r="Y3030" s="14">
        <f t="shared" si="916"/>
        <v>0</v>
      </c>
      <c r="Z3030" s="14">
        <f t="shared" si="917"/>
        <v>0</v>
      </c>
      <c r="AA3030" s="14">
        <f t="shared" si="918"/>
        <v>0</v>
      </c>
      <c r="AB3030" s="14">
        <f t="shared" si="965"/>
        <v>352</v>
      </c>
      <c r="AC3030" s="15">
        <f t="shared" si="964"/>
        <v>1024.3</v>
      </c>
      <c r="AD3030" s="48">
        <f>(ROUND(AC3030-AC3017,1)/AC3017)</f>
        <v>-2.5404376784015224E-2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660.25599999999997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192</v>
      </c>
      <c r="X3031" s="14">
        <f t="shared" si="915"/>
        <v>810.65599999999995</v>
      </c>
      <c r="Y3031" s="14">
        <f t="shared" si="916"/>
        <v>0</v>
      </c>
      <c r="Z3031" s="14">
        <f t="shared" si="917"/>
        <v>0</v>
      </c>
      <c r="AA3031" s="14">
        <f t="shared" si="918"/>
        <v>0</v>
      </c>
      <c r="AB3031" s="14">
        <f t="shared" si="965"/>
        <v>352</v>
      </c>
      <c r="AC3031" s="15">
        <f t="shared" si="964"/>
        <v>1162.7</v>
      </c>
      <c r="AD3031" s="48">
        <f>(ROUND(AC3031-AC3017,1)/AC3017)</f>
        <v>0.10627973358705994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648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15"/>
        <v>864</v>
      </c>
      <c r="Y3032" s="52">
        <f t="shared" si="916"/>
        <v>0</v>
      </c>
      <c r="Z3032" s="52">
        <f t="shared" si="917"/>
        <v>0</v>
      </c>
      <c r="AA3032" s="52">
        <f t="shared" si="918"/>
        <v>0</v>
      </c>
      <c r="AB3032" s="52">
        <f>R3032+W3032</f>
        <v>0</v>
      </c>
      <c r="AC3032" s="53">
        <f>ROUND(X3032+Y3032+Z3032+AA3032+AB3032,1)</f>
        <v>864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804.38400000000001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66">N3033+S3033</f>
        <v>977.18399999999997</v>
      </c>
      <c r="Y3033" s="14">
        <f t="shared" ref="Y3033:Y3046" si="967">O3033+T3033</f>
        <v>0</v>
      </c>
      <c r="Z3033" s="14">
        <f t="shared" ref="Z3033:Z3046" si="968">P3033+U3033</f>
        <v>0</v>
      </c>
      <c r="AA3033" s="14">
        <f t="shared" ref="AA3033:AA3046" si="969">Q3033+V3033</f>
        <v>0</v>
      </c>
      <c r="AB3033" s="14">
        <f>R3033+W3033</f>
        <v>0</v>
      </c>
      <c r="AC3033" s="15">
        <f>ROUND(X3033+Y3033+Z3033+AA3033+AB3033,1)</f>
        <v>977.2</v>
      </c>
      <c r="AD3033" s="48">
        <f>(ROUND(AC3033-AC3032,1)/AC3032)</f>
        <v>0.13101851851851853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604.79999999999995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66"/>
        <v>820.8</v>
      </c>
      <c r="Y3034" s="14">
        <f t="shared" si="967"/>
        <v>0</v>
      </c>
      <c r="Z3034" s="14">
        <f t="shared" si="968"/>
        <v>0</v>
      </c>
      <c r="AA3034" s="14">
        <f t="shared" si="969"/>
        <v>0</v>
      </c>
      <c r="AB3034" s="14">
        <f>R3034+W3034</f>
        <v>0</v>
      </c>
      <c r="AC3034" s="15">
        <f t="shared" ref="AC3034:AC3046" si="970">ROUND(X3034+Y3034+Z3034+AA3034+AB3034,1)</f>
        <v>820.8</v>
      </c>
      <c r="AD3034" s="48">
        <f>(ROUND(AC3034-AC3032,1)/AC3032)</f>
        <v>-0.05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604.79999999999995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66"/>
        <v>820.8</v>
      </c>
      <c r="Y3035" s="14">
        <f t="shared" si="967"/>
        <v>0</v>
      </c>
      <c r="Z3035" s="14">
        <f t="shared" si="968"/>
        <v>0</v>
      </c>
      <c r="AA3035" s="14">
        <f t="shared" si="969"/>
        <v>0</v>
      </c>
      <c r="AB3035" s="14">
        <f t="shared" ref="AB3035:AB3046" si="971">R3035+W3035</f>
        <v>0</v>
      </c>
      <c r="AC3035" s="15">
        <f t="shared" si="970"/>
        <v>820.8</v>
      </c>
      <c r="AD3035" s="48">
        <f>(ROUND(AC3035-AC3032,1)/AC3032)</f>
        <v>-0.05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604.79999999999995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66"/>
        <v>820.8</v>
      </c>
      <c r="Y3036" s="14">
        <f t="shared" si="967"/>
        <v>0</v>
      </c>
      <c r="Z3036" s="14">
        <f t="shared" si="968"/>
        <v>0</v>
      </c>
      <c r="AA3036" s="14">
        <f t="shared" si="969"/>
        <v>0</v>
      </c>
      <c r="AB3036" s="14">
        <f t="shared" si="971"/>
        <v>0</v>
      </c>
      <c r="AC3036" s="15">
        <f t="shared" si="970"/>
        <v>820.8</v>
      </c>
      <c r="AD3036" s="48">
        <f>(ROUND(AC3036-AC3032,1)/AC3032)</f>
        <v>-0.05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604.79999999999995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66"/>
        <v>820.8</v>
      </c>
      <c r="Y3037" s="14">
        <f t="shared" si="967"/>
        <v>0</v>
      </c>
      <c r="Z3037" s="14">
        <f t="shared" si="968"/>
        <v>0</v>
      </c>
      <c r="AA3037" s="14">
        <f t="shared" si="969"/>
        <v>0</v>
      </c>
      <c r="AB3037" s="14">
        <f t="shared" si="971"/>
        <v>0</v>
      </c>
      <c r="AC3037" s="15">
        <f t="shared" si="970"/>
        <v>820.8</v>
      </c>
      <c r="AD3037" s="48">
        <f>(ROUND(AC3037-AC3032,1)/AC3032)</f>
        <v>-0.05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210.60000000000002</v>
      </c>
      <c r="T3038" s="14">
        <f>(O3038/100)*(K3038*$K$9)</f>
        <v>510.3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66"/>
        <v>280.8</v>
      </c>
      <c r="Y3038" s="14">
        <f t="shared" si="967"/>
        <v>672.3</v>
      </c>
      <c r="Z3038" s="14">
        <f t="shared" si="968"/>
        <v>0</v>
      </c>
      <c r="AA3038" s="14">
        <f t="shared" si="969"/>
        <v>0</v>
      </c>
      <c r="AB3038" s="14">
        <f t="shared" si="971"/>
        <v>0</v>
      </c>
      <c r="AC3038" s="15">
        <f t="shared" si="970"/>
        <v>953.1</v>
      </c>
      <c r="AD3038" s="48">
        <f>(ROUND(AC3038-AC3032,1)/AC3032)</f>
        <v>0.10312499999999999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210.60000000000002</v>
      </c>
      <c r="T3039" s="14">
        <f>(O3039/100)*(K3039*$J$10)</f>
        <v>0</v>
      </c>
      <c r="U3039" s="14">
        <f>(P3039/100)*(K3039*$K$10)+(P3039/100)*(L3039*$L$10)</f>
        <v>510.3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66"/>
        <v>280.8</v>
      </c>
      <c r="Y3039" s="14">
        <f t="shared" si="967"/>
        <v>0</v>
      </c>
      <c r="Z3039" s="14">
        <f t="shared" si="968"/>
        <v>672.3</v>
      </c>
      <c r="AA3039" s="14">
        <f t="shared" si="969"/>
        <v>0</v>
      </c>
      <c r="AB3039" s="14">
        <f t="shared" si="971"/>
        <v>0</v>
      </c>
      <c r="AC3039" s="15">
        <f t="shared" si="970"/>
        <v>953.1</v>
      </c>
      <c r="AD3039" s="48">
        <f>(ROUND(AC3039-AC3032,1)/AC3032)</f>
        <v>0.10312499999999999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210.60000000000002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510.3</v>
      </c>
      <c r="W3040" s="14">
        <f>(R3040/100)*(K3040*$K$11)+(R3040/100)*(L3040*$L$11)</f>
        <v>0</v>
      </c>
      <c r="X3040" s="14">
        <f t="shared" si="966"/>
        <v>280.8</v>
      </c>
      <c r="Y3040" s="14">
        <f t="shared" si="967"/>
        <v>0</v>
      </c>
      <c r="Z3040" s="14">
        <f t="shared" si="968"/>
        <v>0</v>
      </c>
      <c r="AA3040" s="14">
        <f t="shared" si="969"/>
        <v>672.3</v>
      </c>
      <c r="AB3040" s="14">
        <f t="shared" si="971"/>
        <v>0</v>
      </c>
      <c r="AC3040" s="15">
        <f t="shared" si="970"/>
        <v>953.1</v>
      </c>
      <c r="AD3040" s="48">
        <f>(ROUND(AC3040-AC3032,1)/AC3032)</f>
        <v>0.10312499999999999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210.60000000000002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510.3</v>
      </c>
      <c r="X3041" s="14">
        <f t="shared" si="966"/>
        <v>280.8</v>
      </c>
      <c r="Y3041" s="14">
        <f t="shared" si="967"/>
        <v>0</v>
      </c>
      <c r="Z3041" s="14">
        <f t="shared" si="968"/>
        <v>0</v>
      </c>
      <c r="AA3041" s="14">
        <f t="shared" si="969"/>
        <v>0</v>
      </c>
      <c r="AB3041" s="14">
        <f t="shared" si="971"/>
        <v>672.3</v>
      </c>
      <c r="AC3041" s="15">
        <f t="shared" si="970"/>
        <v>953.1</v>
      </c>
      <c r="AD3041" s="48">
        <f>(ROUND(AC3041-AC3032,1)/AC3032)</f>
        <v>0.10312499999999999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151.19999999999999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816.4799999999999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66"/>
        <v>967.67999999999984</v>
      </c>
      <c r="Y3042" s="14">
        <f t="shared" si="967"/>
        <v>0</v>
      </c>
      <c r="Z3042" s="14">
        <f t="shared" si="968"/>
        <v>0</v>
      </c>
      <c r="AA3042" s="14">
        <f t="shared" si="969"/>
        <v>0</v>
      </c>
      <c r="AB3042" s="14">
        <f t="shared" si="971"/>
        <v>0</v>
      </c>
      <c r="AC3042" s="15">
        <f t="shared" si="970"/>
        <v>967.7</v>
      </c>
      <c r="AD3042" s="48">
        <f>(ROUND(AC3042-AC3032,1)/AC3032)</f>
        <v>0.12002314814814816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151.19999999999999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816.4799999999999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66"/>
        <v>967.67999999999984</v>
      </c>
      <c r="Y3043" s="14">
        <f t="shared" si="967"/>
        <v>0</v>
      </c>
      <c r="Z3043" s="14">
        <f t="shared" si="968"/>
        <v>0</v>
      </c>
      <c r="AA3043" s="14">
        <f t="shared" si="969"/>
        <v>0</v>
      </c>
      <c r="AB3043" s="14">
        <f t="shared" si="971"/>
        <v>0</v>
      </c>
      <c r="AC3043" s="15">
        <f t="shared" si="970"/>
        <v>967.7</v>
      </c>
      <c r="AD3043" s="48">
        <f>(ROUND(AC3043-AC3032,1)/AC3032)</f>
        <v>0.12002314814814816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151.19999999999999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816.4799999999999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66"/>
        <v>967.67999999999984</v>
      </c>
      <c r="Y3044" s="14">
        <f t="shared" si="967"/>
        <v>0</v>
      </c>
      <c r="Z3044" s="14">
        <f t="shared" si="968"/>
        <v>0</v>
      </c>
      <c r="AA3044" s="14">
        <f t="shared" si="969"/>
        <v>0</v>
      </c>
      <c r="AB3044" s="14">
        <f t="shared" si="971"/>
        <v>0</v>
      </c>
      <c r="AC3044" s="15">
        <f t="shared" si="970"/>
        <v>967.7</v>
      </c>
      <c r="AD3044" s="48">
        <f>(ROUND(AC3044-AC3032,1)/AC3032)</f>
        <v>0.12002314814814816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813.88800000000015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66"/>
        <v>986.6880000000001</v>
      </c>
      <c r="Y3045" s="14">
        <f t="shared" si="967"/>
        <v>0</v>
      </c>
      <c r="Z3045" s="14">
        <f t="shared" si="968"/>
        <v>0</v>
      </c>
      <c r="AA3045" s="14">
        <f t="shared" si="969"/>
        <v>0</v>
      </c>
      <c r="AB3045" s="14">
        <f t="shared" si="971"/>
        <v>0</v>
      </c>
      <c r="AC3045" s="15">
        <f t="shared" si="970"/>
        <v>986.7</v>
      </c>
      <c r="AD3045" s="48">
        <f>(ROUND(AC3045-AC3032,1)/AC3032)</f>
        <v>0.14201388888888888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649.72800000000007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66"/>
        <v>822.52800000000002</v>
      </c>
      <c r="Y3046" s="14">
        <f t="shared" si="967"/>
        <v>0</v>
      </c>
      <c r="Z3046" s="14">
        <f t="shared" si="968"/>
        <v>0</v>
      </c>
      <c r="AA3046" s="14">
        <f t="shared" si="969"/>
        <v>0</v>
      </c>
      <c r="AB3046" s="14">
        <f t="shared" si="971"/>
        <v>0</v>
      </c>
      <c r="AC3046" s="15">
        <f t="shared" si="970"/>
        <v>822.5</v>
      </c>
      <c r="AD3046" s="48">
        <f>(ROUND(AC3046-AC3032,1)/AC3032)</f>
        <v>-4.8032407407407406E-2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673.2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15"/>
        <v>877.2</v>
      </c>
      <c r="Y3047" s="52">
        <f t="shared" si="916"/>
        <v>0</v>
      </c>
      <c r="Z3047" s="52">
        <f t="shared" si="917"/>
        <v>0</v>
      </c>
      <c r="AA3047" s="52">
        <f t="shared" si="918"/>
        <v>0</v>
      </c>
      <c r="AB3047" s="52">
        <f>R3047+W3047</f>
        <v>0</v>
      </c>
      <c r="AC3047" s="53">
        <f>ROUND(X3047+Y3047+Z3047+AA3047+AB3047,1)</f>
        <v>877.2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822.52800000000002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15"/>
        <v>985.72800000000007</v>
      </c>
      <c r="Y3048" s="14">
        <f t="shared" si="916"/>
        <v>0</v>
      </c>
      <c r="Z3048" s="14">
        <f t="shared" si="917"/>
        <v>0</v>
      </c>
      <c r="AA3048" s="14">
        <f t="shared" si="918"/>
        <v>0</v>
      </c>
      <c r="AB3048" s="14">
        <f>R3048+W3048</f>
        <v>0</v>
      </c>
      <c r="AC3048" s="15">
        <f>ROUND(X3048+Y3048+Z3048+AA3048+AB3048,1)</f>
        <v>985.7</v>
      </c>
      <c r="AD3048" s="48">
        <f>(ROUND(AC3048-AC3047,1)/AC3047)</f>
        <v>0.12368901048791608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628.32000000000005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15"/>
        <v>832.32</v>
      </c>
      <c r="Y3049" s="14">
        <f t="shared" si="916"/>
        <v>0</v>
      </c>
      <c r="Z3049" s="14">
        <f t="shared" si="917"/>
        <v>0</v>
      </c>
      <c r="AA3049" s="14">
        <f t="shared" si="918"/>
        <v>0</v>
      </c>
      <c r="AB3049" s="14">
        <f>R3049+W3049</f>
        <v>0</v>
      </c>
      <c r="AC3049" s="15">
        <f t="shared" ref="AC3049:AC3061" si="972">ROUND(X3049+Y3049+Z3049+AA3049+AB3049,1)</f>
        <v>832.3</v>
      </c>
      <c r="AD3049" s="48">
        <f>(ROUND(AC3049-AC3047,1)/AC3047)</f>
        <v>-5.1185590515275874E-2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628.32000000000005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15"/>
        <v>832.32</v>
      </c>
      <c r="Y3050" s="14">
        <f t="shared" si="916"/>
        <v>0</v>
      </c>
      <c r="Z3050" s="14">
        <f t="shared" si="917"/>
        <v>0</v>
      </c>
      <c r="AA3050" s="14">
        <f t="shared" si="918"/>
        <v>0</v>
      </c>
      <c r="AB3050" s="14">
        <f t="shared" ref="AB3050:AB3061" si="973">R3050+W3050</f>
        <v>0</v>
      </c>
      <c r="AC3050" s="15">
        <f t="shared" si="972"/>
        <v>832.3</v>
      </c>
      <c r="AD3050" s="48">
        <f>(ROUND(AC3050-AC3047,1)/AC3047)</f>
        <v>-5.1185590515275874E-2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628.32000000000005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15"/>
        <v>832.32</v>
      </c>
      <c r="Y3051" s="14">
        <f t="shared" si="916"/>
        <v>0</v>
      </c>
      <c r="Z3051" s="14">
        <f t="shared" si="917"/>
        <v>0</v>
      </c>
      <c r="AA3051" s="14">
        <f t="shared" si="918"/>
        <v>0</v>
      </c>
      <c r="AB3051" s="14">
        <f t="shared" si="973"/>
        <v>0</v>
      </c>
      <c r="AC3051" s="15">
        <f t="shared" si="972"/>
        <v>832.3</v>
      </c>
      <c r="AD3051" s="48">
        <f>(ROUND(AC3051-AC3047,1)/AC3047)</f>
        <v>-5.1185590515275874E-2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628.32000000000005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15"/>
        <v>832.32</v>
      </c>
      <c r="Y3052" s="14">
        <f t="shared" si="916"/>
        <v>0</v>
      </c>
      <c r="Z3052" s="14">
        <f t="shared" si="917"/>
        <v>0</v>
      </c>
      <c r="AA3052" s="14">
        <f t="shared" si="918"/>
        <v>0</v>
      </c>
      <c r="AB3052" s="14">
        <f t="shared" si="973"/>
        <v>0</v>
      </c>
      <c r="AC3052" s="15">
        <f t="shared" si="972"/>
        <v>832.3</v>
      </c>
      <c r="AD3052" s="48">
        <f>(ROUND(AC3052-AC3047,1)/AC3047)</f>
        <v>-5.1185590515275874E-2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218.78999999999996</v>
      </c>
      <c r="T3053" s="14">
        <f>(O3053/100)*(K3053*$K$9)</f>
        <v>532.44000000000005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15"/>
        <v>285.08999999999997</v>
      </c>
      <c r="Y3053" s="14">
        <f t="shared" si="916"/>
        <v>685.44</v>
      </c>
      <c r="Z3053" s="14">
        <f t="shared" si="917"/>
        <v>0</v>
      </c>
      <c r="AA3053" s="14">
        <f t="shared" si="918"/>
        <v>0</v>
      </c>
      <c r="AB3053" s="14">
        <f t="shared" si="973"/>
        <v>0</v>
      </c>
      <c r="AC3053" s="15">
        <f t="shared" si="972"/>
        <v>970.5</v>
      </c>
      <c r="AD3053" s="48">
        <f>(ROUND(AC3053-AC3047,1)/AC3047)</f>
        <v>0.1063611491108071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218.78999999999996</v>
      </c>
      <c r="T3054" s="14">
        <f>(O3054/100)*(K3054*$J$10)</f>
        <v>0</v>
      </c>
      <c r="U3054" s="14">
        <f>(P3054/100)*(K3054*$K$10)+(P3054/100)*(L3054*$L$10)</f>
        <v>532.44000000000005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15"/>
        <v>285.08999999999997</v>
      </c>
      <c r="Y3054" s="14">
        <f t="shared" si="916"/>
        <v>0</v>
      </c>
      <c r="Z3054" s="14">
        <f t="shared" si="917"/>
        <v>685.44</v>
      </c>
      <c r="AA3054" s="14">
        <f t="shared" si="918"/>
        <v>0</v>
      </c>
      <c r="AB3054" s="14">
        <f t="shared" si="973"/>
        <v>0</v>
      </c>
      <c r="AC3054" s="15">
        <f t="shared" si="972"/>
        <v>970.5</v>
      </c>
      <c r="AD3054" s="48">
        <f>(ROUND(AC3054-AC3047,1)/AC3047)</f>
        <v>0.1063611491108071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218.78999999999996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532.44000000000005</v>
      </c>
      <c r="W3055" s="14">
        <f>(R3055/100)*(K3055*$K$11)+(R3055/100)*(L3055*$L$11)</f>
        <v>0</v>
      </c>
      <c r="X3055" s="14">
        <f t="shared" si="915"/>
        <v>285.08999999999997</v>
      </c>
      <c r="Y3055" s="14">
        <f t="shared" si="916"/>
        <v>0</v>
      </c>
      <c r="Z3055" s="14">
        <f t="shared" si="917"/>
        <v>0</v>
      </c>
      <c r="AA3055" s="14">
        <f t="shared" si="918"/>
        <v>685.44</v>
      </c>
      <c r="AB3055" s="14">
        <f t="shared" si="973"/>
        <v>0</v>
      </c>
      <c r="AC3055" s="15">
        <f t="shared" si="972"/>
        <v>970.5</v>
      </c>
      <c r="AD3055" s="48">
        <f>(ROUND(AC3055-AC3047,1)/AC3047)</f>
        <v>0.1063611491108071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218.78999999999996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532.44000000000005</v>
      </c>
      <c r="X3056" s="14">
        <f t="shared" si="915"/>
        <v>285.08999999999997</v>
      </c>
      <c r="Y3056" s="14">
        <f t="shared" si="916"/>
        <v>0</v>
      </c>
      <c r="Z3056" s="14">
        <f t="shared" si="917"/>
        <v>0</v>
      </c>
      <c r="AA3056" s="14">
        <f t="shared" si="918"/>
        <v>0</v>
      </c>
      <c r="AB3056" s="14">
        <f t="shared" si="973"/>
        <v>685.44</v>
      </c>
      <c r="AC3056" s="15">
        <f t="shared" si="972"/>
        <v>970.5</v>
      </c>
      <c r="AD3056" s="48">
        <f>(ROUND(AC3056-AC3047,1)/AC3047)</f>
        <v>0.1063611491108071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142.79999999999998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835.37999999999988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15"/>
        <v>978.17999999999984</v>
      </c>
      <c r="Y3057" s="14">
        <f t="shared" si="916"/>
        <v>0</v>
      </c>
      <c r="Z3057" s="14">
        <f t="shared" si="917"/>
        <v>0</v>
      </c>
      <c r="AA3057" s="14">
        <f t="shared" si="918"/>
        <v>0</v>
      </c>
      <c r="AB3057" s="14">
        <f t="shared" si="973"/>
        <v>0</v>
      </c>
      <c r="AC3057" s="15">
        <f t="shared" si="972"/>
        <v>978.2</v>
      </c>
      <c r="AD3057" s="48">
        <f>(ROUND(AC3057-AC3047,1)/AC3047)</f>
        <v>0.11513907888736889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142.79999999999998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835.37999999999988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15"/>
        <v>978.17999999999984</v>
      </c>
      <c r="Y3058" s="14">
        <f t="shared" si="916"/>
        <v>0</v>
      </c>
      <c r="Z3058" s="14">
        <f t="shared" si="917"/>
        <v>0</v>
      </c>
      <c r="AA3058" s="14">
        <f t="shared" si="918"/>
        <v>0</v>
      </c>
      <c r="AB3058" s="14">
        <f t="shared" si="973"/>
        <v>0</v>
      </c>
      <c r="AC3058" s="15">
        <f t="shared" si="972"/>
        <v>978.2</v>
      </c>
      <c r="AD3058" s="48">
        <f>(ROUND(AC3058-AC3047,1)/AC3047)</f>
        <v>0.11513907888736889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142.79999999999998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835.37999999999988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15"/>
        <v>978.17999999999984</v>
      </c>
      <c r="Y3059" s="14">
        <f t="shared" si="916"/>
        <v>0</v>
      </c>
      <c r="Z3059" s="14">
        <f t="shared" si="917"/>
        <v>0</v>
      </c>
      <c r="AA3059" s="14">
        <f t="shared" si="918"/>
        <v>0</v>
      </c>
      <c r="AB3059" s="14">
        <f t="shared" si="973"/>
        <v>0</v>
      </c>
      <c r="AC3059" s="15">
        <f t="shared" si="972"/>
        <v>978.2</v>
      </c>
      <c r="AD3059" s="48">
        <f>(ROUND(AC3059-AC3047,1)/AC3047)</f>
        <v>0.11513907888736889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834.76800000000014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15"/>
        <v>997.96800000000019</v>
      </c>
      <c r="Y3060" s="14">
        <f t="shared" si="916"/>
        <v>0</v>
      </c>
      <c r="Z3060" s="14">
        <f t="shared" si="917"/>
        <v>0</v>
      </c>
      <c r="AA3060" s="14">
        <f t="shared" si="918"/>
        <v>0</v>
      </c>
      <c r="AB3060" s="14">
        <f t="shared" si="973"/>
        <v>0</v>
      </c>
      <c r="AC3060" s="15">
        <f t="shared" si="972"/>
        <v>998</v>
      </c>
      <c r="AD3060" s="48">
        <f>(ROUND(AC3060-AC3047,1)/AC3047)</f>
        <v>0.1377108983128135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651.98400000000015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15"/>
        <v>815.1840000000002</v>
      </c>
      <c r="Y3061" s="14">
        <f t="shared" si="916"/>
        <v>0</v>
      </c>
      <c r="Z3061" s="14">
        <f t="shared" si="917"/>
        <v>0</v>
      </c>
      <c r="AA3061" s="14">
        <f t="shared" si="918"/>
        <v>0</v>
      </c>
      <c r="AB3061" s="14">
        <f t="shared" si="973"/>
        <v>0</v>
      </c>
      <c r="AC3061" s="15">
        <f t="shared" si="972"/>
        <v>815.2</v>
      </c>
      <c r="AD3061" s="48">
        <f>(ROUND(AC3061-AC3047,1)/AC3047)</f>
        <v>-7.0679434564523483E-2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420</v>
      </c>
      <c r="T3062" s="52">
        <f>(O3062/100)*(K3062*$K$3)</f>
        <v>0</v>
      </c>
      <c r="U3062" s="52">
        <f>(P3062/100)*(K3062*$K$3)+(P3062/100)*(L3062*$L$3)</f>
        <v>192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15"/>
        <v>620</v>
      </c>
      <c r="Y3062" s="52">
        <f t="shared" si="916"/>
        <v>0</v>
      </c>
      <c r="Z3062" s="52">
        <f t="shared" si="917"/>
        <v>352</v>
      </c>
      <c r="AA3062" s="52">
        <f t="shared" si="918"/>
        <v>0</v>
      </c>
      <c r="AB3062" s="52">
        <f>R3062+W3062</f>
        <v>0</v>
      </c>
      <c r="AC3062" s="53">
        <f>ROUND(X3062+Y3062+Z3062+AA3062+AB3062,1)</f>
        <v>972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644</v>
      </c>
      <c r="T3063" s="14">
        <f>(O3063/100)*(K3063*$K$4)</f>
        <v>0</v>
      </c>
      <c r="U3063" s="14">
        <f>(P3063/100)*(K3063*$K$4)+(P3063/100)*(L3063*$L$4)</f>
        <v>153.6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804</v>
      </c>
      <c r="Y3063" s="14">
        <f t="shared" ref="Y3063:Y3076" si="975">O3063+T3063</f>
        <v>0</v>
      </c>
      <c r="Z3063" s="14">
        <f t="shared" ref="Z3063:Z3076" si="976">P3063+U3063</f>
        <v>281.60000000000002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1085.5999999999999</v>
      </c>
      <c r="AD3063" s="48">
        <f>(ROUND(AC3063-AC3062,1)/AC3062)</f>
        <v>0.11687242798353908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392</v>
      </c>
      <c r="T3064" s="14">
        <f>(O3064/100)*(K3064*$K$5)</f>
        <v>0</v>
      </c>
      <c r="U3064" s="14">
        <f>(P3064/100)*(K3064*$K$5)+(P3064/100)*(L3064*$L$5)</f>
        <v>179.20000000000002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592</v>
      </c>
      <c r="Y3064" s="14">
        <f t="shared" si="975"/>
        <v>0</v>
      </c>
      <c r="Z3064" s="14">
        <f t="shared" si="976"/>
        <v>339.20000000000005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931.2</v>
      </c>
      <c r="AD3064" s="48">
        <f>(ROUND(AC3064-AC3062,1)/AC3062)</f>
        <v>-4.1975308641975309E-2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392</v>
      </c>
      <c r="T3065" s="14">
        <f>(O3065/100)*(K3065*$K$6)</f>
        <v>0</v>
      </c>
      <c r="U3065" s="14">
        <f>(P3065/100)*(K3065*$K$6)+(P3065/100)*(L3065*$L$6)</f>
        <v>179.20000000000002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592</v>
      </c>
      <c r="Y3065" s="14">
        <f t="shared" si="975"/>
        <v>0</v>
      </c>
      <c r="Z3065" s="14">
        <f t="shared" si="976"/>
        <v>339.20000000000005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931.2</v>
      </c>
      <c r="AD3065" s="48">
        <f>(ROUND(AC3065-AC3062,1)/AC3062)</f>
        <v>-4.1975308641975309E-2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392</v>
      </c>
      <c r="T3066" s="14">
        <f>(O3066/100)*(K3066*$K$7)</f>
        <v>0</v>
      </c>
      <c r="U3066" s="14">
        <f>(P3066/100)*(K3066*$K$7)+(P3066/100)*(L3066*$L$7)</f>
        <v>179.20000000000002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592</v>
      </c>
      <c r="Y3066" s="14">
        <f t="shared" si="975"/>
        <v>0</v>
      </c>
      <c r="Z3066" s="14">
        <f t="shared" si="976"/>
        <v>339.20000000000005</v>
      </c>
      <c r="AA3066" s="14">
        <f t="shared" si="977"/>
        <v>0</v>
      </c>
      <c r="AB3066" s="14">
        <f t="shared" si="979"/>
        <v>0</v>
      </c>
      <c r="AC3066" s="15">
        <f t="shared" si="978"/>
        <v>931.2</v>
      </c>
      <c r="AD3066" s="48">
        <f>(ROUND(AC3066-AC3062,1)/AC3062)</f>
        <v>-4.1975308641975309E-2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392</v>
      </c>
      <c r="T3067" s="14">
        <f>(O3067/100)*(K3067*$K$8)</f>
        <v>0</v>
      </c>
      <c r="U3067" s="14">
        <f>(P3067/100)*(K3067*$K$8)+(P3067/100)*(L3067*$L$8)</f>
        <v>179.20000000000002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592</v>
      </c>
      <c r="Y3067" s="14">
        <f t="shared" si="975"/>
        <v>0</v>
      </c>
      <c r="Z3067" s="14">
        <f t="shared" si="976"/>
        <v>339.20000000000005</v>
      </c>
      <c r="AA3067" s="14">
        <f t="shared" si="977"/>
        <v>0</v>
      </c>
      <c r="AB3067" s="14">
        <f t="shared" si="979"/>
        <v>0</v>
      </c>
      <c r="AC3067" s="15">
        <f t="shared" si="978"/>
        <v>931.2</v>
      </c>
      <c r="AD3067" s="48">
        <f>(ROUND(AC3067-AC3062,1)/AC3062)</f>
        <v>-4.1975308641975309E-2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136.5</v>
      </c>
      <c r="T3068" s="14">
        <f>(O3068/100)*(K3068*$K$9)</f>
        <v>540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201.5</v>
      </c>
      <c r="Y3068" s="14">
        <f t="shared" si="975"/>
        <v>765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966.5</v>
      </c>
      <c r="AD3068" s="48">
        <f>(ROUND(AC3068-AC3062,1)/AC3062)</f>
        <v>-5.6584362139917698E-3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136.5</v>
      </c>
      <c r="T3069" s="14">
        <f>(O3069/100)*(K3069*$J$10)</f>
        <v>0</v>
      </c>
      <c r="U3069" s="14">
        <f>(P3069/100)*(K3069*$K$10)+(P3069/100)*(L3069*$L$10)</f>
        <v>540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201.5</v>
      </c>
      <c r="Y3069" s="14">
        <f t="shared" si="975"/>
        <v>0</v>
      </c>
      <c r="Z3069" s="14">
        <f t="shared" si="976"/>
        <v>765</v>
      </c>
      <c r="AA3069" s="14">
        <f t="shared" si="977"/>
        <v>0</v>
      </c>
      <c r="AB3069" s="14">
        <f t="shared" si="979"/>
        <v>0</v>
      </c>
      <c r="AC3069" s="15">
        <f t="shared" si="978"/>
        <v>966.5</v>
      </c>
      <c r="AD3069" s="48">
        <f>(ROUND(AC3069-AC3062,1)/AC3062)</f>
        <v>-5.6584362139917698E-3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136.5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540</v>
      </c>
      <c r="W3070" s="14">
        <f>(R3070/100)*(K3070*$K$11)+(R3070/100)*(L3070*$L$11)</f>
        <v>0</v>
      </c>
      <c r="X3070" s="14">
        <f t="shared" si="974"/>
        <v>201.5</v>
      </c>
      <c r="Y3070" s="14">
        <f t="shared" si="975"/>
        <v>0</v>
      </c>
      <c r="Z3070" s="14">
        <f t="shared" si="976"/>
        <v>0</v>
      </c>
      <c r="AA3070" s="14">
        <f t="shared" si="977"/>
        <v>765</v>
      </c>
      <c r="AB3070" s="14">
        <f t="shared" si="979"/>
        <v>0</v>
      </c>
      <c r="AC3070" s="15">
        <f t="shared" si="978"/>
        <v>966.5</v>
      </c>
      <c r="AD3070" s="48">
        <f>(ROUND(AC3070-AC3062,1)/AC3062)</f>
        <v>-5.6584362139917698E-3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136.5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540</v>
      </c>
      <c r="X3071" s="14">
        <f t="shared" si="974"/>
        <v>201.5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765</v>
      </c>
      <c r="AC3071" s="15">
        <f t="shared" si="978"/>
        <v>966.5</v>
      </c>
      <c r="AD3071" s="48">
        <f>(ROUND(AC3071-AC3062,1)/AC3062)</f>
        <v>-5.6584362139917698E-3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140</v>
      </c>
      <c r="O3072" s="14">
        <f>E3072*$E$13</f>
        <v>0</v>
      </c>
      <c r="P3072" s="14">
        <f>F3072*$F$13</f>
        <v>112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441</v>
      </c>
      <c r="T3072" s="14">
        <f>(O3072/100)*(K3072*$K$13)+(O3072/100)*(M3072*$M$13)</f>
        <v>0</v>
      </c>
      <c r="U3072" s="14">
        <f>(P3072/100)*(K3072*$K$13)+(P3072/100)*(L3072*$L$13)+(P3072/100)*(M3072*$M$13)</f>
        <v>252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581</v>
      </c>
      <c r="Y3072" s="14">
        <f t="shared" si="975"/>
        <v>0</v>
      </c>
      <c r="Z3072" s="14">
        <f t="shared" si="976"/>
        <v>364</v>
      </c>
      <c r="AA3072" s="14">
        <f t="shared" si="977"/>
        <v>0</v>
      </c>
      <c r="AB3072" s="14">
        <f t="shared" si="979"/>
        <v>0</v>
      </c>
      <c r="AC3072" s="15">
        <f t="shared" si="978"/>
        <v>945</v>
      </c>
      <c r="AD3072" s="48">
        <f>(ROUND(AC3072-AC3062,1)/AC3062)</f>
        <v>-2.7777777777777776E-2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175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882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1057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1057</v>
      </c>
      <c r="AD3073" s="48">
        <f>(ROUND(AC3073-AC3062,1)/AC3062)</f>
        <v>8.7448559670781897E-2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175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882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1057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1057</v>
      </c>
      <c r="AD3074" s="48">
        <f>(ROUND(AC3074-AC3062,1)/AC3062)</f>
        <v>8.7448559670781897E-2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519.20000000000005</v>
      </c>
      <c r="T3075" s="14">
        <f>(O3075/100)*(K3075*$K$16)</f>
        <v>0</v>
      </c>
      <c r="U3075" s="14">
        <f>(P3075/100)*(K3075*$K$16)+(P3075/100)*(L3075*$L$16)</f>
        <v>153.6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679.2</v>
      </c>
      <c r="Y3075" s="14">
        <f t="shared" si="975"/>
        <v>0</v>
      </c>
      <c r="Z3075" s="14">
        <f t="shared" si="976"/>
        <v>281.60000000000002</v>
      </c>
      <c r="AA3075" s="14">
        <f t="shared" si="977"/>
        <v>0</v>
      </c>
      <c r="AB3075" s="14">
        <f t="shared" si="979"/>
        <v>0</v>
      </c>
      <c r="AC3075" s="15">
        <f t="shared" si="978"/>
        <v>960.8</v>
      </c>
      <c r="AD3075" s="48">
        <f>(ROUND(AC3075-AC3062,1)/AC3062)</f>
        <v>-1.1522633744855966E-2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665.6</v>
      </c>
      <c r="T3076" s="14">
        <f>(O3076/100)*(K3076*$K$17)</f>
        <v>0</v>
      </c>
      <c r="U3076" s="14">
        <f>(P3076/100)*(K3076*$K$17)+(P3076/100)*(L3076*$L$17)</f>
        <v>153.6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825.6</v>
      </c>
      <c r="Y3076" s="14">
        <f t="shared" si="975"/>
        <v>0</v>
      </c>
      <c r="Z3076" s="14">
        <f t="shared" si="976"/>
        <v>281.60000000000002</v>
      </c>
      <c r="AA3076" s="14">
        <f t="shared" si="977"/>
        <v>0</v>
      </c>
      <c r="AB3076" s="14">
        <f t="shared" si="979"/>
        <v>0</v>
      </c>
      <c r="AC3076" s="15">
        <f t="shared" si="978"/>
        <v>1107.2</v>
      </c>
      <c r="AD3076" s="48">
        <f>(ROUND(AC3076-AC3062,1)/AC3062)</f>
        <v>0.13909465020576131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660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15"/>
        <v>880</v>
      </c>
      <c r="Y3077" s="52">
        <f t="shared" si="916"/>
        <v>0</v>
      </c>
      <c r="Z3077" s="52">
        <f t="shared" si="917"/>
        <v>0</v>
      </c>
      <c r="AA3077" s="52">
        <f t="shared" si="918"/>
        <v>0</v>
      </c>
      <c r="AB3077" s="52">
        <f>R3077+W3077</f>
        <v>0</v>
      </c>
      <c r="AC3077" s="53">
        <f>ROUND(X3077+Y3077+Z3077+AA3077+AB3077,1)</f>
        <v>880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874.72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980">N3078+S3078</f>
        <v>1050.72</v>
      </c>
      <c r="Y3078" s="14">
        <f t="shared" ref="Y3078:Y3091" si="981">O3078+T3078</f>
        <v>0</v>
      </c>
      <c r="Z3078" s="14">
        <f t="shared" ref="Z3078:Z3091" si="982">P3078+U3078</f>
        <v>0</v>
      </c>
      <c r="AA3078" s="14">
        <f t="shared" ref="AA3078:AA3091" si="983">Q3078+V3078</f>
        <v>0</v>
      </c>
      <c r="AB3078" s="14">
        <f>R3078+W3078</f>
        <v>0</v>
      </c>
      <c r="AC3078" s="15">
        <f>ROUND(X3078+Y3078+Z3078+AA3078+AB3078,1)</f>
        <v>1050.7</v>
      </c>
      <c r="AD3078" s="48">
        <f>(ROUND(AC3078-AC3077,1)/AC3077)</f>
        <v>0.19397727272727272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616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836</v>
      </c>
      <c r="Y3079" s="14">
        <f t="shared" si="981"/>
        <v>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836</v>
      </c>
      <c r="AD3079" s="48">
        <f>(ROUND(AC3079-AC3077,1)/AC3077)</f>
        <v>-0.05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616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836</v>
      </c>
      <c r="Y3080" s="14">
        <f t="shared" si="981"/>
        <v>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836</v>
      </c>
      <c r="AD3080" s="48">
        <f>(ROUND(AC3080-AC3077,1)/AC3077)</f>
        <v>-0.05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616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836</v>
      </c>
      <c r="Y3081" s="14">
        <f t="shared" si="981"/>
        <v>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836</v>
      </c>
      <c r="AD3081" s="48">
        <f>(ROUND(AC3081-AC3077,1)/AC3077)</f>
        <v>-0.05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616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836</v>
      </c>
      <c r="Y3082" s="14">
        <f t="shared" si="981"/>
        <v>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836</v>
      </c>
      <c r="AD3082" s="48">
        <f>(ROUND(AC3082-AC3077,1)/AC3077)</f>
        <v>-0.05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214.5</v>
      </c>
      <c r="T3083" s="14">
        <f>(O3083/100)*(K3083*$K$9)</f>
        <v>519.75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286</v>
      </c>
      <c r="Y3083" s="14">
        <f t="shared" si="981"/>
        <v>684.75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970.8</v>
      </c>
      <c r="AD3083" s="48">
        <f>(ROUND(AC3083-AC3077,1)/AC3077)</f>
        <v>0.10318181818181818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214.5</v>
      </c>
      <c r="T3084" s="14">
        <f>(O3084/100)*(K3084*$J$10)</f>
        <v>0</v>
      </c>
      <c r="U3084" s="14">
        <f>(P3084/100)*(K3084*$K$10)+(P3084/100)*(L3084*$L$10)</f>
        <v>519.75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286</v>
      </c>
      <c r="Y3084" s="14">
        <f t="shared" si="981"/>
        <v>0</v>
      </c>
      <c r="Z3084" s="14">
        <f t="shared" si="982"/>
        <v>684.75</v>
      </c>
      <c r="AA3084" s="14">
        <f t="shared" si="983"/>
        <v>0</v>
      </c>
      <c r="AB3084" s="14">
        <f t="shared" si="985"/>
        <v>0</v>
      </c>
      <c r="AC3084" s="15">
        <f t="shared" si="984"/>
        <v>970.8</v>
      </c>
      <c r="AD3084" s="48">
        <f>(ROUND(AC3084-AC3077,1)/AC3077)</f>
        <v>0.10318181818181818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214.5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519.75</v>
      </c>
      <c r="W3085" s="14">
        <f>(R3085/100)*(K3085*$K$11)+(R3085/100)*(L3085*$L$11)</f>
        <v>0</v>
      </c>
      <c r="X3085" s="14">
        <f t="shared" si="980"/>
        <v>286</v>
      </c>
      <c r="Y3085" s="14">
        <f t="shared" si="981"/>
        <v>0</v>
      </c>
      <c r="Z3085" s="14">
        <f t="shared" si="982"/>
        <v>0</v>
      </c>
      <c r="AA3085" s="14">
        <f t="shared" si="983"/>
        <v>684.75</v>
      </c>
      <c r="AB3085" s="14">
        <f t="shared" si="985"/>
        <v>0</v>
      </c>
      <c r="AC3085" s="15">
        <f t="shared" si="984"/>
        <v>970.8</v>
      </c>
      <c r="AD3085" s="48">
        <f>(ROUND(AC3085-AC3077,1)/AC3077)</f>
        <v>0.10318181818181818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214.5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519.75</v>
      </c>
      <c r="X3086" s="14">
        <f t="shared" si="980"/>
        <v>286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684.75</v>
      </c>
      <c r="AC3086" s="15">
        <f t="shared" si="984"/>
        <v>970.8</v>
      </c>
      <c r="AD3086" s="48">
        <f>(ROUND(AC3086-AC3077,1)/AC3077)</f>
        <v>0.10318181818181818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154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831.6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985.6</v>
      </c>
      <c r="Y3087" s="14">
        <f t="shared" si="981"/>
        <v>0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985.6</v>
      </c>
      <c r="AD3087" s="48">
        <f>(ROUND(AC3087-AC3077,1)/AC3077)</f>
        <v>0.12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154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831.6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985.6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985.6</v>
      </c>
      <c r="AD3088" s="48">
        <f>(ROUND(AC3088-AC3077,1)/AC3077)</f>
        <v>0.12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154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831.6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985.6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985.6</v>
      </c>
      <c r="AD3089" s="48">
        <f>(ROUND(AC3089-AC3077,1)/AC3077)</f>
        <v>0.12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737.44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913.44</v>
      </c>
      <c r="Y3090" s="14">
        <f t="shared" si="981"/>
        <v>0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913.4</v>
      </c>
      <c r="AD3090" s="48">
        <f>(ROUND(AC3090-AC3077,1)/AC3077)</f>
        <v>3.7954545454545456E-2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737.44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913.44</v>
      </c>
      <c r="Y3091" s="14">
        <f t="shared" si="981"/>
        <v>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913.4</v>
      </c>
      <c r="AD3091" s="48">
        <f>(ROUND(AC3091-AC3077,1)/AC3077)</f>
        <v>3.7954545454545456E-2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324</v>
      </c>
      <c r="T3092" s="52">
        <f>(O3092/100)*(K3092*$K$3)</f>
        <v>300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986">N3092+S3092</f>
        <v>504</v>
      </c>
      <c r="Y3092" s="52">
        <f t="shared" ref="Y3092:Y3121" si="987">O3092+T3092</f>
        <v>500</v>
      </c>
      <c r="Z3092" s="52">
        <f t="shared" ref="Z3092:Z3121" si="988">P3092+U3092</f>
        <v>0</v>
      </c>
      <c r="AA3092" s="52">
        <f t="shared" ref="AA3092:AA3121" si="989">Q3092+V3092</f>
        <v>0</v>
      </c>
      <c r="AB3092" s="52">
        <f>R3092+W3092</f>
        <v>0</v>
      </c>
      <c r="AC3092" s="53">
        <f>ROUND(X3092+Y3092+Z3092+AA3092+AB3092,1)</f>
        <v>1004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614.88</v>
      </c>
      <c r="T3093" s="14">
        <f>(O3093/100)*(K3093*$K$4)</f>
        <v>240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6"/>
        <v>758.88</v>
      </c>
      <c r="Y3093" s="14">
        <f t="shared" si="987"/>
        <v>400</v>
      </c>
      <c r="Z3093" s="14">
        <f t="shared" si="988"/>
        <v>0</v>
      </c>
      <c r="AA3093" s="14">
        <f t="shared" si="989"/>
        <v>0</v>
      </c>
      <c r="AB3093" s="14">
        <f>R3093+W3093</f>
        <v>0</v>
      </c>
      <c r="AC3093" s="15">
        <f>ROUND(X3093+Y3093+Z3093+AA3093+AB3093,1)</f>
        <v>1158.9000000000001</v>
      </c>
      <c r="AD3093" s="48">
        <f>(ROUND(AC3093-AC3092,1)/AC3092)</f>
        <v>0.15428286852589643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302.40000000000003</v>
      </c>
      <c r="T3094" s="14">
        <f>(O3094/100)*(K3094*$K$5)</f>
        <v>280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6"/>
        <v>482.40000000000003</v>
      </c>
      <c r="Y3094" s="14">
        <f t="shared" si="987"/>
        <v>480</v>
      </c>
      <c r="Z3094" s="14">
        <f t="shared" si="988"/>
        <v>0</v>
      </c>
      <c r="AA3094" s="14">
        <f t="shared" si="989"/>
        <v>0</v>
      </c>
      <c r="AB3094" s="14">
        <f>R3094+W3094</f>
        <v>0</v>
      </c>
      <c r="AC3094" s="15">
        <f t="shared" ref="AC3094:AC3106" si="990">ROUND(X3094+Y3094+Z3094+AA3094+AB3094,1)</f>
        <v>962.4</v>
      </c>
      <c r="AD3094" s="48">
        <f>(ROUND(AC3094-AC3092,1)/AC3092)</f>
        <v>-4.1434262948207172E-2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302.40000000000003</v>
      </c>
      <c r="T3095" s="14">
        <f>(O3095/100)*(K3095*$K$6)</f>
        <v>280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6"/>
        <v>482.40000000000003</v>
      </c>
      <c r="Y3095" s="14">
        <f t="shared" si="987"/>
        <v>480</v>
      </c>
      <c r="Z3095" s="14">
        <f t="shared" si="988"/>
        <v>0</v>
      </c>
      <c r="AA3095" s="14">
        <f t="shared" si="989"/>
        <v>0</v>
      </c>
      <c r="AB3095" s="14">
        <f t="shared" ref="AB3095:AB3106" si="991">R3095+W3095</f>
        <v>0</v>
      </c>
      <c r="AC3095" s="15">
        <f t="shared" si="990"/>
        <v>962.4</v>
      </c>
      <c r="AD3095" s="48">
        <f>(ROUND(AC3095-AC3092,1)/AC3092)</f>
        <v>-4.1434262948207172E-2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302.40000000000003</v>
      </c>
      <c r="T3096" s="14">
        <f>(O3096/100)*(K3096*$K$7)</f>
        <v>280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6"/>
        <v>482.40000000000003</v>
      </c>
      <c r="Y3096" s="14">
        <f t="shared" si="987"/>
        <v>480</v>
      </c>
      <c r="Z3096" s="14">
        <f t="shared" si="988"/>
        <v>0</v>
      </c>
      <c r="AA3096" s="14">
        <f t="shared" si="989"/>
        <v>0</v>
      </c>
      <c r="AB3096" s="14">
        <f t="shared" si="991"/>
        <v>0</v>
      </c>
      <c r="AC3096" s="15">
        <f t="shared" si="990"/>
        <v>962.4</v>
      </c>
      <c r="AD3096" s="48">
        <f>(ROUND(AC3096-AC3092,1)/AC3092)</f>
        <v>-4.1434262948207172E-2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302.40000000000003</v>
      </c>
      <c r="T3097" s="14">
        <f>(O3097/100)*(K3097*$K$8)</f>
        <v>280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6"/>
        <v>482.40000000000003</v>
      </c>
      <c r="Y3097" s="14">
        <f t="shared" si="987"/>
        <v>480</v>
      </c>
      <c r="Z3097" s="14">
        <f t="shared" si="988"/>
        <v>0</v>
      </c>
      <c r="AA3097" s="14">
        <f t="shared" si="989"/>
        <v>0</v>
      </c>
      <c r="AB3097" s="14">
        <f t="shared" si="991"/>
        <v>0</v>
      </c>
      <c r="AC3097" s="15">
        <f t="shared" si="990"/>
        <v>962.4</v>
      </c>
      <c r="AD3097" s="48">
        <f>(ROUND(AC3097-AC3092,1)/AC3092)</f>
        <v>-4.1434262948207172E-2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107.64000000000001</v>
      </c>
      <c r="T3098" s="14">
        <f>(O3098/100)*(K3098*$K$9)</f>
        <v>562.5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6"/>
        <v>167.44000000000003</v>
      </c>
      <c r="Y3098" s="14">
        <f t="shared" si="987"/>
        <v>937.5</v>
      </c>
      <c r="Z3098" s="14">
        <f t="shared" si="988"/>
        <v>0</v>
      </c>
      <c r="AA3098" s="14">
        <f t="shared" si="989"/>
        <v>0</v>
      </c>
      <c r="AB3098" s="14">
        <f t="shared" si="991"/>
        <v>0</v>
      </c>
      <c r="AC3098" s="15">
        <f t="shared" si="990"/>
        <v>1104.9000000000001</v>
      </c>
      <c r="AD3098" s="48">
        <f>(ROUND(AC3098-AC3092,1)/AC3092)</f>
        <v>0.1004980079681275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107.64000000000001</v>
      </c>
      <c r="T3099" s="14">
        <f>(O3099/100)*(K3099*$J$10)</f>
        <v>0</v>
      </c>
      <c r="U3099" s="14">
        <f>(P3099/100)*(K3099*$K$10)+(P3099/100)*(L3099*$L$10)</f>
        <v>562.5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6"/>
        <v>167.44000000000003</v>
      </c>
      <c r="Y3099" s="14">
        <f t="shared" si="987"/>
        <v>0</v>
      </c>
      <c r="Z3099" s="14">
        <f t="shared" si="988"/>
        <v>937.5</v>
      </c>
      <c r="AA3099" s="14">
        <f t="shared" si="989"/>
        <v>0</v>
      </c>
      <c r="AB3099" s="14">
        <f t="shared" si="991"/>
        <v>0</v>
      </c>
      <c r="AC3099" s="15">
        <f t="shared" si="990"/>
        <v>1104.9000000000001</v>
      </c>
      <c r="AD3099" s="48">
        <f>(ROUND(AC3099-AC3092,1)/AC3092)</f>
        <v>0.1004980079681275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107.64000000000001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562.5</v>
      </c>
      <c r="W3100" s="14">
        <f>(R3100/100)*(K3100*$K$11)+(R3100/100)*(L3100*$L$11)</f>
        <v>0</v>
      </c>
      <c r="X3100" s="14">
        <f t="shared" si="986"/>
        <v>167.44000000000003</v>
      </c>
      <c r="Y3100" s="14">
        <f t="shared" si="987"/>
        <v>0</v>
      </c>
      <c r="Z3100" s="14">
        <f t="shared" si="988"/>
        <v>0</v>
      </c>
      <c r="AA3100" s="14">
        <f t="shared" si="989"/>
        <v>937.5</v>
      </c>
      <c r="AB3100" s="14">
        <f t="shared" si="991"/>
        <v>0</v>
      </c>
      <c r="AC3100" s="15">
        <f t="shared" si="990"/>
        <v>1104.9000000000001</v>
      </c>
      <c r="AD3100" s="48">
        <f>(ROUND(AC3100-AC3092,1)/AC3092)</f>
        <v>0.1004980079681275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107.64000000000001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562.5</v>
      </c>
      <c r="X3101" s="14">
        <f t="shared" si="986"/>
        <v>167.44000000000003</v>
      </c>
      <c r="Y3101" s="14">
        <f t="shared" si="987"/>
        <v>0</v>
      </c>
      <c r="Z3101" s="14">
        <f t="shared" si="988"/>
        <v>0</v>
      </c>
      <c r="AA3101" s="14">
        <f t="shared" si="989"/>
        <v>0</v>
      </c>
      <c r="AB3101" s="14">
        <f t="shared" si="991"/>
        <v>937.5</v>
      </c>
      <c r="AC3101" s="15">
        <f t="shared" si="990"/>
        <v>1104.9000000000001</v>
      </c>
      <c r="AD3101" s="48">
        <f>(ROUND(AC3101-AC3092,1)/AC3092)</f>
        <v>0.1004980079681275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125.99999999999999</v>
      </c>
      <c r="O3102" s="14">
        <f>E3102*$E$13</f>
        <v>140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321.29999999999995</v>
      </c>
      <c r="T3102" s="14">
        <f>(O3102/100)*(K3102*$K$13)+(O3102/100)*(M3102*$M$13)</f>
        <v>315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6"/>
        <v>447.29999999999995</v>
      </c>
      <c r="Y3102" s="14">
        <f t="shared" si="987"/>
        <v>455</v>
      </c>
      <c r="Z3102" s="14">
        <f t="shared" si="988"/>
        <v>0</v>
      </c>
      <c r="AA3102" s="14">
        <f t="shared" si="989"/>
        <v>0</v>
      </c>
      <c r="AB3102" s="14">
        <f t="shared" si="991"/>
        <v>0</v>
      </c>
      <c r="AC3102" s="15">
        <f t="shared" si="990"/>
        <v>902.3</v>
      </c>
      <c r="AD3102" s="48">
        <f>(ROUND(AC3102-AC3092,1)/AC3092)</f>
        <v>-0.10129482071713147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237.99999999999997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785.4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6"/>
        <v>1023.4</v>
      </c>
      <c r="Y3103" s="14">
        <f t="shared" si="987"/>
        <v>0</v>
      </c>
      <c r="Z3103" s="14">
        <f t="shared" si="988"/>
        <v>0</v>
      </c>
      <c r="AA3103" s="14">
        <f t="shared" si="989"/>
        <v>0</v>
      </c>
      <c r="AB3103" s="14">
        <f t="shared" si="991"/>
        <v>0</v>
      </c>
      <c r="AC3103" s="15">
        <f t="shared" si="990"/>
        <v>1023.4</v>
      </c>
      <c r="AD3103" s="48">
        <f>(ROUND(AC3103-AC3092,1)/AC3092)</f>
        <v>1.9322709163346611E-2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237.99999999999997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785.4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6"/>
        <v>1023.4</v>
      </c>
      <c r="Y3104" s="14">
        <f t="shared" si="987"/>
        <v>0</v>
      </c>
      <c r="Z3104" s="14">
        <f t="shared" si="988"/>
        <v>0</v>
      </c>
      <c r="AA3104" s="14">
        <f t="shared" si="989"/>
        <v>0</v>
      </c>
      <c r="AB3104" s="14">
        <f t="shared" si="991"/>
        <v>0</v>
      </c>
      <c r="AC3104" s="15">
        <f t="shared" si="990"/>
        <v>1023.4</v>
      </c>
      <c r="AD3104" s="48">
        <f>(ROUND(AC3104-AC3092,1)/AC3092)</f>
        <v>1.9322709163346611E-2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522.72</v>
      </c>
      <c r="T3105" s="14">
        <f>(O3105/100)*(K3105*$K$16)</f>
        <v>24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6"/>
        <v>666.72</v>
      </c>
      <c r="Y3105" s="14">
        <f t="shared" si="987"/>
        <v>184</v>
      </c>
      <c r="Z3105" s="14">
        <f t="shared" si="988"/>
        <v>0</v>
      </c>
      <c r="AA3105" s="14">
        <f t="shared" si="989"/>
        <v>0</v>
      </c>
      <c r="AB3105" s="14">
        <f t="shared" si="991"/>
        <v>0</v>
      </c>
      <c r="AC3105" s="15">
        <f t="shared" si="990"/>
        <v>850.7</v>
      </c>
      <c r="AD3105" s="48">
        <f>(ROUND(AC3105-AC3092,1)/AC3092)</f>
        <v>-0.15268924302788844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522.72</v>
      </c>
      <c r="T3106" s="14">
        <f>(O3106/100)*(K3106*$K$17)</f>
        <v>240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6"/>
        <v>666.72</v>
      </c>
      <c r="Y3106" s="14">
        <f t="shared" si="987"/>
        <v>400</v>
      </c>
      <c r="Z3106" s="14">
        <f t="shared" si="988"/>
        <v>0</v>
      </c>
      <c r="AA3106" s="14">
        <f t="shared" si="989"/>
        <v>0</v>
      </c>
      <c r="AB3106" s="14">
        <f t="shared" si="991"/>
        <v>0</v>
      </c>
      <c r="AC3106" s="15">
        <f t="shared" si="990"/>
        <v>1066.7</v>
      </c>
      <c r="AD3106" s="48">
        <f>(ROUND(AC3106-AC3092,1)/AC3092)</f>
        <v>6.2450199203187257E-2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554.40000000000009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986"/>
        <v>818.40000000000009</v>
      </c>
      <c r="Y3107" s="52">
        <f t="shared" si="987"/>
        <v>0</v>
      </c>
      <c r="Z3107" s="52">
        <f t="shared" si="988"/>
        <v>0</v>
      </c>
      <c r="AA3107" s="52">
        <f t="shared" si="989"/>
        <v>0</v>
      </c>
      <c r="AB3107" s="52">
        <f>R3107+W3107</f>
        <v>0</v>
      </c>
      <c r="AC3107" s="53">
        <f>ROUND(X3107+Y3107+Z3107+AA3107+AB3107,1)</f>
        <v>818.4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731.80799999999999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986"/>
        <v>943.00800000000004</v>
      </c>
      <c r="Y3108" s="14">
        <f t="shared" si="987"/>
        <v>0</v>
      </c>
      <c r="Z3108" s="14">
        <f t="shared" si="988"/>
        <v>0</v>
      </c>
      <c r="AA3108" s="14">
        <f t="shared" si="989"/>
        <v>0</v>
      </c>
      <c r="AB3108" s="14">
        <f>R3108+W3108</f>
        <v>0</v>
      </c>
      <c r="AC3108" s="15">
        <f>ROUND(X3108+Y3108+Z3108+AA3108+AB3108,1)</f>
        <v>943</v>
      </c>
      <c r="AD3108" s="48">
        <f>(ROUND(AC3108-AC3107,1)/AC3107)</f>
        <v>0.15224828934506354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517.44000000000005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986"/>
        <v>781.44</v>
      </c>
      <c r="Y3109" s="14">
        <f t="shared" si="987"/>
        <v>0</v>
      </c>
      <c r="Z3109" s="14">
        <f t="shared" si="988"/>
        <v>0</v>
      </c>
      <c r="AA3109" s="14">
        <f t="shared" si="989"/>
        <v>0</v>
      </c>
      <c r="AB3109" s="14">
        <f>R3109+W3109</f>
        <v>0</v>
      </c>
      <c r="AC3109" s="15">
        <f t="shared" ref="AC3109:AC3121" si="992">ROUND(X3109+Y3109+Z3109+AA3109+AB3109,1)</f>
        <v>781.4</v>
      </c>
      <c r="AD3109" s="48">
        <f>(ROUND(AC3109-AC3107,1)/AC3107)</f>
        <v>-4.5210166177908115E-2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517.44000000000005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986"/>
        <v>781.44</v>
      </c>
      <c r="Y3110" s="14">
        <f t="shared" si="987"/>
        <v>0</v>
      </c>
      <c r="Z3110" s="14">
        <f t="shared" si="988"/>
        <v>0</v>
      </c>
      <c r="AA3110" s="14">
        <f t="shared" si="989"/>
        <v>0</v>
      </c>
      <c r="AB3110" s="14">
        <f t="shared" ref="AB3110:AB3121" si="993">R3110+W3110</f>
        <v>0</v>
      </c>
      <c r="AC3110" s="15">
        <f t="shared" si="992"/>
        <v>781.4</v>
      </c>
      <c r="AD3110" s="48">
        <f>(ROUND(AC3110-AC3107,1)/AC3107)</f>
        <v>-4.5210166177908115E-2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517.44000000000005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986"/>
        <v>781.44</v>
      </c>
      <c r="Y3111" s="14">
        <f t="shared" si="987"/>
        <v>0</v>
      </c>
      <c r="Z3111" s="14">
        <f t="shared" si="988"/>
        <v>0</v>
      </c>
      <c r="AA3111" s="14">
        <f t="shared" si="989"/>
        <v>0</v>
      </c>
      <c r="AB3111" s="14">
        <f t="shared" si="993"/>
        <v>0</v>
      </c>
      <c r="AC3111" s="15">
        <f t="shared" si="992"/>
        <v>781.4</v>
      </c>
      <c r="AD3111" s="48">
        <f>(ROUND(AC3111-AC3107,1)/AC3107)</f>
        <v>-4.5210166177908115E-2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517.44000000000005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986"/>
        <v>781.44</v>
      </c>
      <c r="Y3112" s="14">
        <f t="shared" si="987"/>
        <v>0</v>
      </c>
      <c r="Z3112" s="14">
        <f t="shared" si="988"/>
        <v>0</v>
      </c>
      <c r="AA3112" s="14">
        <f t="shared" si="989"/>
        <v>0</v>
      </c>
      <c r="AB3112" s="14">
        <f t="shared" si="993"/>
        <v>0</v>
      </c>
      <c r="AC3112" s="15">
        <f t="shared" si="992"/>
        <v>781.4</v>
      </c>
      <c r="AD3112" s="48">
        <f>(ROUND(AC3112-AC3107,1)/AC3107)</f>
        <v>-4.5210166177908115E-2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180.18</v>
      </c>
      <c r="T3113" s="14">
        <f>(O3113/100)*(K3113*$K$9)</f>
        <v>445.5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986"/>
        <v>265.98</v>
      </c>
      <c r="Y3113" s="14">
        <f t="shared" si="987"/>
        <v>643.5</v>
      </c>
      <c r="Z3113" s="14">
        <f t="shared" si="988"/>
        <v>0</v>
      </c>
      <c r="AA3113" s="14">
        <f t="shared" si="989"/>
        <v>0</v>
      </c>
      <c r="AB3113" s="14">
        <f t="shared" si="993"/>
        <v>0</v>
      </c>
      <c r="AC3113" s="15">
        <f t="shared" si="992"/>
        <v>909.5</v>
      </c>
      <c r="AD3113" s="48">
        <f>(ROUND(AC3113-AC3107,1)/AC3107)</f>
        <v>0.11131476050830889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180.18</v>
      </c>
      <c r="T3114" s="14">
        <f>(O3114/100)*(K3114*$J$10)</f>
        <v>0</v>
      </c>
      <c r="U3114" s="14">
        <f>(P3114/100)*(K3114*$K$10)+(P3114/100)*(L3114*$L$10)</f>
        <v>445.5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986"/>
        <v>265.98</v>
      </c>
      <c r="Y3114" s="14">
        <f t="shared" si="987"/>
        <v>0</v>
      </c>
      <c r="Z3114" s="14">
        <f t="shared" si="988"/>
        <v>643.5</v>
      </c>
      <c r="AA3114" s="14">
        <f t="shared" si="989"/>
        <v>0</v>
      </c>
      <c r="AB3114" s="14">
        <f t="shared" si="993"/>
        <v>0</v>
      </c>
      <c r="AC3114" s="15">
        <f t="shared" si="992"/>
        <v>909.5</v>
      </c>
      <c r="AD3114" s="48">
        <f>(ROUND(AC3114-AC3107,1)/AC3107)</f>
        <v>0.11131476050830889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180.18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445.5</v>
      </c>
      <c r="W3115" s="14">
        <f>(R3115/100)*(K3115*$K$11)+(R3115/100)*(L3115*$L$11)</f>
        <v>0</v>
      </c>
      <c r="X3115" s="14">
        <f t="shared" si="986"/>
        <v>265.98</v>
      </c>
      <c r="Y3115" s="14">
        <f t="shared" si="987"/>
        <v>0</v>
      </c>
      <c r="Z3115" s="14">
        <f t="shared" si="988"/>
        <v>0</v>
      </c>
      <c r="AA3115" s="14">
        <f t="shared" si="989"/>
        <v>643.5</v>
      </c>
      <c r="AB3115" s="14">
        <f t="shared" si="993"/>
        <v>0</v>
      </c>
      <c r="AC3115" s="15">
        <f t="shared" si="992"/>
        <v>909.5</v>
      </c>
      <c r="AD3115" s="48">
        <f>(ROUND(AC3115-AC3107,1)/AC3107)</f>
        <v>0.11131476050830889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180.18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445.5</v>
      </c>
      <c r="X3116" s="14">
        <f t="shared" si="986"/>
        <v>265.98</v>
      </c>
      <c r="Y3116" s="14">
        <f t="shared" si="987"/>
        <v>0</v>
      </c>
      <c r="Z3116" s="14">
        <f t="shared" si="988"/>
        <v>0</v>
      </c>
      <c r="AA3116" s="14">
        <f t="shared" si="989"/>
        <v>0</v>
      </c>
      <c r="AB3116" s="14">
        <f t="shared" si="993"/>
        <v>643.5</v>
      </c>
      <c r="AC3116" s="15">
        <f t="shared" si="992"/>
        <v>909.5</v>
      </c>
      <c r="AD3116" s="48">
        <f>(ROUND(AC3116-AC3107,1)/AC3107)</f>
        <v>0.11131476050830889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184.79999999999998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748.43999999999994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986"/>
        <v>933.2399999999999</v>
      </c>
      <c r="Y3117" s="14">
        <f t="shared" si="987"/>
        <v>0</v>
      </c>
      <c r="Z3117" s="14">
        <f t="shared" si="988"/>
        <v>0</v>
      </c>
      <c r="AA3117" s="14">
        <f t="shared" si="989"/>
        <v>0</v>
      </c>
      <c r="AB3117" s="14">
        <f t="shared" si="993"/>
        <v>0</v>
      </c>
      <c r="AC3117" s="15">
        <f t="shared" si="992"/>
        <v>933.2</v>
      </c>
      <c r="AD3117" s="48">
        <f>(ROUND(AC3117-AC3107,1)/AC3107)</f>
        <v>0.14027370478983384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184.79999999999998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748.43999999999994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986"/>
        <v>933.2399999999999</v>
      </c>
      <c r="Y3118" s="14">
        <f t="shared" si="987"/>
        <v>0</v>
      </c>
      <c r="Z3118" s="14">
        <f t="shared" si="988"/>
        <v>0</v>
      </c>
      <c r="AA3118" s="14">
        <f t="shared" si="989"/>
        <v>0</v>
      </c>
      <c r="AB3118" s="14">
        <f t="shared" si="993"/>
        <v>0</v>
      </c>
      <c r="AC3118" s="15">
        <f t="shared" si="992"/>
        <v>933.2</v>
      </c>
      <c r="AD3118" s="48">
        <f>(ROUND(AC3118-AC3107,1)/AC3107)</f>
        <v>0.14027370478983384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184.79999999999998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748.43999999999994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986"/>
        <v>933.2399999999999</v>
      </c>
      <c r="Y3119" s="14">
        <f t="shared" si="987"/>
        <v>0</v>
      </c>
      <c r="Z3119" s="14">
        <f t="shared" si="988"/>
        <v>0</v>
      </c>
      <c r="AA3119" s="14">
        <f t="shared" si="989"/>
        <v>0</v>
      </c>
      <c r="AB3119" s="14">
        <f t="shared" si="993"/>
        <v>0</v>
      </c>
      <c r="AC3119" s="15">
        <f t="shared" si="992"/>
        <v>933.2</v>
      </c>
      <c r="AD3119" s="48">
        <f>(ROUND(AC3119-AC3107,1)/AC3107)</f>
        <v>0.14027370478983384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563.904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986"/>
        <v>775.10400000000004</v>
      </c>
      <c r="Y3120" s="14">
        <f t="shared" si="987"/>
        <v>0</v>
      </c>
      <c r="Z3120" s="14">
        <f t="shared" si="988"/>
        <v>0</v>
      </c>
      <c r="AA3120" s="14">
        <f t="shared" si="989"/>
        <v>0</v>
      </c>
      <c r="AB3120" s="14">
        <f t="shared" si="993"/>
        <v>0</v>
      </c>
      <c r="AC3120" s="15">
        <f t="shared" si="992"/>
        <v>775.1</v>
      </c>
      <c r="AD3120" s="48">
        <f>(ROUND(AC3120-AC3107,1)/AC3107)</f>
        <v>-5.2908113391984354E-2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771.93600000000004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986"/>
        <v>983.13600000000008</v>
      </c>
      <c r="Y3121" s="14">
        <f t="shared" si="987"/>
        <v>0</v>
      </c>
      <c r="Z3121" s="14">
        <f t="shared" si="988"/>
        <v>0</v>
      </c>
      <c r="AA3121" s="14">
        <f t="shared" si="989"/>
        <v>0</v>
      </c>
      <c r="AB3121" s="14">
        <f t="shared" si="993"/>
        <v>0</v>
      </c>
      <c r="AC3121" s="15">
        <f t="shared" si="992"/>
        <v>983.1</v>
      </c>
      <c r="AD3121" s="48">
        <f>(ROUND(AC3121-AC3107,1)/AC3107)</f>
        <v>0.20124633431085043</v>
      </c>
      <c r="AE3121" s="113"/>
      <c r="AF3121" s="60"/>
    </row>
    <row r="3122" spans="1:32">
      <c r="A3122" s="107"/>
      <c r="B3122" s="151" t="s">
        <v>424</v>
      </c>
      <c r="C3122" s="151"/>
      <c r="D3122" s="151"/>
      <c r="E3122" s="151"/>
      <c r="F3122" s="151"/>
      <c r="G3122" s="151"/>
      <c r="H3122" s="151"/>
      <c r="I3122" s="151"/>
      <c r="J3122" s="151"/>
      <c r="K3122" s="151"/>
      <c r="L3122" s="151"/>
      <c r="M3122" s="151"/>
      <c r="N3122" s="151"/>
      <c r="O3122" s="151"/>
      <c r="P3122" s="151"/>
      <c r="Q3122" s="151"/>
      <c r="R3122" s="151"/>
      <c r="S3122" s="151"/>
      <c r="T3122" s="151"/>
      <c r="U3122" s="151"/>
      <c r="V3122" s="151"/>
      <c r="W3122" s="151"/>
      <c r="X3122" s="151"/>
      <c r="Y3122" s="151"/>
      <c r="Z3122" s="151"/>
      <c r="AA3122" s="151"/>
      <c r="AB3122" s="151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512.4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994">N3123+S3123</f>
        <v>756.4</v>
      </c>
      <c r="Y3123" s="14">
        <f t="shared" ref="Y3123:Y3137" si="995">O3123+T3123</f>
        <v>0</v>
      </c>
      <c r="Z3123" s="14">
        <f t="shared" ref="Z3123:Z3137" si="996">P3123+U3123</f>
        <v>0</v>
      </c>
      <c r="AA3123" s="14">
        <f t="shared" ref="AA3123:AA3137" si="997">Q3123+V3123</f>
        <v>0</v>
      </c>
      <c r="AB3123" s="14">
        <f>R3123+W3123</f>
        <v>0</v>
      </c>
      <c r="AC3123" s="15">
        <f>ROUND(X3123+Y3123+Z3123+AA3123+AB3123,1)</f>
        <v>756.4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676.36800000000017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994"/>
        <v>871.56800000000021</v>
      </c>
      <c r="Y3124" s="14">
        <f t="shared" si="995"/>
        <v>0</v>
      </c>
      <c r="Z3124" s="14">
        <f t="shared" si="996"/>
        <v>0</v>
      </c>
      <c r="AA3124" s="14">
        <f t="shared" si="997"/>
        <v>0</v>
      </c>
      <c r="AB3124" s="14">
        <f>R3124+W3124</f>
        <v>0</v>
      </c>
      <c r="AC3124" s="15">
        <f>ROUND(X3124+Y3124+Z3124+AA3124+AB3124,1)</f>
        <v>871.6</v>
      </c>
      <c r="AD3124" s="48">
        <f>(ROUND(AC3124-AC3123,1)/AC3123)</f>
        <v>0.15230037017451084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478.24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994"/>
        <v>722.24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 t="shared" ref="AC3125:AC3137" si="998">ROUND(X3125+Y3125+Z3125+AA3125+AB3125,1)</f>
        <v>722.2</v>
      </c>
      <c r="AD3125" s="48">
        <f>(ROUND(AC3125-AC3123,1)/AC3123)</f>
        <v>-4.521417239555791E-2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478.24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994"/>
        <v>722.24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 t="shared" ref="AB3126:AB3137" si="999">R3126+W3126</f>
        <v>0</v>
      </c>
      <c r="AC3126" s="15">
        <f t="shared" si="998"/>
        <v>722.2</v>
      </c>
      <c r="AD3126" s="48">
        <f>(ROUND(AC3126-AC3123,1)/AC3123)</f>
        <v>-4.521417239555791E-2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478.24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994"/>
        <v>722.24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si="999"/>
        <v>0</v>
      </c>
      <c r="AC3127" s="15">
        <f t="shared" si="998"/>
        <v>722.2</v>
      </c>
      <c r="AD3127" s="48">
        <f>(ROUND(AC3127-AC3123,1)/AC3123)</f>
        <v>-4.521417239555791E-2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478.24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994"/>
        <v>722.24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722.2</v>
      </c>
      <c r="AD3128" s="48">
        <f>(ROUND(AC3128-AC3123,1)/AC3123)</f>
        <v>-4.521417239555791E-2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166.52999999999997</v>
      </c>
      <c r="T3129" s="14">
        <f>(O3129/100)*(K3129*$K$9)</f>
        <v>411.75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994"/>
        <v>245.82999999999998</v>
      </c>
      <c r="Y3129" s="14">
        <f t="shared" si="995"/>
        <v>594.75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840.6</v>
      </c>
      <c r="AD3129" s="48">
        <f>(ROUND(AC3129-AC3123,1)/AC3123)</f>
        <v>0.1113167636171338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166.52999999999997</v>
      </c>
      <c r="T3130" s="14">
        <f>(O3130/100)*(K3130*$J$10)</f>
        <v>0</v>
      </c>
      <c r="U3130" s="14">
        <f>(P3130/100)*(K3130*$K$10)+(P3130/100)*(L3130*$L$10)</f>
        <v>411.75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994"/>
        <v>245.82999999999998</v>
      </c>
      <c r="Y3130" s="14">
        <f t="shared" si="995"/>
        <v>0</v>
      </c>
      <c r="Z3130" s="14">
        <f t="shared" si="996"/>
        <v>594.75</v>
      </c>
      <c r="AA3130" s="14">
        <f t="shared" si="997"/>
        <v>0</v>
      </c>
      <c r="AB3130" s="14">
        <f t="shared" si="999"/>
        <v>0</v>
      </c>
      <c r="AC3130" s="15">
        <f t="shared" si="998"/>
        <v>840.6</v>
      </c>
      <c r="AD3130" s="48">
        <f>(ROUND(AC3130-AC3123,1)/AC3123)</f>
        <v>0.1113167636171338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166.52999999999997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411.75</v>
      </c>
      <c r="W3131" s="14">
        <f>(R3131/100)*(K3131*$K$11)+(R3131/100)*(L3131*$L$11)</f>
        <v>0</v>
      </c>
      <c r="X3131" s="14">
        <f t="shared" si="994"/>
        <v>245.82999999999998</v>
      </c>
      <c r="Y3131" s="14">
        <f t="shared" si="995"/>
        <v>0</v>
      </c>
      <c r="Z3131" s="14">
        <f t="shared" si="996"/>
        <v>0</v>
      </c>
      <c r="AA3131" s="14">
        <f t="shared" si="997"/>
        <v>594.75</v>
      </c>
      <c r="AB3131" s="14">
        <f t="shared" si="999"/>
        <v>0</v>
      </c>
      <c r="AC3131" s="15">
        <f t="shared" si="998"/>
        <v>840.6</v>
      </c>
      <c r="AD3131" s="48">
        <f>(ROUND(AC3131-AC3123,1)/AC3123)</f>
        <v>0.1113167636171338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166.52999999999997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411.75</v>
      </c>
      <c r="X3132" s="14">
        <f t="shared" si="994"/>
        <v>245.82999999999998</v>
      </c>
      <c r="Y3132" s="14">
        <f t="shared" si="995"/>
        <v>0</v>
      </c>
      <c r="Z3132" s="14">
        <f t="shared" si="996"/>
        <v>0</v>
      </c>
      <c r="AA3132" s="14">
        <f t="shared" si="997"/>
        <v>0</v>
      </c>
      <c r="AB3132" s="14">
        <f t="shared" si="999"/>
        <v>594.75</v>
      </c>
      <c r="AC3132" s="15">
        <f t="shared" si="998"/>
        <v>840.6</v>
      </c>
      <c r="AD3132" s="48">
        <f>(ROUND(AC3132-AC3123,1)/AC3123)</f>
        <v>0.1113167636171338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170.79999999999998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691.7399999999999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994"/>
        <v>862.53999999999985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0</v>
      </c>
      <c r="AC3133" s="15">
        <f t="shared" si="998"/>
        <v>862.5</v>
      </c>
      <c r="AD3133" s="48">
        <f>(ROUND(AC3133-AC3123,1)/AC3123)</f>
        <v>0.14026969857218402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170.79999999999998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691.7399999999999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994"/>
        <v>862.53999999999985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862.5</v>
      </c>
      <c r="AD3134" s="48">
        <f>(ROUND(AC3134-AC3123,1)/AC3123)</f>
        <v>0.14026969857218402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170.79999999999998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691.7399999999999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994"/>
        <v>862.53999999999985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862.5</v>
      </c>
      <c r="AD3135" s="48">
        <f>(ROUND(AC3135-AC3123,1)/AC3123)</f>
        <v>0.14026969857218402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521.18399999999997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994"/>
        <v>716.38400000000001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716.4</v>
      </c>
      <c r="AD3136" s="48">
        <f>(ROUND(AC3136-AC3123,1)/AC3123)</f>
        <v>-5.2882072977260712E-2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713.45600000000002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994"/>
        <v>908.65600000000006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908.7</v>
      </c>
      <c r="AD3137" s="48">
        <f>(ROUND(AC3137-AC3123,1)/AC3123)</f>
        <v>0.20134849286092016</v>
      </c>
      <c r="AE3137" s="113"/>
      <c r="AF3137" s="60"/>
    </row>
    <row r="3138" spans="1:32">
      <c r="A3138" s="107"/>
      <c r="B3138" s="151" t="s">
        <v>138</v>
      </c>
      <c r="C3138" s="151"/>
      <c r="D3138" s="151"/>
      <c r="E3138" s="151"/>
      <c r="F3138" s="151"/>
      <c r="G3138" s="151"/>
      <c r="H3138" s="151"/>
      <c r="I3138" s="151"/>
      <c r="J3138" s="151"/>
      <c r="K3138" s="151"/>
      <c r="L3138" s="151"/>
      <c r="M3138" s="151"/>
      <c r="N3138" s="151"/>
      <c r="O3138" s="151"/>
      <c r="P3138" s="151"/>
      <c r="Q3138" s="151"/>
      <c r="R3138" s="151"/>
      <c r="S3138" s="151"/>
      <c r="T3138" s="151"/>
      <c r="U3138" s="151"/>
      <c r="V3138" s="151"/>
      <c r="W3138" s="151"/>
      <c r="X3138" s="151"/>
      <c r="Y3138" s="151"/>
      <c r="Z3138" s="151"/>
      <c r="AA3138" s="151"/>
      <c r="AB3138" s="151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710.4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00">N3139+S3139</f>
        <v>1006.4</v>
      </c>
      <c r="Y3139" s="14">
        <f t="shared" ref="Y3139:Y3202" si="1001">O3139+T3139</f>
        <v>0</v>
      </c>
      <c r="Z3139" s="14">
        <f t="shared" ref="Z3139:Z3202" si="1002">P3139+U3139</f>
        <v>0</v>
      </c>
      <c r="AA3139" s="14">
        <f t="shared" ref="AA3139:AA3202" si="1003">Q3139+V3139</f>
        <v>0</v>
      </c>
      <c r="AB3139" s="14">
        <f>R3139+W3139</f>
        <v>0</v>
      </c>
      <c r="AC3139" s="15">
        <f>ROUND(X3139+Y3139+Z3139+AA3139+AB3139,1)</f>
        <v>1006.4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911.68000000000018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00"/>
        <v>1148.4800000000002</v>
      </c>
      <c r="Y3140" s="14">
        <f t="shared" si="1001"/>
        <v>0</v>
      </c>
      <c r="Z3140" s="14">
        <f t="shared" si="1002"/>
        <v>0</v>
      </c>
      <c r="AA3140" s="14">
        <f t="shared" si="1003"/>
        <v>0</v>
      </c>
      <c r="AB3140" s="14">
        <f>R3140+W3140</f>
        <v>0</v>
      </c>
      <c r="AC3140" s="15">
        <f>ROUND(X3140+Y3140+Z3140+AA3140+AB3140,1)</f>
        <v>1148.5</v>
      </c>
      <c r="AD3140" s="48">
        <f>(ROUND(AC3140-AC3139,1)/AC3139)</f>
        <v>0.14119634340222575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663.04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00"/>
        <v>959.04</v>
      </c>
      <c r="Y3141" s="14">
        <f t="shared" si="1001"/>
        <v>0</v>
      </c>
      <c r="Z3141" s="14">
        <f t="shared" si="1002"/>
        <v>0</v>
      </c>
      <c r="AA3141" s="14">
        <f t="shared" si="1003"/>
        <v>0</v>
      </c>
      <c r="AB3141" s="14">
        <f>R3141+W3141</f>
        <v>0</v>
      </c>
      <c r="AC3141" s="15">
        <f t="shared" ref="AC3141:AC3153" si="1004">ROUND(X3141+Y3141+Z3141+AA3141+AB3141,1)</f>
        <v>959</v>
      </c>
      <c r="AD3141" s="48">
        <f>(ROUND(AC3141-AC3139,1)/AC3139)</f>
        <v>-4.7098569157392689E-2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663.04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00"/>
        <v>959.04</v>
      </c>
      <c r="Y3142" s="14">
        <f t="shared" si="1001"/>
        <v>0</v>
      </c>
      <c r="Z3142" s="14">
        <f t="shared" si="1002"/>
        <v>0</v>
      </c>
      <c r="AA3142" s="14">
        <f t="shared" si="1003"/>
        <v>0</v>
      </c>
      <c r="AB3142" s="14">
        <f t="shared" ref="AB3142:AB3154" si="1005">R3142+W3142</f>
        <v>0</v>
      </c>
      <c r="AC3142" s="15">
        <f t="shared" si="1004"/>
        <v>959</v>
      </c>
      <c r="AD3142" s="48">
        <f>(ROUND(AC3142-AC3139,1)/AC3139)</f>
        <v>-4.7098569157392689E-2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663.04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00"/>
        <v>959.04</v>
      </c>
      <c r="Y3143" s="14">
        <f t="shared" si="1001"/>
        <v>0</v>
      </c>
      <c r="Z3143" s="14">
        <f t="shared" si="1002"/>
        <v>0</v>
      </c>
      <c r="AA3143" s="14">
        <f t="shared" si="1003"/>
        <v>0</v>
      </c>
      <c r="AB3143" s="14">
        <f t="shared" si="1005"/>
        <v>0</v>
      </c>
      <c r="AC3143" s="15">
        <f t="shared" si="1004"/>
        <v>959</v>
      </c>
      <c r="AD3143" s="48">
        <f>(ROUND(AC3143-AC3139,1)/AC3139)</f>
        <v>-4.7098569157392689E-2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663.04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00"/>
        <v>959.04</v>
      </c>
      <c r="Y3144" s="14">
        <f t="shared" si="1001"/>
        <v>0</v>
      </c>
      <c r="Z3144" s="14">
        <f t="shared" si="1002"/>
        <v>0</v>
      </c>
      <c r="AA3144" s="14">
        <f t="shared" si="1003"/>
        <v>0</v>
      </c>
      <c r="AB3144" s="14">
        <f t="shared" si="1005"/>
        <v>0</v>
      </c>
      <c r="AC3144" s="15">
        <f t="shared" si="1004"/>
        <v>959</v>
      </c>
      <c r="AD3144" s="48">
        <f>(ROUND(AC3144-AC3139,1)/AC3139)</f>
        <v>-4.7098569157392689E-2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230.88000000000002</v>
      </c>
      <c r="T3145" s="14">
        <f>(O3145/100)*(K3145*$K$9)</f>
        <v>566.1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00"/>
        <v>327.08000000000004</v>
      </c>
      <c r="Y3145" s="14">
        <f t="shared" si="1001"/>
        <v>788.1</v>
      </c>
      <c r="Z3145" s="14">
        <f t="shared" si="1002"/>
        <v>0</v>
      </c>
      <c r="AA3145" s="14">
        <f t="shared" si="1003"/>
        <v>0</v>
      </c>
      <c r="AB3145" s="14">
        <f t="shared" si="1005"/>
        <v>0</v>
      </c>
      <c r="AC3145" s="15">
        <f t="shared" si="1004"/>
        <v>1115.2</v>
      </c>
      <c r="AD3145" s="48">
        <f>(ROUND(AC3145-AC3139,1)/AC3139)</f>
        <v>0.10810810810810811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230.88000000000002</v>
      </c>
      <c r="T3146" s="14">
        <f>(O3146/100)*(K3146*$J$10)</f>
        <v>0</v>
      </c>
      <c r="U3146" s="14">
        <f>(P3146/100)*(K3146*$K$10)+(P3146/100)*(L3146*$L$10)</f>
        <v>566.1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00"/>
        <v>327.08000000000004</v>
      </c>
      <c r="Y3146" s="14">
        <f t="shared" si="1001"/>
        <v>0</v>
      </c>
      <c r="Z3146" s="14">
        <f t="shared" si="1002"/>
        <v>788.1</v>
      </c>
      <c r="AA3146" s="14">
        <f t="shared" si="1003"/>
        <v>0</v>
      </c>
      <c r="AB3146" s="14">
        <f t="shared" si="1005"/>
        <v>0</v>
      </c>
      <c r="AC3146" s="15">
        <f t="shared" si="1004"/>
        <v>1115.2</v>
      </c>
      <c r="AD3146" s="48">
        <f>(ROUND(AC3146-AC3139,1)/AC3139)</f>
        <v>0.10810810810810811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230.88000000000002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566.1</v>
      </c>
      <c r="W3147" s="14">
        <f>(R3147/100)*(K3147*$K$11)+(R3147/100)*(L3147*$L$11)</f>
        <v>0</v>
      </c>
      <c r="X3147" s="14">
        <f t="shared" si="1000"/>
        <v>327.08000000000004</v>
      </c>
      <c r="Y3147" s="14">
        <f t="shared" si="1001"/>
        <v>0</v>
      </c>
      <c r="Z3147" s="14">
        <f t="shared" si="1002"/>
        <v>0</v>
      </c>
      <c r="AA3147" s="14">
        <f t="shared" si="1003"/>
        <v>788.1</v>
      </c>
      <c r="AB3147" s="14">
        <f t="shared" si="1005"/>
        <v>0</v>
      </c>
      <c r="AC3147" s="15">
        <f t="shared" si="1004"/>
        <v>1115.2</v>
      </c>
      <c r="AD3147" s="48">
        <f>(ROUND(AC3147-AC3139,1)/AC3139)</f>
        <v>0.10810810810810811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230.88000000000002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566.1</v>
      </c>
      <c r="X3148" s="14">
        <f t="shared" si="1000"/>
        <v>327.08000000000004</v>
      </c>
      <c r="Y3148" s="14">
        <f t="shared" si="1001"/>
        <v>0</v>
      </c>
      <c r="Z3148" s="14">
        <f t="shared" si="1002"/>
        <v>0</v>
      </c>
      <c r="AA3148" s="14">
        <f t="shared" si="1003"/>
        <v>0</v>
      </c>
      <c r="AB3148" s="14">
        <f t="shared" si="1005"/>
        <v>788.1</v>
      </c>
      <c r="AC3148" s="15">
        <f t="shared" si="1004"/>
        <v>1115.2</v>
      </c>
      <c r="AD3148" s="48">
        <f>(ROUND(AC3148-AC3139,1)/AC3139)</f>
        <v>0.10810810810810811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207.2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932.40000000000009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00"/>
        <v>1139.6000000000001</v>
      </c>
      <c r="Y3149" s="14">
        <f t="shared" si="1001"/>
        <v>0</v>
      </c>
      <c r="Z3149" s="14">
        <f t="shared" si="1002"/>
        <v>0</v>
      </c>
      <c r="AA3149" s="14">
        <f t="shared" si="1003"/>
        <v>0</v>
      </c>
      <c r="AB3149" s="14">
        <f t="shared" si="1005"/>
        <v>0</v>
      </c>
      <c r="AC3149" s="15">
        <f t="shared" si="1004"/>
        <v>1139.5999999999999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207.2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932.40000000000009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00"/>
        <v>1139.6000000000001</v>
      </c>
      <c r="Y3150" s="14">
        <f t="shared" si="1001"/>
        <v>0</v>
      </c>
      <c r="Z3150" s="14">
        <f t="shared" si="1002"/>
        <v>0</v>
      </c>
      <c r="AA3150" s="14">
        <f t="shared" si="1003"/>
        <v>0</v>
      </c>
      <c r="AB3150" s="14">
        <f t="shared" si="1005"/>
        <v>0</v>
      </c>
      <c r="AC3150" s="15">
        <f t="shared" si="1004"/>
        <v>1139.5999999999999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207.2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932.40000000000009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00"/>
        <v>1139.6000000000001</v>
      </c>
      <c r="Y3151" s="14">
        <f t="shared" si="1001"/>
        <v>0</v>
      </c>
      <c r="Z3151" s="14">
        <f t="shared" si="1002"/>
        <v>0</v>
      </c>
      <c r="AA3151" s="14">
        <f t="shared" si="1003"/>
        <v>0</v>
      </c>
      <c r="AB3151" s="14">
        <f t="shared" si="1005"/>
        <v>0</v>
      </c>
      <c r="AC3151" s="15">
        <f t="shared" si="1004"/>
        <v>1139.5999999999999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679.6160000000001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00"/>
        <v>916.41600000000017</v>
      </c>
      <c r="Y3152" s="14">
        <f t="shared" si="1001"/>
        <v>0</v>
      </c>
      <c r="Z3152" s="14">
        <f t="shared" si="1002"/>
        <v>0</v>
      </c>
      <c r="AA3152" s="14">
        <f t="shared" si="1003"/>
        <v>0</v>
      </c>
      <c r="AB3152" s="14">
        <f t="shared" si="1005"/>
        <v>0</v>
      </c>
      <c r="AC3152" s="15">
        <f t="shared" si="1004"/>
        <v>916.4</v>
      </c>
      <c r="AD3152" s="48">
        <f>(ROUND(AC3152-AC3139,1)/AC3139)</f>
        <v>-8.942766295707473E-2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980.35200000000009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00"/>
        <v>1217.152</v>
      </c>
      <c r="Y3153" s="14">
        <f t="shared" si="1001"/>
        <v>0</v>
      </c>
      <c r="Z3153" s="14">
        <f t="shared" si="1002"/>
        <v>0</v>
      </c>
      <c r="AA3153" s="14">
        <f t="shared" si="1003"/>
        <v>0</v>
      </c>
      <c r="AB3153" s="14">
        <f t="shared" si="1005"/>
        <v>0</v>
      </c>
      <c r="AC3153" s="15">
        <f t="shared" si="1004"/>
        <v>1217.2</v>
      </c>
      <c r="AD3153" s="48">
        <f>(ROUND(AC3153-AC3139,1)/AC3139)</f>
        <v>0.20945945945945948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720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00"/>
        <v>1020</v>
      </c>
      <c r="Y3154" s="52">
        <f t="shared" si="1001"/>
        <v>0</v>
      </c>
      <c r="Z3154" s="52">
        <f t="shared" si="1002"/>
        <v>0</v>
      </c>
      <c r="AA3154" s="52">
        <f t="shared" si="1003"/>
        <v>0</v>
      </c>
      <c r="AB3154" s="52">
        <f t="shared" si="1005"/>
        <v>0</v>
      </c>
      <c r="AC3154" s="53">
        <f>ROUND(X3154+Y3154+Z3154+AA3154+AB3154,1)</f>
        <v>1020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924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00"/>
        <v>1164</v>
      </c>
      <c r="Y3155" s="14">
        <f t="shared" si="1001"/>
        <v>0</v>
      </c>
      <c r="Z3155" s="14">
        <f t="shared" si="1002"/>
        <v>0</v>
      </c>
      <c r="AA3155" s="14">
        <f t="shared" si="1003"/>
        <v>0</v>
      </c>
      <c r="AB3155" s="14">
        <f>R3155+W3155</f>
        <v>0</v>
      </c>
      <c r="AC3155" s="15">
        <f>ROUND(X3155+Y3155+Z3155+AA3155+AB3155,1)</f>
        <v>1164</v>
      </c>
      <c r="AD3155" s="48">
        <f>(ROUND(AC3155-AC3154,1)/AC3154)</f>
        <v>0.14117647058823529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672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00"/>
        <v>972</v>
      </c>
      <c r="Y3156" s="14">
        <f t="shared" si="1001"/>
        <v>0</v>
      </c>
      <c r="Z3156" s="14">
        <f t="shared" si="1002"/>
        <v>0</v>
      </c>
      <c r="AA3156" s="14">
        <f t="shared" si="1003"/>
        <v>0</v>
      </c>
      <c r="AB3156" s="14">
        <f>R3156+W3156</f>
        <v>0</v>
      </c>
      <c r="AC3156" s="15">
        <f t="shared" ref="AC3156:AC3168" si="1006">ROUND(X3156+Y3156+Z3156+AA3156+AB3156,1)</f>
        <v>972</v>
      </c>
      <c r="AD3156" s="48">
        <f>(ROUND(AC3156-AC3154,1)/AC3154)</f>
        <v>-4.7058823529411764E-2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672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00"/>
        <v>972</v>
      </c>
      <c r="Y3157" s="14">
        <f t="shared" si="1001"/>
        <v>0</v>
      </c>
      <c r="Z3157" s="14">
        <f t="shared" si="1002"/>
        <v>0</v>
      </c>
      <c r="AA3157" s="14">
        <f t="shared" si="1003"/>
        <v>0</v>
      </c>
      <c r="AB3157" s="14">
        <f t="shared" ref="AB3157:AB3169" si="1007">R3157+W3157</f>
        <v>0</v>
      </c>
      <c r="AC3157" s="15">
        <f t="shared" si="1006"/>
        <v>972</v>
      </c>
      <c r="AD3157" s="48">
        <f>(ROUND(AC3157-AC3154,1)/AC3154)</f>
        <v>-4.7058823529411764E-2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672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00"/>
        <v>972</v>
      </c>
      <c r="Y3158" s="14">
        <f t="shared" si="1001"/>
        <v>0</v>
      </c>
      <c r="Z3158" s="14">
        <f t="shared" si="1002"/>
        <v>0</v>
      </c>
      <c r="AA3158" s="14">
        <f t="shared" si="1003"/>
        <v>0</v>
      </c>
      <c r="AB3158" s="14">
        <f t="shared" si="1007"/>
        <v>0</v>
      </c>
      <c r="AC3158" s="15">
        <f t="shared" si="1006"/>
        <v>972</v>
      </c>
      <c r="AD3158" s="48">
        <f>(ROUND(AC3158-AC3154,1)/AC3154)</f>
        <v>-4.7058823529411764E-2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672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00"/>
        <v>972</v>
      </c>
      <c r="Y3159" s="14">
        <f t="shared" si="1001"/>
        <v>0</v>
      </c>
      <c r="Z3159" s="14">
        <f t="shared" si="1002"/>
        <v>0</v>
      </c>
      <c r="AA3159" s="14">
        <f t="shared" si="1003"/>
        <v>0</v>
      </c>
      <c r="AB3159" s="14">
        <f t="shared" si="1007"/>
        <v>0</v>
      </c>
      <c r="AC3159" s="15">
        <f t="shared" si="1006"/>
        <v>972</v>
      </c>
      <c r="AD3159" s="48">
        <f>(ROUND(AC3159-AC3154,1)/AC3154)</f>
        <v>-4.7058823529411764E-2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234</v>
      </c>
      <c r="T3160" s="14">
        <f>(O3160/100)*(K3160*$K$9)</f>
        <v>573.75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00"/>
        <v>331.5</v>
      </c>
      <c r="Y3160" s="14">
        <f t="shared" si="1001"/>
        <v>798.75</v>
      </c>
      <c r="Z3160" s="14">
        <f t="shared" si="1002"/>
        <v>0</v>
      </c>
      <c r="AA3160" s="14">
        <f t="shared" si="1003"/>
        <v>0</v>
      </c>
      <c r="AB3160" s="14">
        <f t="shared" si="1007"/>
        <v>0</v>
      </c>
      <c r="AC3160" s="15">
        <f t="shared" si="1006"/>
        <v>1130.3</v>
      </c>
      <c r="AD3160" s="48">
        <f>(ROUND(AC3160-AC3154,1)/AC3154)</f>
        <v>0.10813725490196079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234</v>
      </c>
      <c r="T3161" s="14">
        <f>(O3161/100)*(K3161*$J$10)</f>
        <v>0</v>
      </c>
      <c r="U3161" s="14">
        <f>(P3161/100)*(K3161*$K$10)+(P3161/100)*(L3161*$L$10)</f>
        <v>573.75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00"/>
        <v>331.5</v>
      </c>
      <c r="Y3161" s="14">
        <f t="shared" si="1001"/>
        <v>0</v>
      </c>
      <c r="Z3161" s="14">
        <f t="shared" si="1002"/>
        <v>798.75</v>
      </c>
      <c r="AA3161" s="14">
        <f t="shared" si="1003"/>
        <v>0</v>
      </c>
      <c r="AB3161" s="14">
        <f t="shared" si="1007"/>
        <v>0</v>
      </c>
      <c r="AC3161" s="15">
        <f t="shared" si="1006"/>
        <v>1130.3</v>
      </c>
      <c r="AD3161" s="48">
        <f>(ROUND(AC3161-AC3154,1)/AC3154)</f>
        <v>0.10813725490196079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234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573.75</v>
      </c>
      <c r="W3162" s="14">
        <f>(R3162/100)*(K3162*$K$11)+(R3162/100)*(L3162*$L$11)</f>
        <v>0</v>
      </c>
      <c r="X3162" s="14">
        <f t="shared" si="1000"/>
        <v>331.5</v>
      </c>
      <c r="Y3162" s="14">
        <f t="shared" si="1001"/>
        <v>0</v>
      </c>
      <c r="Z3162" s="14">
        <f t="shared" si="1002"/>
        <v>0</v>
      </c>
      <c r="AA3162" s="14">
        <f t="shared" si="1003"/>
        <v>798.75</v>
      </c>
      <c r="AB3162" s="14">
        <f t="shared" si="1007"/>
        <v>0</v>
      </c>
      <c r="AC3162" s="15">
        <f t="shared" si="1006"/>
        <v>1130.3</v>
      </c>
      <c r="AD3162" s="48">
        <f>(ROUND(AC3162-AC3154,1)/AC3154)</f>
        <v>0.10813725490196079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234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573.75</v>
      </c>
      <c r="X3163" s="14">
        <f t="shared" si="1000"/>
        <v>331.5</v>
      </c>
      <c r="Y3163" s="14">
        <f t="shared" si="1001"/>
        <v>0</v>
      </c>
      <c r="Z3163" s="14">
        <f t="shared" si="1002"/>
        <v>0</v>
      </c>
      <c r="AA3163" s="14">
        <f t="shared" si="1003"/>
        <v>0</v>
      </c>
      <c r="AB3163" s="14">
        <f t="shared" si="1007"/>
        <v>798.75</v>
      </c>
      <c r="AC3163" s="15">
        <f t="shared" si="1006"/>
        <v>1130.3</v>
      </c>
      <c r="AD3163" s="48">
        <f>(ROUND(AC3163-AC3154,1)/AC3154)</f>
        <v>0.10813725490196079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210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945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00"/>
        <v>1155</v>
      </c>
      <c r="Y3164" s="14">
        <f t="shared" si="1001"/>
        <v>0</v>
      </c>
      <c r="Z3164" s="14">
        <f t="shared" si="1002"/>
        <v>0</v>
      </c>
      <c r="AA3164" s="14">
        <f t="shared" si="1003"/>
        <v>0</v>
      </c>
      <c r="AB3164" s="14">
        <f t="shared" si="1007"/>
        <v>0</v>
      </c>
      <c r="AC3164" s="15">
        <f t="shared" si="1006"/>
        <v>1155</v>
      </c>
      <c r="AD3164" s="48">
        <f>(ROUND(AC3164-AC3154,1)/AC3154)</f>
        <v>0.13235294117647059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210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945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00"/>
        <v>1155</v>
      </c>
      <c r="Y3165" s="14">
        <f t="shared" si="1001"/>
        <v>0</v>
      </c>
      <c r="Z3165" s="14">
        <f t="shared" si="1002"/>
        <v>0</v>
      </c>
      <c r="AA3165" s="14">
        <f t="shared" si="1003"/>
        <v>0</v>
      </c>
      <c r="AB3165" s="14">
        <f t="shared" si="1007"/>
        <v>0</v>
      </c>
      <c r="AC3165" s="15">
        <f t="shared" si="1006"/>
        <v>1155</v>
      </c>
      <c r="AD3165" s="48">
        <f>(ROUND(AC3165-AC3154,1)/AC3154)</f>
        <v>0.13235294117647059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210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945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00"/>
        <v>1155</v>
      </c>
      <c r="Y3166" s="14">
        <f t="shared" si="1001"/>
        <v>0</v>
      </c>
      <c r="Z3166" s="14">
        <f t="shared" si="1002"/>
        <v>0</v>
      </c>
      <c r="AA3166" s="14">
        <f t="shared" si="1003"/>
        <v>0</v>
      </c>
      <c r="AB3166" s="14">
        <f t="shared" si="1007"/>
        <v>0</v>
      </c>
      <c r="AC3166" s="15">
        <f t="shared" si="1006"/>
        <v>1155</v>
      </c>
      <c r="AD3166" s="48">
        <f>(ROUND(AC3166-AC3154,1)/AC3154)</f>
        <v>0.13235294117647059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688.8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00"/>
        <v>928.8</v>
      </c>
      <c r="Y3167" s="14">
        <f t="shared" si="1001"/>
        <v>0</v>
      </c>
      <c r="Z3167" s="14">
        <f t="shared" si="1002"/>
        <v>0</v>
      </c>
      <c r="AA3167" s="14">
        <f t="shared" si="1003"/>
        <v>0</v>
      </c>
      <c r="AB3167" s="14">
        <f t="shared" si="1007"/>
        <v>0</v>
      </c>
      <c r="AC3167" s="15">
        <f t="shared" si="1006"/>
        <v>928.8</v>
      </c>
      <c r="AD3167" s="48">
        <f>(ROUND(AC3167-AC3154,1)/AC3154)</f>
        <v>-8.9411764705882357E-2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993.59999999999991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00"/>
        <v>1233.5999999999999</v>
      </c>
      <c r="Y3168" s="14">
        <f t="shared" si="1001"/>
        <v>0</v>
      </c>
      <c r="Z3168" s="14">
        <f t="shared" si="1002"/>
        <v>0</v>
      </c>
      <c r="AA3168" s="14">
        <f t="shared" si="1003"/>
        <v>0</v>
      </c>
      <c r="AB3168" s="14">
        <f t="shared" si="1007"/>
        <v>0</v>
      </c>
      <c r="AC3168" s="15">
        <f t="shared" si="1006"/>
        <v>1233.5999999999999</v>
      </c>
      <c r="AD3168" s="48">
        <f>(ROUND(AC3168-AC3154,1)/AC3154)</f>
        <v>0.20941176470588235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672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00"/>
        <v>992</v>
      </c>
      <c r="Y3169" s="52">
        <f t="shared" si="1001"/>
        <v>0</v>
      </c>
      <c r="Z3169" s="52">
        <f t="shared" si="1002"/>
        <v>0</v>
      </c>
      <c r="AA3169" s="52">
        <f t="shared" si="1003"/>
        <v>0</v>
      </c>
      <c r="AB3169" s="52">
        <f t="shared" si="1007"/>
        <v>0</v>
      </c>
      <c r="AC3169" s="53">
        <f>ROUND(X3169+Y3169+Z3169+AA3169+AB3169,1)</f>
        <v>992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887.04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00"/>
        <v>1143.04</v>
      </c>
      <c r="Y3170" s="14">
        <f t="shared" si="1001"/>
        <v>0</v>
      </c>
      <c r="Z3170" s="14">
        <f t="shared" si="1002"/>
        <v>0</v>
      </c>
      <c r="AA3170" s="14">
        <f t="shared" si="1003"/>
        <v>0</v>
      </c>
      <c r="AB3170" s="14">
        <f>R3170+W3170</f>
        <v>0</v>
      </c>
      <c r="AC3170" s="15">
        <f>ROUND(X3170+Y3170+Z3170+AA3170+AB3170,1)</f>
        <v>1143</v>
      </c>
      <c r="AD3170" s="48">
        <f>(ROUND(AC3170-AC3169,1)/AC3169)</f>
        <v>0.15221774193548387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627.20000000000005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0"/>
        <v>947.2</v>
      </c>
      <c r="Y3171" s="14">
        <f t="shared" si="1001"/>
        <v>0</v>
      </c>
      <c r="Z3171" s="14">
        <f t="shared" si="1002"/>
        <v>0</v>
      </c>
      <c r="AA3171" s="14">
        <f t="shared" si="1003"/>
        <v>0</v>
      </c>
      <c r="AB3171" s="14">
        <f>R3171+W3171</f>
        <v>0</v>
      </c>
      <c r="AC3171" s="15">
        <f t="shared" ref="AC3171:AC3183" si="1008">ROUND(X3171+Y3171+Z3171+AA3171+AB3171,1)</f>
        <v>947.2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627.20000000000005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0"/>
        <v>947.2</v>
      </c>
      <c r="Y3172" s="14">
        <f t="shared" si="1001"/>
        <v>0</v>
      </c>
      <c r="Z3172" s="14">
        <f t="shared" si="1002"/>
        <v>0</v>
      </c>
      <c r="AA3172" s="14">
        <f t="shared" si="1003"/>
        <v>0</v>
      </c>
      <c r="AB3172" s="14">
        <f t="shared" ref="AB3172:AB3184" si="1009">R3172+W3172</f>
        <v>0</v>
      </c>
      <c r="AC3172" s="15">
        <f t="shared" si="1008"/>
        <v>947.2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627.20000000000005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0"/>
        <v>947.2</v>
      </c>
      <c r="Y3173" s="14">
        <f t="shared" si="1001"/>
        <v>0</v>
      </c>
      <c r="Z3173" s="14">
        <f t="shared" si="1002"/>
        <v>0</v>
      </c>
      <c r="AA3173" s="14">
        <f t="shared" si="1003"/>
        <v>0</v>
      </c>
      <c r="AB3173" s="14">
        <f t="shared" si="1009"/>
        <v>0</v>
      </c>
      <c r="AC3173" s="15">
        <f t="shared" si="1008"/>
        <v>947.2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627.20000000000005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0"/>
        <v>947.2</v>
      </c>
      <c r="Y3174" s="14">
        <f t="shared" si="1001"/>
        <v>0</v>
      </c>
      <c r="Z3174" s="14">
        <f t="shared" si="1002"/>
        <v>0</v>
      </c>
      <c r="AA3174" s="14">
        <f t="shared" si="1003"/>
        <v>0</v>
      </c>
      <c r="AB3174" s="14">
        <f t="shared" si="1009"/>
        <v>0</v>
      </c>
      <c r="AC3174" s="15">
        <f t="shared" si="1008"/>
        <v>947.2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218.40000000000003</v>
      </c>
      <c r="T3175" s="14">
        <f>(O3175/100)*(K3175*$K$9)</f>
        <v>540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0"/>
        <v>322.40000000000003</v>
      </c>
      <c r="Y3175" s="14">
        <f t="shared" si="1001"/>
        <v>780</v>
      </c>
      <c r="Z3175" s="14">
        <f t="shared" si="1002"/>
        <v>0</v>
      </c>
      <c r="AA3175" s="14">
        <f t="shared" si="1003"/>
        <v>0</v>
      </c>
      <c r="AB3175" s="14">
        <f t="shared" si="1009"/>
        <v>0</v>
      </c>
      <c r="AC3175" s="15">
        <f t="shared" si="1008"/>
        <v>1102.4000000000001</v>
      </c>
      <c r="AD3175" s="48">
        <f>(ROUND(AC3175-AC3169,1)/AC3169)</f>
        <v>0.11129032258064517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218.40000000000003</v>
      </c>
      <c r="T3176" s="14">
        <f>(O3176/100)*(K3176*$J$10)</f>
        <v>0</v>
      </c>
      <c r="U3176" s="14">
        <f>(P3176/100)*(K3176*$K$10)+(P3176/100)*(L3176*$L$10)</f>
        <v>540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0"/>
        <v>322.40000000000003</v>
      </c>
      <c r="Y3176" s="14">
        <f t="shared" si="1001"/>
        <v>0</v>
      </c>
      <c r="Z3176" s="14">
        <f t="shared" si="1002"/>
        <v>780</v>
      </c>
      <c r="AA3176" s="14">
        <f t="shared" si="1003"/>
        <v>0</v>
      </c>
      <c r="AB3176" s="14">
        <f t="shared" si="1009"/>
        <v>0</v>
      </c>
      <c r="AC3176" s="15">
        <f t="shared" si="1008"/>
        <v>1102.4000000000001</v>
      </c>
      <c r="AD3176" s="48">
        <f>(ROUND(AC3176-AC3169,1)/AC3169)</f>
        <v>0.11129032258064517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218.40000000000003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540</v>
      </c>
      <c r="W3177" s="14">
        <f>(R3177/100)*(K3177*$K$11)+(R3177/100)*(L3177*$L$11)</f>
        <v>0</v>
      </c>
      <c r="X3177" s="14">
        <f t="shared" si="1000"/>
        <v>322.40000000000003</v>
      </c>
      <c r="Y3177" s="14">
        <f t="shared" si="1001"/>
        <v>0</v>
      </c>
      <c r="Z3177" s="14">
        <f t="shared" si="1002"/>
        <v>0</v>
      </c>
      <c r="AA3177" s="14">
        <f t="shared" si="1003"/>
        <v>780</v>
      </c>
      <c r="AB3177" s="14">
        <f t="shared" si="1009"/>
        <v>0</v>
      </c>
      <c r="AC3177" s="15">
        <f t="shared" si="1008"/>
        <v>1102.4000000000001</v>
      </c>
      <c r="AD3177" s="48">
        <f>(ROUND(AC3177-AC3169,1)/AC3169)</f>
        <v>0.11129032258064517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218.40000000000003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540</v>
      </c>
      <c r="X3178" s="14">
        <f t="shared" si="1000"/>
        <v>322.40000000000003</v>
      </c>
      <c r="Y3178" s="14">
        <f t="shared" si="1001"/>
        <v>0</v>
      </c>
      <c r="Z3178" s="14">
        <f t="shared" si="1002"/>
        <v>0</v>
      </c>
      <c r="AA3178" s="14">
        <f t="shared" si="1003"/>
        <v>0</v>
      </c>
      <c r="AB3178" s="14">
        <f t="shared" si="1009"/>
        <v>780</v>
      </c>
      <c r="AC3178" s="15">
        <f t="shared" si="1008"/>
        <v>1102.4000000000001</v>
      </c>
      <c r="AD3178" s="48">
        <f>(ROUND(AC3178-AC3169,1)/AC3169)</f>
        <v>0.11129032258064517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224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907.2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0"/>
        <v>1131.2</v>
      </c>
      <c r="Y3179" s="14">
        <f t="shared" si="1001"/>
        <v>0</v>
      </c>
      <c r="Z3179" s="14">
        <f t="shared" si="1002"/>
        <v>0</v>
      </c>
      <c r="AA3179" s="14">
        <f t="shared" si="1003"/>
        <v>0</v>
      </c>
      <c r="AB3179" s="14">
        <f t="shared" si="1009"/>
        <v>0</v>
      </c>
      <c r="AC3179" s="15">
        <f t="shared" si="1008"/>
        <v>1131.2</v>
      </c>
      <c r="AD3179" s="48">
        <f>(ROUND(AC3179-AC3169,1)/AC3169)</f>
        <v>0.14032258064516129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224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907.2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0"/>
        <v>1131.2</v>
      </c>
      <c r="Y3180" s="14">
        <f t="shared" si="1001"/>
        <v>0</v>
      </c>
      <c r="Z3180" s="14">
        <f t="shared" si="1002"/>
        <v>0</v>
      </c>
      <c r="AA3180" s="14">
        <f t="shared" si="1003"/>
        <v>0</v>
      </c>
      <c r="AB3180" s="14">
        <f t="shared" si="1009"/>
        <v>0</v>
      </c>
      <c r="AC3180" s="15">
        <f t="shared" si="1008"/>
        <v>1131.2</v>
      </c>
      <c r="AD3180" s="48">
        <f>(ROUND(AC3180-AC3169,1)/AC3169)</f>
        <v>0.14032258064516129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224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907.2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0"/>
        <v>1131.2</v>
      </c>
      <c r="Y3181" s="14">
        <f t="shared" si="1001"/>
        <v>0</v>
      </c>
      <c r="Z3181" s="14">
        <f t="shared" si="1002"/>
        <v>0</v>
      </c>
      <c r="AA3181" s="14">
        <f t="shared" si="1003"/>
        <v>0</v>
      </c>
      <c r="AB3181" s="14">
        <f t="shared" si="1009"/>
        <v>0</v>
      </c>
      <c r="AC3181" s="15">
        <f t="shared" si="1008"/>
        <v>1131.2</v>
      </c>
      <c r="AD3181" s="48">
        <f>(ROUND(AC3181-AC3169,1)/AC3169)</f>
        <v>0.14032258064516129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683.52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0"/>
        <v>939.52</v>
      </c>
      <c r="Y3182" s="14">
        <f t="shared" si="1001"/>
        <v>0</v>
      </c>
      <c r="Z3182" s="14">
        <f t="shared" si="1002"/>
        <v>0</v>
      </c>
      <c r="AA3182" s="14">
        <f t="shared" si="1003"/>
        <v>0</v>
      </c>
      <c r="AB3182" s="14">
        <f t="shared" si="1009"/>
        <v>0</v>
      </c>
      <c r="AC3182" s="15">
        <f t="shared" si="1008"/>
        <v>939.5</v>
      </c>
      <c r="AD3182" s="48">
        <f>(ROUND(AC3182-AC3169,1)/AC3169)</f>
        <v>-5.2923387096774195E-2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924.16000000000008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0"/>
        <v>1180.1600000000001</v>
      </c>
      <c r="Y3183" s="14">
        <f t="shared" si="1001"/>
        <v>0</v>
      </c>
      <c r="Z3183" s="14">
        <f t="shared" si="1002"/>
        <v>0</v>
      </c>
      <c r="AA3183" s="14">
        <f t="shared" si="1003"/>
        <v>0</v>
      </c>
      <c r="AB3183" s="14">
        <f t="shared" si="1009"/>
        <v>0</v>
      </c>
      <c r="AC3183" s="15">
        <f t="shared" si="1008"/>
        <v>1180.2</v>
      </c>
      <c r="AD3183" s="48">
        <f>(ROUND(AC3183-AC3169,1)/AC3169)</f>
        <v>0.18971774193548385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651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00"/>
        <v>961</v>
      </c>
      <c r="Y3184" s="52">
        <f t="shared" si="1001"/>
        <v>0</v>
      </c>
      <c r="Z3184" s="52">
        <f t="shared" si="1002"/>
        <v>0</v>
      </c>
      <c r="AA3184" s="52">
        <f t="shared" si="1003"/>
        <v>0</v>
      </c>
      <c r="AB3184" s="52">
        <f t="shared" si="1009"/>
        <v>0</v>
      </c>
      <c r="AC3184" s="53">
        <f>ROUND(X3184+Y3184+Z3184+AA3184+AB3184,1)</f>
        <v>961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859.31999999999994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00"/>
        <v>1107.32</v>
      </c>
      <c r="Y3185" s="14">
        <f t="shared" si="1001"/>
        <v>0</v>
      </c>
      <c r="Z3185" s="14">
        <f t="shared" si="1002"/>
        <v>0</v>
      </c>
      <c r="AA3185" s="14">
        <f t="shared" si="1003"/>
        <v>0</v>
      </c>
      <c r="AB3185" s="14">
        <f>R3185+W3185</f>
        <v>0</v>
      </c>
      <c r="AC3185" s="15">
        <f>ROUND(X3185+Y3185+Z3185+AA3185+AB3185,1)</f>
        <v>1107.3</v>
      </c>
      <c r="AD3185" s="48">
        <f>(ROUND(AC3185-AC3184,1)/AC3184)</f>
        <v>0.1522372528616025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607.6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00"/>
        <v>917.6</v>
      </c>
      <c r="Y3186" s="14">
        <f t="shared" si="1001"/>
        <v>0</v>
      </c>
      <c r="Z3186" s="14">
        <f t="shared" si="1002"/>
        <v>0</v>
      </c>
      <c r="AA3186" s="14">
        <f t="shared" si="1003"/>
        <v>0</v>
      </c>
      <c r="AB3186" s="14">
        <f>R3186+W3186</f>
        <v>0</v>
      </c>
      <c r="AC3186" s="15">
        <f t="shared" ref="AC3186:AC3198" si="1010">ROUND(X3186+Y3186+Z3186+AA3186+AB3186,1)</f>
        <v>917.6</v>
      </c>
      <c r="AD3186" s="48">
        <f>(ROUND(AC3186-AC3184,1)/AC3184)</f>
        <v>-4.5161290322580643E-2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607.6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00"/>
        <v>917.6</v>
      </c>
      <c r="Y3187" s="14">
        <f t="shared" si="1001"/>
        <v>0</v>
      </c>
      <c r="Z3187" s="14">
        <f t="shared" si="1002"/>
        <v>0</v>
      </c>
      <c r="AA3187" s="14">
        <f t="shared" si="1003"/>
        <v>0</v>
      </c>
      <c r="AB3187" s="14">
        <f t="shared" ref="AB3187:AB3199" si="1011">R3187+W3187</f>
        <v>0</v>
      </c>
      <c r="AC3187" s="15">
        <f t="shared" si="1010"/>
        <v>917.6</v>
      </c>
      <c r="AD3187" s="48">
        <f>(ROUND(AC3187-AC3184,1)/AC3184)</f>
        <v>-4.5161290322580643E-2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607.6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00"/>
        <v>917.6</v>
      </c>
      <c r="Y3188" s="14">
        <f t="shared" si="1001"/>
        <v>0</v>
      </c>
      <c r="Z3188" s="14">
        <f t="shared" si="1002"/>
        <v>0</v>
      </c>
      <c r="AA3188" s="14">
        <f t="shared" si="1003"/>
        <v>0</v>
      </c>
      <c r="AB3188" s="14">
        <f t="shared" si="1011"/>
        <v>0</v>
      </c>
      <c r="AC3188" s="15">
        <f t="shared" si="1010"/>
        <v>917.6</v>
      </c>
      <c r="AD3188" s="48">
        <f>(ROUND(AC3188-AC3184,1)/AC3184)</f>
        <v>-4.5161290322580643E-2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607.6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0"/>
        <v>917.6</v>
      </c>
      <c r="Y3189" s="14">
        <f t="shared" si="1001"/>
        <v>0</v>
      </c>
      <c r="Z3189" s="14">
        <f t="shared" si="1002"/>
        <v>0</v>
      </c>
      <c r="AA3189" s="14">
        <f t="shared" si="1003"/>
        <v>0</v>
      </c>
      <c r="AB3189" s="14">
        <f t="shared" si="1011"/>
        <v>0</v>
      </c>
      <c r="AC3189" s="15">
        <f t="shared" si="1010"/>
        <v>917.6</v>
      </c>
      <c r="AD3189" s="48">
        <f>(ROUND(AC3189-AC3184,1)/AC3184)</f>
        <v>-4.5161290322580643E-2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210.21</v>
      </c>
      <c r="T3190" s="14">
        <f>(O3190/100)*(K3190*$K$9)</f>
        <v>523.125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0"/>
        <v>310.31</v>
      </c>
      <c r="Y3190" s="14">
        <f t="shared" si="1001"/>
        <v>755.625</v>
      </c>
      <c r="Z3190" s="14">
        <f t="shared" si="1002"/>
        <v>0</v>
      </c>
      <c r="AA3190" s="14">
        <f t="shared" si="1003"/>
        <v>0</v>
      </c>
      <c r="AB3190" s="14">
        <f t="shared" si="1011"/>
        <v>0</v>
      </c>
      <c r="AC3190" s="15">
        <f t="shared" si="1010"/>
        <v>1065.9000000000001</v>
      </c>
      <c r="AD3190" s="48">
        <f>(ROUND(AC3190-AC3184,1)/AC3184)</f>
        <v>0.10915712799167535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210.21</v>
      </c>
      <c r="T3191" s="14">
        <f>(O3191/100)*(K3191*$J$10)</f>
        <v>0</v>
      </c>
      <c r="U3191" s="14">
        <f>(P3191/100)*(K3191*$K$10)+(P3191/100)*(L3191*$L$10)</f>
        <v>523.125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0"/>
        <v>310.31</v>
      </c>
      <c r="Y3191" s="14">
        <f t="shared" si="1001"/>
        <v>0</v>
      </c>
      <c r="Z3191" s="14">
        <f t="shared" si="1002"/>
        <v>755.625</v>
      </c>
      <c r="AA3191" s="14">
        <f t="shared" si="1003"/>
        <v>0</v>
      </c>
      <c r="AB3191" s="14">
        <f t="shared" si="1011"/>
        <v>0</v>
      </c>
      <c r="AC3191" s="15">
        <f t="shared" si="1010"/>
        <v>1065.9000000000001</v>
      </c>
      <c r="AD3191" s="48">
        <f>(ROUND(AC3191-AC3184,1)/AC3184)</f>
        <v>0.10915712799167535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210.21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523.125</v>
      </c>
      <c r="W3192" s="14">
        <f>(R3192/100)*(K3192*$K$11)+(R3192/100)*(L3192*$L$11)</f>
        <v>0</v>
      </c>
      <c r="X3192" s="14">
        <f t="shared" si="1000"/>
        <v>310.31</v>
      </c>
      <c r="Y3192" s="14">
        <f t="shared" si="1001"/>
        <v>0</v>
      </c>
      <c r="Z3192" s="14">
        <f t="shared" si="1002"/>
        <v>0</v>
      </c>
      <c r="AA3192" s="14">
        <f t="shared" si="1003"/>
        <v>755.625</v>
      </c>
      <c r="AB3192" s="14">
        <f t="shared" si="1011"/>
        <v>0</v>
      </c>
      <c r="AC3192" s="15">
        <f t="shared" si="1010"/>
        <v>1065.9000000000001</v>
      </c>
      <c r="AD3192" s="48">
        <f>(ROUND(AC3192-AC3184,1)/AC3184)</f>
        <v>0.10915712799167535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210.21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523.125</v>
      </c>
      <c r="X3193" s="14">
        <f t="shared" si="1000"/>
        <v>310.31</v>
      </c>
      <c r="Y3193" s="14">
        <f t="shared" si="1001"/>
        <v>0</v>
      </c>
      <c r="Z3193" s="14">
        <f t="shared" si="1002"/>
        <v>0</v>
      </c>
      <c r="AA3193" s="14">
        <f t="shared" si="1003"/>
        <v>0</v>
      </c>
      <c r="AB3193" s="14">
        <f t="shared" si="1011"/>
        <v>755.625</v>
      </c>
      <c r="AC3193" s="15">
        <f t="shared" si="1010"/>
        <v>1065.9000000000001</v>
      </c>
      <c r="AD3193" s="48">
        <f>(ROUND(AC3193-AC3184,1)/AC3184)</f>
        <v>0.10915712799167535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217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878.84999999999991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0"/>
        <v>1095.8499999999999</v>
      </c>
      <c r="Y3194" s="14">
        <f t="shared" si="1001"/>
        <v>0</v>
      </c>
      <c r="Z3194" s="14">
        <f t="shared" si="1002"/>
        <v>0</v>
      </c>
      <c r="AA3194" s="14">
        <f t="shared" si="1003"/>
        <v>0</v>
      </c>
      <c r="AB3194" s="14">
        <f t="shared" si="1011"/>
        <v>0</v>
      </c>
      <c r="AC3194" s="15">
        <f t="shared" si="1010"/>
        <v>1095.9000000000001</v>
      </c>
      <c r="AD3194" s="48">
        <f>(ROUND(AC3194-AC3184,1)/AC3184)</f>
        <v>0.14037460978147764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217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878.84999999999991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0"/>
        <v>1095.8499999999999</v>
      </c>
      <c r="Y3195" s="14">
        <f t="shared" si="1001"/>
        <v>0</v>
      </c>
      <c r="Z3195" s="14">
        <f t="shared" si="1002"/>
        <v>0</v>
      </c>
      <c r="AA3195" s="14">
        <f t="shared" si="1003"/>
        <v>0</v>
      </c>
      <c r="AB3195" s="14">
        <f t="shared" si="1011"/>
        <v>0</v>
      </c>
      <c r="AC3195" s="15">
        <f t="shared" si="1010"/>
        <v>1095.9000000000001</v>
      </c>
      <c r="AD3195" s="48">
        <f>(ROUND(AC3195-AC3184,1)/AC3184)</f>
        <v>0.14037460978147764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217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878.84999999999991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0"/>
        <v>1095.8499999999999</v>
      </c>
      <c r="Y3196" s="14">
        <f t="shared" si="1001"/>
        <v>0</v>
      </c>
      <c r="Z3196" s="14">
        <f t="shared" si="1002"/>
        <v>0</v>
      </c>
      <c r="AA3196" s="14">
        <f t="shared" si="1003"/>
        <v>0</v>
      </c>
      <c r="AB3196" s="14">
        <f t="shared" si="1011"/>
        <v>0</v>
      </c>
      <c r="AC3196" s="15">
        <f t="shared" si="1010"/>
        <v>1095.9000000000001</v>
      </c>
      <c r="AD3196" s="48">
        <f>(ROUND(AC3196-AC3184,1)/AC3184)</f>
        <v>0.14037460978147764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662.16000000000008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0"/>
        <v>910.16000000000008</v>
      </c>
      <c r="Y3197" s="14">
        <f t="shared" si="1001"/>
        <v>0</v>
      </c>
      <c r="Z3197" s="14">
        <f t="shared" si="1002"/>
        <v>0</v>
      </c>
      <c r="AA3197" s="14">
        <f t="shared" si="1003"/>
        <v>0</v>
      </c>
      <c r="AB3197" s="14">
        <f t="shared" si="1011"/>
        <v>0</v>
      </c>
      <c r="AC3197" s="15">
        <f t="shared" si="1010"/>
        <v>910.2</v>
      </c>
      <c r="AD3197" s="48">
        <f>(ROUND(AC3197-AC3184,1)/AC3184)</f>
        <v>-5.286160249739854E-2</v>
      </c>
      <c r="AE3197" s="113"/>
      <c r="AF3197" s="60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895.28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0"/>
        <v>1143.28</v>
      </c>
      <c r="Y3198" s="14">
        <f t="shared" si="1001"/>
        <v>0</v>
      </c>
      <c r="Z3198" s="14">
        <f t="shared" si="1002"/>
        <v>0</v>
      </c>
      <c r="AA3198" s="14">
        <f t="shared" si="1003"/>
        <v>0</v>
      </c>
      <c r="AB3198" s="14">
        <f t="shared" si="1011"/>
        <v>0</v>
      </c>
      <c r="AC3198" s="15">
        <f t="shared" si="1010"/>
        <v>1143.3</v>
      </c>
      <c r="AD3198" s="48">
        <f>(ROUND(AC3198-AC3184,1)/AC3184)</f>
        <v>0.18969823100936525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619.20000000000005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0"/>
        <v>963.2</v>
      </c>
      <c r="Y3199" s="52">
        <f t="shared" si="1001"/>
        <v>0</v>
      </c>
      <c r="Z3199" s="52">
        <f t="shared" si="1002"/>
        <v>0</v>
      </c>
      <c r="AA3199" s="52">
        <f t="shared" si="1003"/>
        <v>0</v>
      </c>
      <c r="AB3199" s="52">
        <f t="shared" si="1011"/>
        <v>0</v>
      </c>
      <c r="AC3199" s="53">
        <f>ROUND(X3199+Y3199+Z3199+AA3199+AB3199,1)</f>
        <v>963.2</v>
      </c>
      <c r="AD3199" s="58">
        <v>0</v>
      </c>
      <c r="AE3199" s="113" t="s">
        <v>801</v>
      </c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847.61599999999999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0"/>
        <v>1122.816</v>
      </c>
      <c r="Y3200" s="14">
        <f t="shared" si="1001"/>
        <v>0</v>
      </c>
      <c r="Z3200" s="14">
        <f t="shared" si="1002"/>
        <v>0</v>
      </c>
      <c r="AA3200" s="14">
        <f t="shared" si="1003"/>
        <v>0</v>
      </c>
      <c r="AB3200" s="14">
        <f>R3200+W3200</f>
        <v>0</v>
      </c>
      <c r="AC3200" s="15">
        <f>ROUND(X3200+Y3200+Z3200+AA3200+AB3200,1)</f>
        <v>1122.8</v>
      </c>
      <c r="AD3200" s="48">
        <f>(ROUND(AC3200-AC3199,1)/AC3199)</f>
        <v>0.16569767441860464</v>
      </c>
      <c r="AE3200" s="113"/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577.91999999999996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0"/>
        <v>921.92</v>
      </c>
      <c r="Y3201" s="14">
        <f t="shared" si="1001"/>
        <v>0</v>
      </c>
      <c r="Z3201" s="14">
        <f t="shared" si="1002"/>
        <v>0</v>
      </c>
      <c r="AA3201" s="14">
        <f t="shared" si="1003"/>
        <v>0</v>
      </c>
      <c r="AB3201" s="14">
        <f>R3201+W3201</f>
        <v>0</v>
      </c>
      <c r="AC3201" s="15">
        <f t="shared" ref="AC3201:AC3213" si="1012">ROUND(X3201+Y3201+Z3201+AA3201+AB3201,1)</f>
        <v>921.9</v>
      </c>
      <c r="AD3201" s="48">
        <f>(ROUND(AC3201-AC3199,1)/AC3199)</f>
        <v>-4.2877906976744179E-2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577.91999999999996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0"/>
        <v>921.92</v>
      </c>
      <c r="Y3202" s="14">
        <f t="shared" si="1001"/>
        <v>0</v>
      </c>
      <c r="Z3202" s="14">
        <f t="shared" si="1002"/>
        <v>0</v>
      </c>
      <c r="AA3202" s="14">
        <f t="shared" si="1003"/>
        <v>0</v>
      </c>
      <c r="AB3202" s="14">
        <f t="shared" ref="AB3202:AB3214" si="1013">R3202+W3202</f>
        <v>0</v>
      </c>
      <c r="AC3202" s="15">
        <f t="shared" si="1012"/>
        <v>921.9</v>
      </c>
      <c r="AD3202" s="48">
        <f>(ROUND(AC3202-AC3199,1)/AC3199)</f>
        <v>-4.2877906976744179E-2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577.91999999999996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14">N3203+S3203</f>
        <v>921.92</v>
      </c>
      <c r="Y3203" s="14">
        <f t="shared" ref="Y3203:Y3379" si="1015">O3203+T3203</f>
        <v>0</v>
      </c>
      <c r="Z3203" s="14">
        <f t="shared" ref="Z3203:Z3379" si="1016">P3203+U3203</f>
        <v>0</v>
      </c>
      <c r="AA3203" s="14">
        <f t="shared" ref="AA3203:AA3379" si="1017">Q3203+V3203</f>
        <v>0</v>
      </c>
      <c r="AB3203" s="14">
        <f t="shared" si="1013"/>
        <v>0</v>
      </c>
      <c r="AC3203" s="15">
        <f t="shared" si="1012"/>
        <v>921.9</v>
      </c>
      <c r="AD3203" s="48">
        <f>(ROUND(AC3203-AC3199,1)/AC3199)</f>
        <v>-4.2877906976744179E-2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577.91999999999996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4"/>
        <v>921.92</v>
      </c>
      <c r="Y3204" s="14">
        <f t="shared" si="1015"/>
        <v>0</v>
      </c>
      <c r="Z3204" s="14">
        <f t="shared" si="1016"/>
        <v>0</v>
      </c>
      <c r="AA3204" s="14">
        <f t="shared" si="1017"/>
        <v>0</v>
      </c>
      <c r="AB3204" s="14">
        <f t="shared" si="1013"/>
        <v>0</v>
      </c>
      <c r="AC3204" s="15">
        <f t="shared" si="1012"/>
        <v>921.9</v>
      </c>
      <c r="AD3204" s="48">
        <f>(ROUND(AC3204-AC3199,1)/AC3199)</f>
        <v>-4.2877906976744179E-2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201.23999999999998</v>
      </c>
      <c r="T3205" s="14">
        <f>(O3205/100)*(K3205*$K$9)</f>
        <v>503.1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4"/>
        <v>313.03999999999996</v>
      </c>
      <c r="Y3205" s="14">
        <f t="shared" si="1015"/>
        <v>761.1</v>
      </c>
      <c r="Z3205" s="14">
        <f t="shared" si="1016"/>
        <v>0</v>
      </c>
      <c r="AA3205" s="14">
        <f t="shared" si="1017"/>
        <v>0</v>
      </c>
      <c r="AB3205" s="14">
        <f t="shared" si="1013"/>
        <v>0</v>
      </c>
      <c r="AC3205" s="15">
        <f t="shared" si="1012"/>
        <v>1074.0999999999999</v>
      </c>
      <c r="AD3205" s="48">
        <f>(ROUND(AC3205-AC3199,1)/AC3199)</f>
        <v>0.11513704318936877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201.23999999999998</v>
      </c>
      <c r="T3206" s="14">
        <f>(O3206/100)*(K3206*$J$10)</f>
        <v>0</v>
      </c>
      <c r="U3206" s="14">
        <f>(P3206/100)*(K3206*$K$10)+(P3206/100)*(L3206*$L$10)</f>
        <v>503.1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4"/>
        <v>313.03999999999996</v>
      </c>
      <c r="Y3206" s="14">
        <f t="shared" si="1015"/>
        <v>0</v>
      </c>
      <c r="Z3206" s="14">
        <f t="shared" si="1016"/>
        <v>761.1</v>
      </c>
      <c r="AA3206" s="14">
        <f t="shared" si="1017"/>
        <v>0</v>
      </c>
      <c r="AB3206" s="14">
        <f t="shared" si="1013"/>
        <v>0</v>
      </c>
      <c r="AC3206" s="15">
        <f t="shared" si="1012"/>
        <v>1074.0999999999999</v>
      </c>
      <c r="AD3206" s="48">
        <f>(ROUND(AC3206-AC3199,1)/AC3199)</f>
        <v>0.11513704318936877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201.23999999999998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503.1</v>
      </c>
      <c r="W3207" s="14">
        <f>(R3207/100)*(K3207*$K$11)+(R3207/100)*(L3207*$L$11)</f>
        <v>0</v>
      </c>
      <c r="X3207" s="14">
        <f t="shared" si="1014"/>
        <v>313.03999999999996</v>
      </c>
      <c r="Y3207" s="14">
        <f t="shared" si="1015"/>
        <v>0</v>
      </c>
      <c r="Z3207" s="14">
        <f t="shared" si="1016"/>
        <v>0</v>
      </c>
      <c r="AA3207" s="14">
        <f t="shared" si="1017"/>
        <v>761.1</v>
      </c>
      <c r="AB3207" s="14">
        <f t="shared" si="1013"/>
        <v>0</v>
      </c>
      <c r="AC3207" s="15">
        <f t="shared" si="1012"/>
        <v>1074.0999999999999</v>
      </c>
      <c r="AD3207" s="48">
        <f>(ROUND(AC3207-AC3199,1)/AC3199)</f>
        <v>0.11513704318936877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201.23999999999998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503.1</v>
      </c>
      <c r="X3208" s="14">
        <f t="shared" si="1014"/>
        <v>313.03999999999996</v>
      </c>
      <c r="Y3208" s="14">
        <f t="shared" si="1015"/>
        <v>0</v>
      </c>
      <c r="Z3208" s="14">
        <f t="shared" si="1016"/>
        <v>0</v>
      </c>
      <c r="AA3208" s="14">
        <f t="shared" si="1017"/>
        <v>0</v>
      </c>
      <c r="AB3208" s="14">
        <f t="shared" si="1013"/>
        <v>761.1</v>
      </c>
      <c r="AC3208" s="15">
        <f t="shared" si="1012"/>
        <v>1074.0999999999999</v>
      </c>
      <c r="AD3208" s="48">
        <f>(ROUND(AC3208-AC3199,1)/AC3199)</f>
        <v>0.11513704318936877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240.79999999999998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866.88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4"/>
        <v>1107.68</v>
      </c>
      <c r="Y3209" s="14">
        <f t="shared" si="1015"/>
        <v>0</v>
      </c>
      <c r="Z3209" s="14">
        <f t="shared" si="1016"/>
        <v>0</v>
      </c>
      <c r="AA3209" s="14">
        <f t="shared" si="1017"/>
        <v>0</v>
      </c>
      <c r="AB3209" s="14">
        <f t="shared" si="1013"/>
        <v>0</v>
      </c>
      <c r="AC3209" s="15">
        <f t="shared" si="1012"/>
        <v>1107.7</v>
      </c>
      <c r="AD3209" s="48">
        <f>(ROUND(AC3209-AC3199,1)/AC3199)</f>
        <v>0.15002076411960133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240.79999999999998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866.88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4"/>
        <v>1107.68</v>
      </c>
      <c r="Y3210" s="14">
        <f t="shared" si="1015"/>
        <v>0</v>
      </c>
      <c r="Z3210" s="14">
        <f t="shared" si="1016"/>
        <v>0</v>
      </c>
      <c r="AA3210" s="14">
        <f t="shared" si="1017"/>
        <v>0</v>
      </c>
      <c r="AB3210" s="14">
        <f t="shared" si="1013"/>
        <v>0</v>
      </c>
      <c r="AC3210" s="15">
        <f t="shared" si="1012"/>
        <v>1107.7</v>
      </c>
      <c r="AD3210" s="48">
        <f>(ROUND(AC3210-AC3199,1)/AC3199)</f>
        <v>0.15002076411960133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240.79999999999998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866.88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4"/>
        <v>1107.68</v>
      </c>
      <c r="Y3211" s="14">
        <f t="shared" si="1015"/>
        <v>0</v>
      </c>
      <c r="Z3211" s="14">
        <f t="shared" si="1016"/>
        <v>0</v>
      </c>
      <c r="AA3211" s="14">
        <f t="shared" si="1017"/>
        <v>0</v>
      </c>
      <c r="AB3211" s="14">
        <f t="shared" si="1013"/>
        <v>0</v>
      </c>
      <c r="AC3211" s="15">
        <f t="shared" si="1012"/>
        <v>1107.7</v>
      </c>
      <c r="AD3211" s="48">
        <f>(ROUND(AC3211-AC3199,1)/AC3199)</f>
        <v>0.15002076411960133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635.71199999999999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4"/>
        <v>910.91200000000003</v>
      </c>
      <c r="Y3212" s="14">
        <f t="shared" si="1015"/>
        <v>0</v>
      </c>
      <c r="Z3212" s="14">
        <f t="shared" si="1016"/>
        <v>0</v>
      </c>
      <c r="AA3212" s="14">
        <f t="shared" si="1017"/>
        <v>0</v>
      </c>
      <c r="AB3212" s="14">
        <f t="shared" si="1013"/>
        <v>0</v>
      </c>
      <c r="AC3212" s="15">
        <f t="shared" si="1012"/>
        <v>910.9</v>
      </c>
      <c r="AD3212" s="48">
        <f>(ROUND(AC3212-AC3199,1)/AC3199)</f>
        <v>-5.4298172757475074E-2</v>
      </c>
      <c r="AE3212" s="111"/>
      <c r="AF3212" s="63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916.41599999999994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4"/>
        <v>1191.616</v>
      </c>
      <c r="Y3213" s="14">
        <f t="shared" si="1015"/>
        <v>0</v>
      </c>
      <c r="Z3213" s="14">
        <f t="shared" si="1016"/>
        <v>0</v>
      </c>
      <c r="AA3213" s="14">
        <f t="shared" si="1017"/>
        <v>0</v>
      </c>
      <c r="AB3213" s="14">
        <f t="shared" si="1013"/>
        <v>0</v>
      </c>
      <c r="AC3213" s="15">
        <f t="shared" si="1012"/>
        <v>1191.5999999999999</v>
      </c>
      <c r="AD3213" s="48">
        <f>(ROUND(AC3213-AC3199,1)/AC3199)</f>
        <v>0.23712624584717606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756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4"/>
        <v>1036</v>
      </c>
      <c r="Y3214" s="52">
        <f t="shared" si="1015"/>
        <v>0</v>
      </c>
      <c r="Z3214" s="52">
        <f t="shared" si="1016"/>
        <v>0</v>
      </c>
      <c r="AA3214" s="52">
        <f t="shared" si="1017"/>
        <v>0</v>
      </c>
      <c r="AB3214" s="52">
        <f t="shared" si="1013"/>
        <v>0</v>
      </c>
      <c r="AC3214" s="53">
        <f>ROUND(X3214+Y3214+Z3214+AA3214+AB3214,1)</f>
        <v>1036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1019.2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4"/>
        <v>1243.2</v>
      </c>
      <c r="Y3215" s="14">
        <f t="shared" si="1015"/>
        <v>0</v>
      </c>
      <c r="Z3215" s="14">
        <f t="shared" si="1016"/>
        <v>0</v>
      </c>
      <c r="AA3215" s="14">
        <f t="shared" si="1017"/>
        <v>0</v>
      </c>
      <c r="AB3215" s="14">
        <f t="shared" ref="AB3215:AB3231" si="1018">R3215+W3215</f>
        <v>0</v>
      </c>
      <c r="AC3215" s="15">
        <f>ROUND(X3215+Y3215+Z3215+AA3215+AB3215,1)</f>
        <v>1243.2</v>
      </c>
      <c r="AD3215" s="48">
        <f>(ROUND(AC3215-AC3214,1)/AC3214)</f>
        <v>0.19999999999999998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705.59999999999991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4"/>
        <v>985.59999999999991</v>
      </c>
      <c r="Y3216" s="14">
        <f t="shared" si="1015"/>
        <v>0</v>
      </c>
      <c r="Z3216" s="14">
        <f t="shared" si="1016"/>
        <v>0</v>
      </c>
      <c r="AA3216" s="14">
        <f t="shared" si="1017"/>
        <v>0</v>
      </c>
      <c r="AB3216" s="14">
        <f t="shared" si="1018"/>
        <v>0</v>
      </c>
      <c r="AC3216" s="15">
        <f t="shared" ref="AC3216:AC3228" si="1019">ROUND(X3216+Y3216+Z3216+AA3216+AB3216,1)</f>
        <v>985.6</v>
      </c>
      <c r="AD3216" s="48">
        <f>(ROUND(AC3216-AC3214,1)/AC3214)</f>
        <v>-4.8648648648648644E-2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705.59999999999991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4"/>
        <v>985.59999999999991</v>
      </c>
      <c r="Y3217" s="14">
        <f t="shared" si="1015"/>
        <v>0</v>
      </c>
      <c r="Z3217" s="14">
        <f t="shared" si="1016"/>
        <v>0</v>
      </c>
      <c r="AA3217" s="14">
        <f t="shared" si="1017"/>
        <v>0</v>
      </c>
      <c r="AB3217" s="14">
        <f t="shared" si="1018"/>
        <v>0</v>
      </c>
      <c r="AC3217" s="15">
        <f t="shared" si="1019"/>
        <v>985.6</v>
      </c>
      <c r="AD3217" s="48">
        <f>(ROUND(AC3217-AC3214,1)/AC3214)</f>
        <v>-4.8648648648648644E-2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705.59999999999991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4"/>
        <v>985.59999999999991</v>
      </c>
      <c r="Y3218" s="14">
        <f t="shared" si="1015"/>
        <v>0</v>
      </c>
      <c r="Z3218" s="14">
        <f t="shared" si="1016"/>
        <v>0</v>
      </c>
      <c r="AA3218" s="14">
        <f t="shared" si="1017"/>
        <v>0</v>
      </c>
      <c r="AB3218" s="14">
        <f t="shared" si="1018"/>
        <v>0</v>
      </c>
      <c r="AC3218" s="15">
        <f t="shared" si="1019"/>
        <v>985.6</v>
      </c>
      <c r="AD3218" s="48">
        <f>(ROUND(AC3218-AC3214,1)/AC3214)</f>
        <v>-4.8648648648648644E-2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705.59999999999991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4"/>
        <v>985.59999999999991</v>
      </c>
      <c r="Y3219" s="14">
        <f t="shared" si="1015"/>
        <v>0</v>
      </c>
      <c r="Z3219" s="14">
        <f t="shared" si="1016"/>
        <v>0</v>
      </c>
      <c r="AA3219" s="14">
        <f t="shared" si="1017"/>
        <v>0</v>
      </c>
      <c r="AB3219" s="14">
        <f t="shared" si="1018"/>
        <v>0</v>
      </c>
      <c r="AC3219" s="15">
        <f t="shared" si="1019"/>
        <v>985.6</v>
      </c>
      <c r="AD3219" s="48">
        <f>(ROUND(AC3219-AC3214,1)/AC3214)</f>
        <v>-4.8648648648648644E-2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245.70000000000002</v>
      </c>
      <c r="T3220" s="14">
        <f>(O3220/100)*(K3220*$K$9)</f>
        <v>598.5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4"/>
        <v>336.70000000000005</v>
      </c>
      <c r="Y3220" s="14">
        <f t="shared" si="1015"/>
        <v>808.5</v>
      </c>
      <c r="Z3220" s="14">
        <f t="shared" si="1016"/>
        <v>0</v>
      </c>
      <c r="AA3220" s="14">
        <f t="shared" si="1017"/>
        <v>0</v>
      </c>
      <c r="AB3220" s="14">
        <f t="shared" si="1018"/>
        <v>0</v>
      </c>
      <c r="AC3220" s="15">
        <f t="shared" si="1019"/>
        <v>1145.2</v>
      </c>
      <c r="AD3220" s="48">
        <f>(ROUND(AC3220-AC3214,1)/AC3214)</f>
        <v>0.10540540540540541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245.70000000000002</v>
      </c>
      <c r="T3221" s="14">
        <f>(O3221/100)*(K3221*$J$10)</f>
        <v>0</v>
      </c>
      <c r="U3221" s="14">
        <f>(P3221/100)*(K3221*$K$10)+(P3221/100)*(L3221*$L$10)</f>
        <v>598.5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4"/>
        <v>336.70000000000005</v>
      </c>
      <c r="Y3221" s="14">
        <f t="shared" si="1015"/>
        <v>0</v>
      </c>
      <c r="Z3221" s="14">
        <f t="shared" si="1016"/>
        <v>808.5</v>
      </c>
      <c r="AA3221" s="14">
        <f t="shared" si="1017"/>
        <v>0</v>
      </c>
      <c r="AB3221" s="14">
        <f t="shared" si="1018"/>
        <v>0</v>
      </c>
      <c r="AC3221" s="15">
        <f t="shared" si="1019"/>
        <v>1145.2</v>
      </c>
      <c r="AD3221" s="48">
        <f>(ROUND(AC3221-AC3214,1)/AC3214)</f>
        <v>0.10540540540540541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245.70000000000002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598.5</v>
      </c>
      <c r="W3222" s="14">
        <f>(R3222/100)*(K3222*$K$11)+(R3222/100)*(L3222*$L$11)</f>
        <v>0</v>
      </c>
      <c r="X3222" s="14">
        <f t="shared" si="1014"/>
        <v>336.70000000000005</v>
      </c>
      <c r="Y3222" s="14">
        <f t="shared" si="1015"/>
        <v>0</v>
      </c>
      <c r="Z3222" s="14">
        <f t="shared" si="1016"/>
        <v>0</v>
      </c>
      <c r="AA3222" s="14">
        <f t="shared" si="1017"/>
        <v>808.5</v>
      </c>
      <c r="AB3222" s="14">
        <f t="shared" si="1018"/>
        <v>0</v>
      </c>
      <c r="AC3222" s="15">
        <f t="shared" si="1019"/>
        <v>1145.2</v>
      </c>
      <c r="AD3222" s="48">
        <f>(ROUND(AC3222-AC3214,1)/AC3214)</f>
        <v>0.10540540540540541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245.70000000000002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598.5</v>
      </c>
      <c r="X3223" s="14">
        <f t="shared" si="1014"/>
        <v>336.70000000000005</v>
      </c>
      <c r="Y3223" s="14">
        <f t="shared" si="1015"/>
        <v>0</v>
      </c>
      <c r="Z3223" s="14">
        <f t="shared" si="1016"/>
        <v>0</v>
      </c>
      <c r="AA3223" s="14">
        <f t="shared" si="1017"/>
        <v>0</v>
      </c>
      <c r="AB3223" s="14">
        <f t="shared" si="1018"/>
        <v>808.5</v>
      </c>
      <c r="AC3223" s="15">
        <f t="shared" si="1019"/>
        <v>1145.2</v>
      </c>
      <c r="AD3223" s="48">
        <f>(ROUND(AC3223-AC3214,1)/AC3214)</f>
        <v>0.10540540540540541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196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970.2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4"/>
        <v>1166.2</v>
      </c>
      <c r="Y3224" s="14">
        <f t="shared" si="1015"/>
        <v>0</v>
      </c>
      <c r="Z3224" s="14">
        <f t="shared" si="1016"/>
        <v>0</v>
      </c>
      <c r="AA3224" s="14">
        <f t="shared" si="1017"/>
        <v>0</v>
      </c>
      <c r="AB3224" s="14">
        <f t="shared" si="1018"/>
        <v>0</v>
      </c>
      <c r="AC3224" s="15">
        <f t="shared" si="1019"/>
        <v>1166.2</v>
      </c>
      <c r="AD3224" s="48">
        <f>(ROUND(AC3224-AC3214,1)/AC3214)</f>
        <v>0.12567567567567567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196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970.2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4"/>
        <v>1166.2</v>
      </c>
      <c r="Y3225" s="14">
        <f t="shared" si="1015"/>
        <v>0</v>
      </c>
      <c r="Z3225" s="14">
        <f t="shared" si="1016"/>
        <v>0</v>
      </c>
      <c r="AA3225" s="14">
        <f t="shared" si="1017"/>
        <v>0</v>
      </c>
      <c r="AB3225" s="14">
        <f t="shared" si="1018"/>
        <v>0</v>
      </c>
      <c r="AC3225" s="15">
        <f t="shared" si="1019"/>
        <v>1166.2</v>
      </c>
      <c r="AD3225" s="48">
        <f>(ROUND(AC3225-AC3214,1)/AC3214)</f>
        <v>0.12567567567567567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196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970.2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4"/>
        <v>1166.2</v>
      </c>
      <c r="Y3226" s="14">
        <f t="shared" si="1015"/>
        <v>0</v>
      </c>
      <c r="Z3226" s="14">
        <f t="shared" si="1016"/>
        <v>0</v>
      </c>
      <c r="AA3226" s="14">
        <f t="shared" si="1017"/>
        <v>0</v>
      </c>
      <c r="AB3226" s="14">
        <f t="shared" si="1018"/>
        <v>0</v>
      </c>
      <c r="AC3226" s="15">
        <f t="shared" si="1019"/>
        <v>1166.2</v>
      </c>
      <c r="AD3226" s="48">
        <f>(ROUND(AC3226-AC3214,1)/AC3214)</f>
        <v>0.12567567567567567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866.88000000000011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4"/>
        <v>1090.8800000000001</v>
      </c>
      <c r="Y3227" s="14">
        <f t="shared" si="1015"/>
        <v>0</v>
      </c>
      <c r="Z3227" s="14">
        <f t="shared" si="1016"/>
        <v>0</v>
      </c>
      <c r="AA3227" s="14">
        <f t="shared" si="1017"/>
        <v>0</v>
      </c>
      <c r="AB3227" s="14">
        <f t="shared" si="1018"/>
        <v>0</v>
      </c>
      <c r="AC3227" s="15">
        <f t="shared" si="1019"/>
        <v>1090.9000000000001</v>
      </c>
      <c r="AD3227" s="48">
        <f>(ROUND(AC3227-AC3214,1)/AC3214)</f>
        <v>5.2992277992277993E-2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866.88000000000011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4"/>
        <v>1090.8800000000001</v>
      </c>
      <c r="Y3228" s="14">
        <f t="shared" si="1015"/>
        <v>0</v>
      </c>
      <c r="Z3228" s="14">
        <f t="shared" si="1016"/>
        <v>0</v>
      </c>
      <c r="AA3228" s="14">
        <f t="shared" si="1017"/>
        <v>0</v>
      </c>
      <c r="AB3228" s="14">
        <f t="shared" si="1018"/>
        <v>0</v>
      </c>
      <c r="AC3228" s="15">
        <f t="shared" si="1019"/>
        <v>1090.9000000000001</v>
      </c>
      <c r="AD3228" s="48">
        <f>(ROUND(AC3228-AC3214,1)/AC3214)</f>
        <v>5.2992277992277993E-2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482.40000000000003</v>
      </c>
      <c r="T3229" s="52">
        <f>(O3229/100)*(K3229*$K$3)</f>
        <v>0</v>
      </c>
      <c r="U3229" s="52">
        <f>(P3229/100)*(K3229*$K$3)+(P3229/100)*(L3229*$L$3)</f>
        <v>244.8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14"/>
        <v>750.40000000000009</v>
      </c>
      <c r="Y3229" s="52">
        <f t="shared" si="1015"/>
        <v>0</v>
      </c>
      <c r="Z3229" s="52">
        <f t="shared" si="1016"/>
        <v>448.8</v>
      </c>
      <c r="AA3229" s="52">
        <f t="shared" si="1017"/>
        <v>0</v>
      </c>
      <c r="AB3229" s="52">
        <f t="shared" si="1018"/>
        <v>0</v>
      </c>
      <c r="AC3229" s="53">
        <f>ROUND(X3229+Y3229+Z3229+AA3229+AB3229,1)</f>
        <v>1199.2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765.40800000000013</v>
      </c>
      <c r="T3230" s="14">
        <f>(O3230/100)*(K3230*$K$4)</f>
        <v>0</v>
      </c>
      <c r="U3230" s="14">
        <f>(P3230/100)*(K3230*$K$4)+(P3230/100)*(L3230*$L$4)</f>
        <v>195.84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4"/>
        <v>979.80800000000011</v>
      </c>
      <c r="Y3230" s="14">
        <f t="shared" si="1015"/>
        <v>0</v>
      </c>
      <c r="Z3230" s="14">
        <f t="shared" si="1016"/>
        <v>359.04</v>
      </c>
      <c r="AA3230" s="14">
        <f t="shared" si="1017"/>
        <v>0</v>
      </c>
      <c r="AB3230" s="14">
        <f t="shared" si="1018"/>
        <v>0</v>
      </c>
      <c r="AC3230" s="15">
        <f>ROUND(X3230+Y3230+Z3230+AA3230+AB3230,1)</f>
        <v>1338.8</v>
      </c>
      <c r="AD3230" s="48">
        <f>(ROUND(AC3230-AC3229,1)/AC3229)</f>
        <v>0.11641094062708471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450.24</v>
      </c>
      <c r="T3231" s="14">
        <f>(O3231/100)*(K3231*$K$5)</f>
        <v>0</v>
      </c>
      <c r="U3231" s="14">
        <f>(P3231/100)*(K3231*$K$5)+(P3231/100)*(L3231*$L$5)</f>
        <v>228.48000000000002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718.24</v>
      </c>
      <c r="Y3231" s="14">
        <f t="shared" si="1015"/>
        <v>0</v>
      </c>
      <c r="Z3231" s="14">
        <f t="shared" si="1016"/>
        <v>432.48</v>
      </c>
      <c r="AA3231" s="14">
        <f t="shared" si="1017"/>
        <v>0</v>
      </c>
      <c r="AB3231" s="14">
        <f t="shared" si="1018"/>
        <v>0</v>
      </c>
      <c r="AC3231" s="15">
        <f t="shared" ref="AC3231:AC3243" si="1020">ROUND(X3231+Y3231+Z3231+AA3231+AB3231,1)</f>
        <v>1150.7</v>
      </c>
      <c r="AD3231" s="48">
        <f>(ROUND(AC3231-AC3229,1)/AC3229)</f>
        <v>-4.0443629086057371E-2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450.24</v>
      </c>
      <c r="T3232" s="14">
        <f>(O3232/100)*(K3232*$K$6)</f>
        <v>0</v>
      </c>
      <c r="U3232" s="14">
        <f>(P3232/100)*(K3232*$K$6)+(P3232/100)*(L3232*$L$6)</f>
        <v>228.48000000000002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718.24</v>
      </c>
      <c r="Y3232" s="14">
        <f t="shared" si="1015"/>
        <v>0</v>
      </c>
      <c r="Z3232" s="14">
        <f t="shared" si="1016"/>
        <v>432.48</v>
      </c>
      <c r="AA3232" s="14">
        <f t="shared" si="1017"/>
        <v>0</v>
      </c>
      <c r="AB3232" s="14">
        <f t="shared" ref="AB3232:AB3243" si="1021">R3232+W3232</f>
        <v>0</v>
      </c>
      <c r="AC3232" s="15">
        <f t="shared" si="1020"/>
        <v>1150.7</v>
      </c>
      <c r="AD3232" s="48">
        <f>(ROUND(AC3232-AC3229,1)/AC3229)</f>
        <v>-4.0443629086057371E-2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450.24</v>
      </c>
      <c r="T3233" s="14">
        <f>(O3233/100)*(K3233*$K$7)</f>
        <v>0</v>
      </c>
      <c r="U3233" s="14">
        <f>(P3233/100)*(K3233*$K$7)+(P3233/100)*(L3233*$L$7)</f>
        <v>228.48000000000002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718.24</v>
      </c>
      <c r="Y3233" s="14">
        <f t="shared" si="1015"/>
        <v>0</v>
      </c>
      <c r="Z3233" s="14">
        <f t="shared" si="1016"/>
        <v>432.48</v>
      </c>
      <c r="AA3233" s="14">
        <f t="shared" si="1017"/>
        <v>0</v>
      </c>
      <c r="AB3233" s="14">
        <f t="shared" si="1021"/>
        <v>0</v>
      </c>
      <c r="AC3233" s="15">
        <f t="shared" si="1020"/>
        <v>1150.7</v>
      </c>
      <c r="AD3233" s="48">
        <f>(ROUND(AC3233-AC3229,1)/AC3229)</f>
        <v>-4.0443629086057371E-2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450.24</v>
      </c>
      <c r="T3234" s="14">
        <f>(O3234/100)*(K3234*$K$8)</f>
        <v>0</v>
      </c>
      <c r="U3234" s="14">
        <f>(P3234/100)*(K3234*$K$8)+(P3234/100)*(L3234*$L$8)</f>
        <v>228.48000000000002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718.24</v>
      </c>
      <c r="Y3234" s="14">
        <f t="shared" si="1015"/>
        <v>0</v>
      </c>
      <c r="Z3234" s="14">
        <f t="shared" si="1016"/>
        <v>432.48</v>
      </c>
      <c r="AA3234" s="14">
        <f t="shared" si="1017"/>
        <v>0</v>
      </c>
      <c r="AB3234" s="14">
        <f t="shared" si="1021"/>
        <v>0</v>
      </c>
      <c r="AC3234" s="15">
        <f t="shared" si="1020"/>
        <v>1150.7</v>
      </c>
      <c r="AD3234" s="48">
        <f>(ROUND(AC3234-AC3229,1)/AC3229)</f>
        <v>-4.0443629086057371E-2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156.78000000000003</v>
      </c>
      <c r="T3235" s="14">
        <f>(O3235/100)*(K3235*$K$9)</f>
        <v>684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243.88000000000005</v>
      </c>
      <c r="Y3235" s="14">
        <f t="shared" si="1015"/>
        <v>969</v>
      </c>
      <c r="Z3235" s="14">
        <f t="shared" si="1016"/>
        <v>0</v>
      </c>
      <c r="AA3235" s="14">
        <f t="shared" si="1017"/>
        <v>0</v>
      </c>
      <c r="AB3235" s="14">
        <f t="shared" si="1021"/>
        <v>0</v>
      </c>
      <c r="AC3235" s="15">
        <f t="shared" si="1020"/>
        <v>1212.9000000000001</v>
      </c>
      <c r="AD3235" s="48">
        <f>(ROUND(AC3235-AC3229,1)/AC3229)</f>
        <v>1.1424282855236823E-2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156.78000000000003</v>
      </c>
      <c r="T3236" s="14">
        <f>(O3236/100)*(K3236*$J$10)</f>
        <v>0</v>
      </c>
      <c r="U3236" s="14">
        <f>(P3236/100)*(K3236*$K$10)+(P3236/100)*(L3236*$L$10)</f>
        <v>684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243.88000000000005</v>
      </c>
      <c r="Y3236" s="14">
        <f t="shared" si="1015"/>
        <v>0</v>
      </c>
      <c r="Z3236" s="14">
        <f t="shared" si="1016"/>
        <v>969</v>
      </c>
      <c r="AA3236" s="14">
        <f t="shared" si="1017"/>
        <v>0</v>
      </c>
      <c r="AB3236" s="14">
        <f t="shared" si="1021"/>
        <v>0</v>
      </c>
      <c r="AC3236" s="15">
        <f t="shared" si="1020"/>
        <v>1212.9000000000001</v>
      </c>
      <c r="AD3236" s="48">
        <f>(ROUND(AC3236-AC3229,1)/AC3229)</f>
        <v>1.1424282855236823E-2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156.78000000000003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684</v>
      </c>
      <c r="W3237" s="14">
        <f>(R3237/100)*(K3237*$K$11)+(R3237/100)*(L3237*$L$11)</f>
        <v>0</v>
      </c>
      <c r="X3237" s="14">
        <f t="shared" si="1014"/>
        <v>243.88000000000005</v>
      </c>
      <c r="Y3237" s="14">
        <f t="shared" si="1015"/>
        <v>0</v>
      </c>
      <c r="Z3237" s="14">
        <f t="shared" si="1016"/>
        <v>0</v>
      </c>
      <c r="AA3237" s="14">
        <f t="shared" si="1017"/>
        <v>969</v>
      </c>
      <c r="AB3237" s="14">
        <f t="shared" si="1021"/>
        <v>0</v>
      </c>
      <c r="AC3237" s="15">
        <f t="shared" si="1020"/>
        <v>1212.9000000000001</v>
      </c>
      <c r="AD3237" s="48">
        <f>(ROUND(AC3237-AC3229,1)/AC3229)</f>
        <v>1.1424282855236823E-2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156.78000000000003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684</v>
      </c>
      <c r="X3238" s="14">
        <f t="shared" si="1014"/>
        <v>243.88000000000005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21"/>
        <v>969</v>
      </c>
      <c r="AC3238" s="15">
        <f t="shared" si="1020"/>
        <v>1212.9000000000001</v>
      </c>
      <c r="AD3238" s="48">
        <f>(ROUND(AC3238-AC3229,1)/AC3229)</f>
        <v>1.1424282855236823E-2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187.6</v>
      </c>
      <c r="O3239" s="14">
        <f>E3239*$E$13</f>
        <v>0</v>
      </c>
      <c r="P3239" s="14">
        <f>F3239*$F$13</f>
        <v>142.79999999999998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506.52</v>
      </c>
      <c r="T3239" s="14">
        <f>(O3239/100)*(K3239*$K$13)+(O3239/100)*(M3239*$M$13)</f>
        <v>0</v>
      </c>
      <c r="U3239" s="14">
        <f>(P3239/100)*(K3239*$K$13)+(P3239/100)*(L3239*$L$13)+(P3239/100)*(M3239*$M$13)</f>
        <v>299.88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694.12</v>
      </c>
      <c r="Y3239" s="14">
        <f t="shared" si="1015"/>
        <v>0</v>
      </c>
      <c r="Z3239" s="14">
        <f t="shared" si="1016"/>
        <v>442.67999999999995</v>
      </c>
      <c r="AA3239" s="14">
        <f t="shared" si="1017"/>
        <v>0</v>
      </c>
      <c r="AB3239" s="14">
        <f t="shared" si="1021"/>
        <v>0</v>
      </c>
      <c r="AC3239" s="15">
        <f t="shared" si="1020"/>
        <v>1136.8</v>
      </c>
      <c r="AD3239" s="48">
        <f>(ROUND(AC3239-AC3229,1)/AC3229)</f>
        <v>-5.2034689793195463E-2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244.99999999999997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1028.9999999999998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1273.9999999999998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21"/>
        <v>0</v>
      </c>
      <c r="AC3240" s="15">
        <f t="shared" si="1020"/>
        <v>1274</v>
      </c>
      <c r="AD3240" s="48">
        <f>(ROUND(AC3240-AC3229,1)/AC3229)</f>
        <v>6.2374916611074048E-2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244.99999999999997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1028.9999999999998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1273.9999999999998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21"/>
        <v>0</v>
      </c>
      <c r="AC3241" s="15">
        <f t="shared" si="1020"/>
        <v>1274</v>
      </c>
      <c r="AD3241" s="48">
        <f>(ROUND(AC3241-AC3229,1)/AC3229)</f>
        <v>6.2374916611074048E-2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626.048</v>
      </c>
      <c r="T3242" s="14">
        <f>(O3242/100)*(K3242*$K$16)</f>
        <v>0</v>
      </c>
      <c r="U3242" s="14">
        <f>(P3242/100)*(K3242*$K$16)+(P3242/100)*(L3242*$L$16)</f>
        <v>195.84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840.44799999999998</v>
      </c>
      <c r="Y3242" s="14">
        <f t="shared" si="1015"/>
        <v>0</v>
      </c>
      <c r="Z3242" s="14">
        <f t="shared" si="1016"/>
        <v>359.04</v>
      </c>
      <c r="AA3242" s="14">
        <f t="shared" si="1017"/>
        <v>0</v>
      </c>
      <c r="AB3242" s="14">
        <f t="shared" si="1021"/>
        <v>0</v>
      </c>
      <c r="AC3242" s="15">
        <f t="shared" si="1020"/>
        <v>1199.5</v>
      </c>
      <c r="AD3242" s="48">
        <f>(ROUND(AC3242-AC3229,1)/AC3229)</f>
        <v>2.5016677785190123E-4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795.42400000000009</v>
      </c>
      <c r="T3243" s="14">
        <f>(O3243/100)*(K3243*$K$17)</f>
        <v>0</v>
      </c>
      <c r="U3243" s="14">
        <f>(P3243/100)*(K3243*$K$17)+(P3243/100)*(L3243*$L$17)</f>
        <v>195.84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1009.8240000000001</v>
      </c>
      <c r="Y3243" s="14">
        <f t="shared" si="1015"/>
        <v>0</v>
      </c>
      <c r="Z3243" s="14">
        <f t="shared" si="1016"/>
        <v>359.04</v>
      </c>
      <c r="AA3243" s="14">
        <f t="shared" si="1017"/>
        <v>0</v>
      </c>
      <c r="AB3243" s="14">
        <f t="shared" si="1021"/>
        <v>0</v>
      </c>
      <c r="AC3243" s="15">
        <f t="shared" si="1020"/>
        <v>1368.9</v>
      </c>
      <c r="AD3243" s="48">
        <f>(ROUND(AC3243-AC3229,1)/AC3229)</f>
        <v>0.14151100733822547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840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2">N3244+S3244</f>
        <v>1120</v>
      </c>
      <c r="Y3244" s="52">
        <f t="shared" ref="Y3244:Y3258" si="1023">O3244+T3244</f>
        <v>0</v>
      </c>
      <c r="Z3244" s="52">
        <f t="shared" ref="Z3244:Z3258" si="1024">P3244+U3244</f>
        <v>0</v>
      </c>
      <c r="AA3244" s="52">
        <f t="shared" ref="AA3244:AA3258" si="1025">Q3244+V3244</f>
        <v>0</v>
      </c>
      <c r="AB3244" s="52">
        <f>R3244+W3244</f>
        <v>0</v>
      </c>
      <c r="AC3244" s="53">
        <f>ROUND(X3244+Y3244+Z3244+AA3244+AB3244,1)</f>
        <v>1120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1049.44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2"/>
        <v>1273.44</v>
      </c>
      <c r="Y3245" s="14">
        <f t="shared" si="1023"/>
        <v>0</v>
      </c>
      <c r="Z3245" s="14">
        <f t="shared" si="1024"/>
        <v>0</v>
      </c>
      <c r="AA3245" s="14">
        <f t="shared" si="1025"/>
        <v>0</v>
      </c>
      <c r="AB3245" s="14">
        <f>R3245+W3245</f>
        <v>0</v>
      </c>
      <c r="AC3245" s="15">
        <f>ROUND(X3245+Y3245+Z3245+AA3245+AB3245,1)</f>
        <v>1273.4000000000001</v>
      </c>
      <c r="AD3245" s="48">
        <f>(ROUND(AC3245-AC3244,1)/AC3244)</f>
        <v>0.13696428571428573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784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1064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1064</v>
      </c>
      <c r="AD3246" s="48">
        <f>(ROUND(AC3246-AC3244,1)/AC3244)</f>
        <v>-0.05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784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1064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1064</v>
      </c>
      <c r="AD3247" s="48">
        <f>(ROUND(AC3247-AC3244,1)/AC3244)</f>
        <v>-0.05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784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1064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1064</v>
      </c>
      <c r="AD3248" s="48">
        <f>(ROUND(AC3248-AC3244,1)/AC3244)</f>
        <v>-0.05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784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1064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1064</v>
      </c>
      <c r="AD3249" s="48">
        <f>(ROUND(AC3249-AC3244,1)/AC3244)</f>
        <v>-0.05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136.5</v>
      </c>
      <c r="T3250" s="14">
        <f>(O3250/100)*(K3250*$K$9)</f>
        <v>806.40000000000009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227.5</v>
      </c>
      <c r="Y3250" s="14">
        <f t="shared" si="1023"/>
        <v>1016.4000000000001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1243.9000000000001</v>
      </c>
      <c r="AD3250" s="48">
        <f>(ROUND(AC3250-AC3244,1)/AC3244)</f>
        <v>0.110625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279.82500000000005</v>
      </c>
      <c r="T3251" s="14">
        <f>(O3251/100)*(K3251*$J$10)</f>
        <v>0</v>
      </c>
      <c r="U3251" s="14">
        <f>(P3251/100)*(K3251*$K$10)+(P3251/100)*(L3251*$L$10)</f>
        <v>661.5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370.82500000000005</v>
      </c>
      <c r="Y3251" s="14">
        <f t="shared" si="1023"/>
        <v>0</v>
      </c>
      <c r="Z3251" s="14">
        <f t="shared" si="1024"/>
        <v>871.5</v>
      </c>
      <c r="AA3251" s="14">
        <f t="shared" si="1025"/>
        <v>0</v>
      </c>
      <c r="AB3251" s="14">
        <f t="shared" si="1027"/>
        <v>0</v>
      </c>
      <c r="AC3251" s="15">
        <f t="shared" si="1026"/>
        <v>1242.3</v>
      </c>
      <c r="AD3251" s="48">
        <f>(ROUND(AC3251-AC3244,1)/AC3244)</f>
        <v>0.10919642857142857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379.47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560.70000000000005</v>
      </c>
      <c r="W3252" s="14">
        <f>(R3252/100)*(K3252*$K$11)+(R3252/100)*(L3252*$L$11)</f>
        <v>0</v>
      </c>
      <c r="X3252" s="14">
        <f t="shared" si="1022"/>
        <v>470.47</v>
      </c>
      <c r="Y3252" s="14">
        <f t="shared" si="1023"/>
        <v>0</v>
      </c>
      <c r="Z3252" s="14">
        <f t="shared" si="1024"/>
        <v>0</v>
      </c>
      <c r="AA3252" s="14">
        <f t="shared" si="1025"/>
        <v>770.7</v>
      </c>
      <c r="AB3252" s="14">
        <f t="shared" si="1027"/>
        <v>0</v>
      </c>
      <c r="AC3252" s="15">
        <f t="shared" si="1026"/>
        <v>1241.2</v>
      </c>
      <c r="AD3252" s="48">
        <f>(ROUND(AC3252-AC3244,1)/AC3244)</f>
        <v>0.10821428571428572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279.82500000000005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661.5</v>
      </c>
      <c r="X3253" s="14">
        <f t="shared" si="1022"/>
        <v>370.82500000000005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871.5</v>
      </c>
      <c r="AC3253" s="15">
        <f t="shared" si="1026"/>
        <v>1242.3</v>
      </c>
      <c r="AD3253" s="48">
        <f>(ROUND(AC3253-AC3244,1)/AC3244)</f>
        <v>0.10919642857142857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196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1058.4000000000001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1254.4000000000001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1254.4000000000001</v>
      </c>
      <c r="AD3254" s="48">
        <f>(ROUND(AC3254-AC3244,1)/AC3244)</f>
        <v>0.12000000000000001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240.79999999999998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968.01600000000008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1208.816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1208.8</v>
      </c>
      <c r="AD3255" s="48">
        <f>(ROUND(AC3255-AC3244,1)/AC3244)</f>
        <v>7.9285714285714279E-2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240.79999999999998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968.01600000000008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1208.816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1208.8</v>
      </c>
      <c r="AD3256" s="48">
        <f>(ROUND(AC3256-AC3244,1)/AC3244)</f>
        <v>7.9285714285714279E-2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909.44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1133.44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1133.4000000000001</v>
      </c>
      <c r="AD3257" s="48">
        <f>(ROUND(AC3257-AC3244,1)/AC3244)</f>
        <v>1.1964285714285714E-2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1104.3200000000002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1328.3200000000002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1328.3</v>
      </c>
      <c r="AD3258" s="48">
        <f>(ROUND(AC3258-AC3244,1)/AC3244)</f>
        <v>0.18598214285714287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768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14"/>
        <v>1088</v>
      </c>
      <c r="Y3259" s="52">
        <f t="shared" si="1015"/>
        <v>0</v>
      </c>
      <c r="Z3259" s="52">
        <f t="shared" si="1016"/>
        <v>0</v>
      </c>
      <c r="AA3259" s="52">
        <f t="shared" si="1017"/>
        <v>0</v>
      </c>
      <c r="AB3259" s="52">
        <f>R3259+W3259</f>
        <v>0</v>
      </c>
      <c r="AC3259" s="53">
        <f>ROUND(X3259+Y3259+Z3259+AA3259+AB3259,1)</f>
        <v>1088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985.6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8">N3260+S3260</f>
        <v>1241.5999999999999</v>
      </c>
      <c r="Y3260" s="14">
        <f t="shared" ref="Y3260:Y3273" si="1029">O3260+T3260</f>
        <v>0</v>
      </c>
      <c r="Z3260" s="14">
        <f t="shared" ref="Z3260:Z3273" si="1030">P3260+U3260</f>
        <v>0</v>
      </c>
      <c r="AA3260" s="14">
        <f t="shared" ref="AA3260:AA3273" si="1031">Q3260+V3260</f>
        <v>0</v>
      </c>
      <c r="AB3260" s="14">
        <f>R3260+W3260</f>
        <v>0</v>
      </c>
      <c r="AC3260" s="15">
        <f>ROUND(X3260+Y3260+Z3260+AA3260+AB3260,1)</f>
        <v>1241.5999999999999</v>
      </c>
      <c r="AD3260" s="48">
        <f>(ROUND(AC3260-AC3259,1)/AC3259)</f>
        <v>0.14117647058823529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716.80000000000007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8"/>
        <v>1036.8000000000002</v>
      </c>
      <c r="Y3261" s="14">
        <f t="shared" si="1029"/>
        <v>0</v>
      </c>
      <c r="Z3261" s="14">
        <f t="shared" si="1030"/>
        <v>0</v>
      </c>
      <c r="AA3261" s="14">
        <f t="shared" si="1031"/>
        <v>0</v>
      </c>
      <c r="AB3261" s="14">
        <f>R3261+W3261</f>
        <v>0</v>
      </c>
      <c r="AC3261" s="15">
        <f t="shared" ref="AC3261:AC3273" si="1032">ROUND(X3261+Y3261+Z3261+AA3261+AB3261,1)</f>
        <v>1036.8</v>
      </c>
      <c r="AD3261" s="48">
        <f>(ROUND(AC3261-AC3259,1)/AC3259)</f>
        <v>-4.7058823529411764E-2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716.80000000000007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8"/>
        <v>1036.8000000000002</v>
      </c>
      <c r="Y3262" s="14">
        <f t="shared" si="1029"/>
        <v>0</v>
      </c>
      <c r="Z3262" s="14">
        <f t="shared" si="1030"/>
        <v>0</v>
      </c>
      <c r="AA3262" s="14">
        <f t="shared" si="1031"/>
        <v>0</v>
      </c>
      <c r="AB3262" s="14">
        <f t="shared" ref="AB3262:AB3273" si="1033">R3262+W3262</f>
        <v>0</v>
      </c>
      <c r="AC3262" s="15">
        <f t="shared" si="1032"/>
        <v>1036.8</v>
      </c>
      <c r="AD3262" s="48">
        <f>(ROUND(AC3262-AC3259,1)/AC3259)</f>
        <v>-4.7058823529411764E-2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716.80000000000007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8"/>
        <v>1036.8000000000002</v>
      </c>
      <c r="Y3263" s="14">
        <f t="shared" si="1029"/>
        <v>0</v>
      </c>
      <c r="Z3263" s="14">
        <f t="shared" si="1030"/>
        <v>0</v>
      </c>
      <c r="AA3263" s="14">
        <f t="shared" si="1031"/>
        <v>0</v>
      </c>
      <c r="AB3263" s="14">
        <f t="shared" si="1033"/>
        <v>0</v>
      </c>
      <c r="AC3263" s="15">
        <f t="shared" si="1032"/>
        <v>1036.8</v>
      </c>
      <c r="AD3263" s="48">
        <f>(ROUND(AC3263-AC3259,1)/AC3259)</f>
        <v>-4.7058823529411764E-2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716.80000000000007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8"/>
        <v>1036.8000000000002</v>
      </c>
      <c r="Y3264" s="14">
        <f t="shared" si="1029"/>
        <v>0</v>
      </c>
      <c r="Z3264" s="14">
        <f t="shared" si="1030"/>
        <v>0</v>
      </c>
      <c r="AA3264" s="14">
        <f t="shared" si="1031"/>
        <v>0</v>
      </c>
      <c r="AB3264" s="14">
        <f t="shared" si="1033"/>
        <v>0</v>
      </c>
      <c r="AC3264" s="15">
        <f t="shared" si="1032"/>
        <v>1036.8</v>
      </c>
      <c r="AD3264" s="48">
        <f>(ROUND(AC3264-AC3259,1)/AC3259)</f>
        <v>-4.7058823529411764E-2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249.60000000000002</v>
      </c>
      <c r="T3265" s="14">
        <f>(O3265/100)*(K3265*$K$9)</f>
        <v>612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8"/>
        <v>353.6</v>
      </c>
      <c r="Y3265" s="14">
        <f t="shared" si="1029"/>
        <v>852</v>
      </c>
      <c r="Z3265" s="14">
        <f t="shared" si="1030"/>
        <v>0</v>
      </c>
      <c r="AA3265" s="14">
        <f t="shared" si="1031"/>
        <v>0</v>
      </c>
      <c r="AB3265" s="14">
        <f t="shared" si="1033"/>
        <v>0</v>
      </c>
      <c r="AC3265" s="15">
        <f t="shared" si="1032"/>
        <v>1205.5999999999999</v>
      </c>
      <c r="AD3265" s="48">
        <f>(ROUND(AC3265-AC3259,1)/AC3259)</f>
        <v>0.10808823529411764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249.60000000000002</v>
      </c>
      <c r="T3266" s="14">
        <f>(O3266/100)*(K3266*$J$10)</f>
        <v>0</v>
      </c>
      <c r="U3266" s="14">
        <f>(P3266/100)*(K3266*$K$10)+(P3266/100)*(L3266*$L$10)</f>
        <v>612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8"/>
        <v>353.6</v>
      </c>
      <c r="Y3266" s="14">
        <f t="shared" si="1029"/>
        <v>0</v>
      </c>
      <c r="Z3266" s="14">
        <f t="shared" si="1030"/>
        <v>852</v>
      </c>
      <c r="AA3266" s="14">
        <f t="shared" si="1031"/>
        <v>0</v>
      </c>
      <c r="AB3266" s="14">
        <f t="shared" si="1033"/>
        <v>0</v>
      </c>
      <c r="AC3266" s="15">
        <f t="shared" si="1032"/>
        <v>1205.5999999999999</v>
      </c>
      <c r="AD3266" s="48">
        <f>(ROUND(AC3266-AC3259,1)/AC3259)</f>
        <v>0.10808823529411764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249.60000000000002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612</v>
      </c>
      <c r="W3267" s="14">
        <f>(R3267/100)*(K3267*$K$11)+(R3267/100)*(L3267*$L$11)</f>
        <v>0</v>
      </c>
      <c r="X3267" s="14">
        <f t="shared" si="1028"/>
        <v>353.6</v>
      </c>
      <c r="Y3267" s="14">
        <f t="shared" si="1029"/>
        <v>0</v>
      </c>
      <c r="Z3267" s="14">
        <f t="shared" si="1030"/>
        <v>0</v>
      </c>
      <c r="AA3267" s="14">
        <f t="shared" si="1031"/>
        <v>852</v>
      </c>
      <c r="AB3267" s="14">
        <f t="shared" si="1033"/>
        <v>0</v>
      </c>
      <c r="AC3267" s="15">
        <f t="shared" si="1032"/>
        <v>1205.5999999999999</v>
      </c>
      <c r="AD3267" s="48">
        <f>(ROUND(AC3267-AC3259,1)/AC3259)</f>
        <v>0.10808823529411764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249.60000000000002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612</v>
      </c>
      <c r="X3268" s="14">
        <f t="shared" si="1028"/>
        <v>353.6</v>
      </c>
      <c r="Y3268" s="14">
        <f t="shared" si="1029"/>
        <v>0</v>
      </c>
      <c r="Z3268" s="14">
        <f t="shared" si="1030"/>
        <v>0</v>
      </c>
      <c r="AA3268" s="14">
        <f t="shared" si="1031"/>
        <v>0</v>
      </c>
      <c r="AB3268" s="14">
        <f t="shared" si="1033"/>
        <v>852</v>
      </c>
      <c r="AC3268" s="15">
        <f t="shared" si="1032"/>
        <v>1205.5999999999999</v>
      </c>
      <c r="AD3268" s="48">
        <f>(ROUND(AC3268-AC3259,1)/AC3259)</f>
        <v>0.10808823529411764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224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1008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8"/>
        <v>1232</v>
      </c>
      <c r="Y3269" s="14">
        <f t="shared" si="1029"/>
        <v>0</v>
      </c>
      <c r="Z3269" s="14">
        <f t="shared" si="1030"/>
        <v>0</v>
      </c>
      <c r="AA3269" s="14">
        <f t="shared" si="1031"/>
        <v>0</v>
      </c>
      <c r="AB3269" s="14">
        <f t="shared" si="1033"/>
        <v>0</v>
      </c>
      <c r="AC3269" s="15">
        <f t="shared" si="1032"/>
        <v>1232</v>
      </c>
      <c r="AD3269" s="48">
        <f>(ROUND(AC3269-AC3259,1)/AC3259)</f>
        <v>0.13235294117647059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224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1008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8"/>
        <v>1232</v>
      </c>
      <c r="Y3270" s="14">
        <f t="shared" si="1029"/>
        <v>0</v>
      </c>
      <c r="Z3270" s="14">
        <f t="shared" si="1030"/>
        <v>0</v>
      </c>
      <c r="AA3270" s="14">
        <f t="shared" si="1031"/>
        <v>0</v>
      </c>
      <c r="AB3270" s="14">
        <f t="shared" si="1033"/>
        <v>0</v>
      </c>
      <c r="AC3270" s="15">
        <f t="shared" si="1032"/>
        <v>1232</v>
      </c>
      <c r="AD3270" s="48">
        <f>(ROUND(AC3270-AC3259,1)/AC3259)</f>
        <v>0.13235294117647059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224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1008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8"/>
        <v>1232</v>
      </c>
      <c r="Y3271" s="14">
        <f t="shared" si="1029"/>
        <v>0</v>
      </c>
      <c r="Z3271" s="14">
        <f t="shared" si="1030"/>
        <v>0</v>
      </c>
      <c r="AA3271" s="14">
        <f t="shared" si="1031"/>
        <v>0</v>
      </c>
      <c r="AB3271" s="14">
        <f t="shared" si="1033"/>
        <v>0</v>
      </c>
      <c r="AC3271" s="15">
        <f t="shared" si="1032"/>
        <v>1232</v>
      </c>
      <c r="AD3271" s="48">
        <f>(ROUND(AC3271-AC3259,1)/AC3259)</f>
        <v>0.13235294117647059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734.72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8"/>
        <v>990.72</v>
      </c>
      <c r="Y3272" s="14">
        <f t="shared" si="1029"/>
        <v>0</v>
      </c>
      <c r="Z3272" s="14">
        <f t="shared" si="1030"/>
        <v>0</v>
      </c>
      <c r="AA3272" s="14">
        <f t="shared" si="1031"/>
        <v>0</v>
      </c>
      <c r="AB3272" s="14">
        <f t="shared" si="1033"/>
        <v>0</v>
      </c>
      <c r="AC3272" s="15">
        <f t="shared" si="1032"/>
        <v>990.7</v>
      </c>
      <c r="AD3272" s="48">
        <f>(ROUND(AC3272-AC3259,1)/AC3259)</f>
        <v>-8.9430147058823531E-2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1059.8399999999999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8"/>
        <v>1315.84</v>
      </c>
      <c r="Y3273" s="14">
        <f t="shared" si="1029"/>
        <v>0</v>
      </c>
      <c r="Z3273" s="14">
        <f t="shared" si="1030"/>
        <v>0</v>
      </c>
      <c r="AA3273" s="14">
        <f t="shared" si="1031"/>
        <v>0</v>
      </c>
      <c r="AB3273" s="14">
        <f t="shared" si="1033"/>
        <v>0</v>
      </c>
      <c r="AC3273" s="15">
        <f t="shared" si="1032"/>
        <v>1315.8</v>
      </c>
      <c r="AD3273" s="48">
        <f>(ROUND(AC3273-AC3259,1)/AC3259)</f>
        <v>0.20937500000000001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785.40000000000009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14"/>
        <v>1093.4000000000001</v>
      </c>
      <c r="Y3274" s="52">
        <f t="shared" si="1015"/>
        <v>0</v>
      </c>
      <c r="Z3274" s="52">
        <f t="shared" si="1016"/>
        <v>0</v>
      </c>
      <c r="AA3274" s="52">
        <f t="shared" si="1017"/>
        <v>0</v>
      </c>
      <c r="AB3274" s="52">
        <f>R3274+W3274</f>
        <v>0</v>
      </c>
      <c r="AC3274" s="53">
        <f>ROUND(X3274+Y3274+Z3274+AA3274+AB3274,1)</f>
        <v>1093.4000000000001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1000.384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14"/>
        <v>1246.7840000000001</v>
      </c>
      <c r="Y3275" s="14">
        <f t="shared" si="1015"/>
        <v>0</v>
      </c>
      <c r="Z3275" s="14">
        <f t="shared" si="1016"/>
        <v>0</v>
      </c>
      <c r="AA3275" s="14">
        <f t="shared" si="1017"/>
        <v>0</v>
      </c>
      <c r="AB3275" s="14">
        <f>R3275+W3275</f>
        <v>0</v>
      </c>
      <c r="AC3275" s="15">
        <f>ROUND(X3275+Y3275+Z3275+AA3275+AB3275,1)</f>
        <v>1246.8</v>
      </c>
      <c r="AD3275" s="48">
        <f>(ROUND(AC3275-AC3274,1)/AC3274)</f>
        <v>0.14029632339491493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733.04000000000008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4"/>
        <v>1041.04</v>
      </c>
      <c r="Y3276" s="14">
        <f t="shared" si="1015"/>
        <v>0</v>
      </c>
      <c r="Z3276" s="14">
        <f t="shared" si="1016"/>
        <v>0</v>
      </c>
      <c r="AA3276" s="14">
        <f t="shared" si="1017"/>
        <v>0</v>
      </c>
      <c r="AB3276" s="14">
        <f>R3276+W3276</f>
        <v>0</v>
      </c>
      <c r="AC3276" s="15">
        <f t="shared" ref="AC3276:AC3288" si="1034">ROUND(X3276+Y3276+Z3276+AA3276+AB3276,1)</f>
        <v>1041</v>
      </c>
      <c r="AD3276" s="48">
        <f>(ROUND(AC3276-AC3274,1)/AC3274)</f>
        <v>-4.7923907078836654E-2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733.04000000000008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4"/>
        <v>1041.04</v>
      </c>
      <c r="Y3277" s="14">
        <f t="shared" si="1015"/>
        <v>0</v>
      </c>
      <c r="Z3277" s="14">
        <f t="shared" si="1016"/>
        <v>0</v>
      </c>
      <c r="AA3277" s="14">
        <f t="shared" si="1017"/>
        <v>0</v>
      </c>
      <c r="AB3277" s="14">
        <f t="shared" ref="AB3277:AB3288" si="1035">R3277+W3277</f>
        <v>0</v>
      </c>
      <c r="AC3277" s="15">
        <f t="shared" si="1034"/>
        <v>1041</v>
      </c>
      <c r="AD3277" s="48">
        <f>(ROUND(AC3277-AC3274,1)/AC3274)</f>
        <v>-4.7923907078836654E-2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733.04000000000008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4"/>
        <v>1041.04</v>
      </c>
      <c r="Y3278" s="14">
        <f t="shared" si="1015"/>
        <v>0</v>
      </c>
      <c r="Z3278" s="14">
        <f t="shared" si="1016"/>
        <v>0</v>
      </c>
      <c r="AA3278" s="14">
        <f t="shared" si="1017"/>
        <v>0</v>
      </c>
      <c r="AB3278" s="14">
        <f t="shared" si="1035"/>
        <v>0</v>
      </c>
      <c r="AC3278" s="15">
        <f t="shared" si="1034"/>
        <v>1041</v>
      </c>
      <c r="AD3278" s="48">
        <f>(ROUND(AC3278-AC3274,1)/AC3274)</f>
        <v>-4.7923907078836654E-2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733.04000000000008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4"/>
        <v>1041.04</v>
      </c>
      <c r="Y3279" s="14">
        <f t="shared" si="1015"/>
        <v>0</v>
      </c>
      <c r="Z3279" s="14">
        <f t="shared" si="1016"/>
        <v>0</v>
      </c>
      <c r="AA3279" s="14">
        <f t="shared" si="1017"/>
        <v>0</v>
      </c>
      <c r="AB3279" s="14">
        <f t="shared" si="1035"/>
        <v>0</v>
      </c>
      <c r="AC3279" s="15">
        <f t="shared" si="1034"/>
        <v>1041</v>
      </c>
      <c r="AD3279" s="48">
        <f>(ROUND(AC3279-AC3274,1)/AC3274)</f>
        <v>-4.7923907078836654E-2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255.25500000000002</v>
      </c>
      <c r="T3280" s="14">
        <f>(O3280/100)*(K3280*$K$9)</f>
        <v>623.70000000000005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4"/>
        <v>355.35500000000002</v>
      </c>
      <c r="Y3280" s="14">
        <f t="shared" si="1015"/>
        <v>854.7</v>
      </c>
      <c r="Z3280" s="14">
        <f t="shared" si="1016"/>
        <v>0</v>
      </c>
      <c r="AA3280" s="14">
        <f t="shared" si="1017"/>
        <v>0</v>
      </c>
      <c r="AB3280" s="14">
        <f t="shared" si="1035"/>
        <v>0</v>
      </c>
      <c r="AC3280" s="15">
        <f t="shared" si="1034"/>
        <v>1210.0999999999999</v>
      </c>
      <c r="AD3280" s="48">
        <f>(ROUND(AC3280-AC3274,1)/AC3274)</f>
        <v>0.10673129687214193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255.25500000000002</v>
      </c>
      <c r="T3281" s="14">
        <f>(O3281/100)*(K3281*$J$10)</f>
        <v>0</v>
      </c>
      <c r="U3281" s="14">
        <f>(P3281/100)*(K3281*$K$10)+(P3281/100)*(L3281*$L$10)</f>
        <v>623.70000000000005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4"/>
        <v>355.35500000000002</v>
      </c>
      <c r="Y3281" s="14">
        <f t="shared" si="1015"/>
        <v>0</v>
      </c>
      <c r="Z3281" s="14">
        <f t="shared" si="1016"/>
        <v>854.7</v>
      </c>
      <c r="AA3281" s="14">
        <f t="shared" si="1017"/>
        <v>0</v>
      </c>
      <c r="AB3281" s="14">
        <f t="shared" si="1035"/>
        <v>0</v>
      </c>
      <c r="AC3281" s="15">
        <f t="shared" si="1034"/>
        <v>1210.0999999999999</v>
      </c>
      <c r="AD3281" s="48">
        <f>(ROUND(AC3281-AC3274,1)/AC3274)</f>
        <v>0.10673129687214193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255.25500000000002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623.70000000000005</v>
      </c>
      <c r="W3282" s="14">
        <f>(R3282/100)*(K3282*$K$11)+(R3282/100)*(L3282*$L$11)</f>
        <v>0</v>
      </c>
      <c r="X3282" s="14">
        <f t="shared" si="1014"/>
        <v>355.35500000000002</v>
      </c>
      <c r="Y3282" s="14">
        <f t="shared" si="1015"/>
        <v>0</v>
      </c>
      <c r="Z3282" s="14">
        <f t="shared" si="1016"/>
        <v>0</v>
      </c>
      <c r="AA3282" s="14">
        <f t="shared" si="1017"/>
        <v>854.7</v>
      </c>
      <c r="AB3282" s="14">
        <f t="shared" si="1035"/>
        <v>0</v>
      </c>
      <c r="AC3282" s="15">
        <f t="shared" si="1034"/>
        <v>1210.0999999999999</v>
      </c>
      <c r="AD3282" s="48">
        <f>(ROUND(AC3282-AC3274,1)/AC3274)</f>
        <v>0.10673129687214193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255.25500000000002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623.70000000000005</v>
      </c>
      <c r="X3283" s="14">
        <f t="shared" si="1014"/>
        <v>355.35500000000002</v>
      </c>
      <c r="Y3283" s="14">
        <f t="shared" si="1015"/>
        <v>0</v>
      </c>
      <c r="Z3283" s="14">
        <f t="shared" si="1016"/>
        <v>0</v>
      </c>
      <c r="AA3283" s="14">
        <f t="shared" si="1017"/>
        <v>0</v>
      </c>
      <c r="AB3283" s="14">
        <f t="shared" si="1035"/>
        <v>854.7</v>
      </c>
      <c r="AC3283" s="15">
        <f t="shared" si="1034"/>
        <v>1210.0999999999999</v>
      </c>
      <c r="AD3283" s="48">
        <f>(ROUND(AC3283-AC3274,1)/AC3274)</f>
        <v>0.10673129687214193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215.6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1015.476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4"/>
        <v>1231.076</v>
      </c>
      <c r="Y3284" s="14">
        <f t="shared" si="1015"/>
        <v>0</v>
      </c>
      <c r="Z3284" s="14">
        <f t="shared" si="1016"/>
        <v>0</v>
      </c>
      <c r="AA3284" s="14">
        <f t="shared" si="1017"/>
        <v>0</v>
      </c>
      <c r="AB3284" s="14">
        <f t="shared" si="1035"/>
        <v>0</v>
      </c>
      <c r="AC3284" s="15">
        <f t="shared" si="1034"/>
        <v>1231.0999999999999</v>
      </c>
      <c r="AD3284" s="48">
        <f>(ROUND(AC3284-AC3274,1)/AC3274)</f>
        <v>0.12593744283885128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215.6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1015.476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4"/>
        <v>1231.076</v>
      </c>
      <c r="Y3285" s="14">
        <f t="shared" si="1015"/>
        <v>0</v>
      </c>
      <c r="Z3285" s="14">
        <f t="shared" si="1016"/>
        <v>0</v>
      </c>
      <c r="AA3285" s="14">
        <f t="shared" si="1017"/>
        <v>0</v>
      </c>
      <c r="AB3285" s="14">
        <f t="shared" si="1035"/>
        <v>0</v>
      </c>
      <c r="AC3285" s="15">
        <f t="shared" si="1034"/>
        <v>1231.0999999999999</v>
      </c>
      <c r="AD3285" s="48">
        <f>(ROUND(AC3285-AC3274,1)/AC3274)</f>
        <v>0.12593744283885128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215.6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1015.476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4"/>
        <v>1231.076</v>
      </c>
      <c r="Y3286" s="14">
        <f t="shared" si="1015"/>
        <v>0</v>
      </c>
      <c r="Z3286" s="14">
        <f t="shared" si="1016"/>
        <v>0</v>
      </c>
      <c r="AA3286" s="14">
        <f t="shared" si="1017"/>
        <v>0</v>
      </c>
      <c r="AB3286" s="14">
        <f t="shared" si="1035"/>
        <v>0</v>
      </c>
      <c r="AC3286" s="15">
        <f t="shared" si="1034"/>
        <v>1231.0999999999999</v>
      </c>
      <c r="AD3286" s="48">
        <f>(ROUND(AC3286-AC3274,1)/AC3274)</f>
        <v>0.12593744283885128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792.17599999999993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4"/>
        <v>1038.576</v>
      </c>
      <c r="Y3287" s="14">
        <f t="shared" si="1015"/>
        <v>0</v>
      </c>
      <c r="Z3287" s="14">
        <f t="shared" si="1016"/>
        <v>0</v>
      </c>
      <c r="AA3287" s="14">
        <f t="shared" si="1017"/>
        <v>0</v>
      </c>
      <c r="AB3287" s="14">
        <f t="shared" si="1035"/>
        <v>0</v>
      </c>
      <c r="AC3287" s="15">
        <f t="shared" si="1034"/>
        <v>1038.5999999999999</v>
      </c>
      <c r="AD3287" s="48">
        <f>(ROUND(AC3287-AC3274,1)/AC3274)</f>
        <v>-5.0118895189317718E-2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1025.0240000000001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4"/>
        <v>1271.4240000000002</v>
      </c>
      <c r="Y3288" s="14">
        <f t="shared" si="1015"/>
        <v>0</v>
      </c>
      <c r="Z3288" s="14">
        <f t="shared" si="1016"/>
        <v>0</v>
      </c>
      <c r="AA3288" s="14">
        <f t="shared" si="1017"/>
        <v>0</v>
      </c>
      <c r="AB3288" s="14">
        <f t="shared" si="1035"/>
        <v>0</v>
      </c>
      <c r="AC3288" s="15">
        <f t="shared" si="1034"/>
        <v>1271.4000000000001</v>
      </c>
      <c r="AD3288" s="48">
        <f>(ROUND(AC3288-AC3274,1)/AC3274)</f>
        <v>0.16279495152734588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14"/>
        <v>1062</v>
      </c>
      <c r="Y3289" s="52">
        <f t="shared" si="1015"/>
        <v>0</v>
      </c>
      <c r="Z3289" s="52">
        <f t="shared" si="1016"/>
        <v>0</v>
      </c>
      <c r="AA3289" s="52">
        <f t="shared" si="1017"/>
        <v>0</v>
      </c>
      <c r="AB3289" s="52">
        <f>R3289+W3289</f>
        <v>0</v>
      </c>
      <c r="AC3289" s="53">
        <f>ROUND(X3289+Y3289+Z3289+AA3289+AB3289,1)</f>
        <v>1062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947.52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6">N3290+S3290</f>
        <v>1235.52</v>
      </c>
      <c r="Y3290" s="14">
        <f t="shared" ref="Y3290:Y3303" si="1037">O3290+T3290</f>
        <v>0</v>
      </c>
      <c r="Z3290" s="14">
        <f t="shared" ref="Z3290:Z3303" si="1038">P3290+U3290</f>
        <v>0</v>
      </c>
      <c r="AA3290" s="14">
        <f t="shared" ref="AA3290:AA3303" si="1039">Q3290+V3290</f>
        <v>0</v>
      </c>
      <c r="AB3290" s="14">
        <f>R3290+W3290</f>
        <v>0</v>
      </c>
      <c r="AC3290" s="15">
        <f>ROUND(X3290+Y3290+Z3290+AA3290+AB3290,1)</f>
        <v>1235.5</v>
      </c>
      <c r="AD3290" s="48">
        <f>(ROUND(AC3290-AC3289,1)/AC3289)</f>
        <v>0.16337099811676084</v>
      </c>
      <c r="AE3290" s="113" t="s">
        <v>801</v>
      </c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655.20000000000005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6"/>
        <v>1015.2</v>
      </c>
      <c r="Y3291" s="14">
        <f t="shared" si="1037"/>
        <v>0</v>
      </c>
      <c r="Z3291" s="14">
        <f t="shared" si="1038"/>
        <v>0</v>
      </c>
      <c r="AA3291" s="14">
        <f t="shared" si="1039"/>
        <v>0</v>
      </c>
      <c r="AB3291" s="14">
        <f>R3291+W3291</f>
        <v>0</v>
      </c>
      <c r="AC3291" s="15">
        <f t="shared" ref="AC3291:AC3303" si="1040">ROUND(X3291+Y3291+Z3291+AA3291+AB3291,1)</f>
        <v>1015.2</v>
      </c>
      <c r="AD3291" s="48">
        <f>(ROUND(AC3291-AC3289,1)/AC3289)</f>
        <v>-4.4067796610169491E-2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655.20000000000005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6"/>
        <v>1015.2</v>
      </c>
      <c r="Y3292" s="14">
        <f t="shared" si="1037"/>
        <v>0</v>
      </c>
      <c r="Z3292" s="14">
        <f t="shared" si="1038"/>
        <v>0</v>
      </c>
      <c r="AA3292" s="14">
        <f t="shared" si="1039"/>
        <v>0</v>
      </c>
      <c r="AB3292" s="14">
        <f t="shared" ref="AB3292:AB3303" si="1041">R3292+W3292</f>
        <v>0</v>
      </c>
      <c r="AC3292" s="15">
        <f t="shared" si="1040"/>
        <v>1015.2</v>
      </c>
      <c r="AD3292" s="48">
        <f>(ROUND(AC3292-AC3289,1)/AC3289)</f>
        <v>-4.4067796610169491E-2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655.20000000000005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6"/>
        <v>1015.2</v>
      </c>
      <c r="Y3293" s="14">
        <f t="shared" si="1037"/>
        <v>0</v>
      </c>
      <c r="Z3293" s="14">
        <f t="shared" si="1038"/>
        <v>0</v>
      </c>
      <c r="AA3293" s="14">
        <f t="shared" si="1039"/>
        <v>0</v>
      </c>
      <c r="AB3293" s="14">
        <f t="shared" si="1041"/>
        <v>0</v>
      </c>
      <c r="AC3293" s="15">
        <f t="shared" si="1040"/>
        <v>1015.2</v>
      </c>
      <c r="AD3293" s="48">
        <f>(ROUND(AC3293-AC3289,1)/AC3289)</f>
        <v>-4.4067796610169491E-2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655.20000000000005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6"/>
        <v>1015.2</v>
      </c>
      <c r="Y3294" s="14">
        <f t="shared" si="1037"/>
        <v>0</v>
      </c>
      <c r="Z3294" s="14">
        <f t="shared" si="1038"/>
        <v>0</v>
      </c>
      <c r="AA3294" s="14">
        <f t="shared" si="1039"/>
        <v>0</v>
      </c>
      <c r="AB3294" s="14">
        <f t="shared" si="1041"/>
        <v>0</v>
      </c>
      <c r="AC3294" s="15">
        <f t="shared" si="1040"/>
        <v>1015.2</v>
      </c>
      <c r="AD3294" s="48">
        <f>(ROUND(AC3294-AC3289,1)/AC3289)</f>
        <v>-4.4067796610169491E-2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228.14999999999998</v>
      </c>
      <c r="T3295" s="14">
        <f>(O3295/100)*(K3295*$K$9)</f>
        <v>567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6"/>
        <v>345.15</v>
      </c>
      <c r="Y3295" s="14">
        <f t="shared" si="1037"/>
        <v>837</v>
      </c>
      <c r="Z3295" s="14">
        <f t="shared" si="1038"/>
        <v>0</v>
      </c>
      <c r="AA3295" s="14">
        <f t="shared" si="1039"/>
        <v>0</v>
      </c>
      <c r="AB3295" s="14">
        <f t="shared" si="1041"/>
        <v>0</v>
      </c>
      <c r="AC3295" s="15">
        <f t="shared" si="1040"/>
        <v>1182.2</v>
      </c>
      <c r="AD3295" s="48">
        <f>(ROUND(AC3295-AC3289,1)/AC3289)</f>
        <v>0.11318267419962336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228.14999999999998</v>
      </c>
      <c r="T3296" s="14">
        <f>(O3296/100)*(K3296*$J$10)</f>
        <v>0</v>
      </c>
      <c r="U3296" s="14">
        <f>(P3296/100)*(K3296*$K$10)+(P3296/100)*(L3296*$L$10)</f>
        <v>567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6"/>
        <v>345.15</v>
      </c>
      <c r="Y3296" s="14">
        <f t="shared" si="1037"/>
        <v>0</v>
      </c>
      <c r="Z3296" s="14">
        <f t="shared" si="1038"/>
        <v>837</v>
      </c>
      <c r="AA3296" s="14">
        <f t="shared" si="1039"/>
        <v>0</v>
      </c>
      <c r="AB3296" s="14">
        <f t="shared" si="1041"/>
        <v>0</v>
      </c>
      <c r="AC3296" s="15">
        <f t="shared" si="1040"/>
        <v>1182.2</v>
      </c>
      <c r="AD3296" s="48">
        <f>(ROUND(AC3296-AC3289,1)/AC3289)</f>
        <v>0.11318267419962336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228.14999999999998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567</v>
      </c>
      <c r="W3297" s="14">
        <f>(R3297/100)*(K3297*$K$11)+(R3297/100)*(L3297*$L$11)</f>
        <v>0</v>
      </c>
      <c r="X3297" s="14">
        <f t="shared" si="1036"/>
        <v>345.15</v>
      </c>
      <c r="Y3297" s="14">
        <f t="shared" si="1037"/>
        <v>0</v>
      </c>
      <c r="Z3297" s="14">
        <f t="shared" si="1038"/>
        <v>0</v>
      </c>
      <c r="AA3297" s="14">
        <f t="shared" si="1039"/>
        <v>837</v>
      </c>
      <c r="AB3297" s="14">
        <f t="shared" si="1041"/>
        <v>0</v>
      </c>
      <c r="AC3297" s="15">
        <f t="shared" si="1040"/>
        <v>1182.2</v>
      </c>
      <c r="AD3297" s="48">
        <f>(ROUND(AC3297-AC3289,1)/AC3289)</f>
        <v>0.11318267419962336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228.14999999999998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567</v>
      </c>
      <c r="X3298" s="14">
        <f t="shared" si="1036"/>
        <v>345.15</v>
      </c>
      <c r="Y3298" s="14">
        <f t="shared" si="1037"/>
        <v>0</v>
      </c>
      <c r="Z3298" s="14">
        <f t="shared" si="1038"/>
        <v>0</v>
      </c>
      <c r="AA3298" s="14">
        <f t="shared" si="1039"/>
        <v>0</v>
      </c>
      <c r="AB3298" s="14">
        <f t="shared" si="1041"/>
        <v>837</v>
      </c>
      <c r="AC3298" s="15">
        <f t="shared" si="1040"/>
        <v>1182.2</v>
      </c>
      <c r="AD3298" s="48">
        <f>(ROUND(AC3298-AC3289,1)/AC3289)</f>
        <v>0.11318267419962336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251.99999999999997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960.11999999999989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6"/>
        <v>1212.1199999999999</v>
      </c>
      <c r="Y3299" s="14">
        <f t="shared" si="1037"/>
        <v>0</v>
      </c>
      <c r="Z3299" s="14">
        <f t="shared" si="1038"/>
        <v>0</v>
      </c>
      <c r="AA3299" s="14">
        <f t="shared" si="1039"/>
        <v>0</v>
      </c>
      <c r="AB3299" s="14">
        <f t="shared" si="1041"/>
        <v>0</v>
      </c>
      <c r="AC3299" s="15">
        <f t="shared" si="1040"/>
        <v>1212.0999999999999</v>
      </c>
      <c r="AD3299" s="48">
        <f>(ROUND(AC3299-AC3289,1)/AC3289)</f>
        <v>0.14133709981167608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251.99999999999997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960.11999999999989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6"/>
        <v>1212.1199999999999</v>
      </c>
      <c r="Y3300" s="14">
        <f t="shared" si="1037"/>
        <v>0</v>
      </c>
      <c r="Z3300" s="14">
        <f t="shared" si="1038"/>
        <v>0</v>
      </c>
      <c r="AA3300" s="14">
        <f t="shared" si="1039"/>
        <v>0</v>
      </c>
      <c r="AB3300" s="14">
        <f t="shared" si="1041"/>
        <v>0</v>
      </c>
      <c r="AC3300" s="15">
        <f t="shared" si="1040"/>
        <v>1212.0999999999999</v>
      </c>
      <c r="AD3300" s="48">
        <f>(ROUND(AC3300-AC3289,1)/AC3289)</f>
        <v>0.14133709981167608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251.99999999999997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960.11999999999989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6"/>
        <v>1212.1199999999999</v>
      </c>
      <c r="Y3301" s="14">
        <f t="shared" si="1037"/>
        <v>0</v>
      </c>
      <c r="Z3301" s="14">
        <f t="shared" si="1038"/>
        <v>0</v>
      </c>
      <c r="AA3301" s="14">
        <f t="shared" si="1039"/>
        <v>0</v>
      </c>
      <c r="AB3301" s="14">
        <f t="shared" si="1041"/>
        <v>0</v>
      </c>
      <c r="AC3301" s="15">
        <f t="shared" si="1040"/>
        <v>1212.0999999999999</v>
      </c>
      <c r="AD3301" s="48">
        <f>(ROUND(AC3301-AC3289,1)/AC3289)</f>
        <v>0.14133709981167608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705.59999999999991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6"/>
        <v>993.59999999999991</v>
      </c>
      <c r="Y3302" s="14">
        <f t="shared" si="1037"/>
        <v>0</v>
      </c>
      <c r="Z3302" s="14">
        <f t="shared" si="1038"/>
        <v>0</v>
      </c>
      <c r="AA3302" s="14">
        <f t="shared" si="1039"/>
        <v>0</v>
      </c>
      <c r="AB3302" s="14">
        <f t="shared" si="1041"/>
        <v>0</v>
      </c>
      <c r="AC3302" s="15">
        <f t="shared" si="1040"/>
        <v>993.6</v>
      </c>
      <c r="AD3302" s="48">
        <f>(ROUND(AC3302-AC3289,1)/AC3289)</f>
        <v>-6.4406779661016961E-2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1010.88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6"/>
        <v>1298.8800000000001</v>
      </c>
      <c r="Y3303" s="14">
        <f t="shared" si="1037"/>
        <v>0</v>
      </c>
      <c r="Z3303" s="14">
        <f t="shared" si="1038"/>
        <v>0</v>
      </c>
      <c r="AA3303" s="14">
        <f t="shared" si="1039"/>
        <v>0</v>
      </c>
      <c r="AB3303" s="14">
        <f t="shared" si="1041"/>
        <v>0</v>
      </c>
      <c r="AC3303" s="15">
        <f t="shared" si="1040"/>
        <v>1298.9000000000001</v>
      </c>
      <c r="AD3303" s="48">
        <f>(ROUND(AC3303-AC3289,1)/AC3289)</f>
        <v>0.22306967984934087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810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14"/>
        <v>1110</v>
      </c>
      <c r="Y3304" s="52">
        <f t="shared" si="1015"/>
        <v>0</v>
      </c>
      <c r="Z3304" s="52">
        <f t="shared" si="1016"/>
        <v>0</v>
      </c>
      <c r="AA3304" s="52">
        <f t="shared" si="1017"/>
        <v>0</v>
      </c>
      <c r="AB3304" s="52">
        <f>R3304+W3304</f>
        <v>0</v>
      </c>
      <c r="AC3304" s="53">
        <f>ROUND(X3304+Y3304+Z3304+AA3304+AB3304,1)</f>
        <v>1110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1024.8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14"/>
        <v>1264.8</v>
      </c>
      <c r="Y3305" s="14">
        <f t="shared" si="1015"/>
        <v>0</v>
      </c>
      <c r="Z3305" s="14">
        <f t="shared" si="1016"/>
        <v>0</v>
      </c>
      <c r="AA3305" s="14">
        <f t="shared" si="1017"/>
        <v>0</v>
      </c>
      <c r="AB3305" s="14">
        <f>R3305+W3305</f>
        <v>0</v>
      </c>
      <c r="AC3305" s="15">
        <f>ROUND(X3305+Y3305+Z3305+AA3305+AB3305,1)</f>
        <v>1264.8</v>
      </c>
      <c r="AD3305" s="48">
        <f>(ROUND(AC3305-AC3304,1)/AC3304)</f>
        <v>0.13945945945945948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756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14"/>
        <v>1056</v>
      </c>
      <c r="Y3306" s="14">
        <f t="shared" si="1015"/>
        <v>0</v>
      </c>
      <c r="Z3306" s="14">
        <f t="shared" si="1016"/>
        <v>0</v>
      </c>
      <c r="AA3306" s="14">
        <f t="shared" si="1017"/>
        <v>0</v>
      </c>
      <c r="AB3306" s="14">
        <f>R3306+W3306</f>
        <v>0</v>
      </c>
      <c r="AC3306" s="15">
        <f t="shared" ref="AC3306:AC3318" si="1042">ROUND(X3306+Y3306+Z3306+AA3306+AB3306,1)</f>
        <v>1056</v>
      </c>
      <c r="AD3306" s="48">
        <f>(ROUND(AC3306-AC3304,1)/AC3304)</f>
        <v>-4.8648648648648651E-2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756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14"/>
        <v>1056</v>
      </c>
      <c r="Y3307" s="14">
        <f t="shared" si="1015"/>
        <v>0</v>
      </c>
      <c r="Z3307" s="14">
        <f t="shared" si="1016"/>
        <v>0</v>
      </c>
      <c r="AA3307" s="14">
        <f t="shared" si="1017"/>
        <v>0</v>
      </c>
      <c r="AB3307" s="14">
        <f t="shared" ref="AB3307:AB3318" si="1043">R3307+W3307</f>
        <v>0</v>
      </c>
      <c r="AC3307" s="15">
        <f t="shared" si="1042"/>
        <v>1056</v>
      </c>
      <c r="AD3307" s="48">
        <f>(ROUND(AC3307-AC3304,1)/AC3304)</f>
        <v>-4.8648648648648651E-2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756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14"/>
        <v>1056</v>
      </c>
      <c r="Y3308" s="14">
        <f t="shared" si="1015"/>
        <v>0</v>
      </c>
      <c r="Z3308" s="14">
        <f t="shared" si="1016"/>
        <v>0</v>
      </c>
      <c r="AA3308" s="14">
        <f t="shared" si="1017"/>
        <v>0</v>
      </c>
      <c r="AB3308" s="14">
        <f t="shared" si="1043"/>
        <v>0</v>
      </c>
      <c r="AC3308" s="15">
        <f t="shared" si="1042"/>
        <v>1056</v>
      </c>
      <c r="AD3308" s="48">
        <f>(ROUND(AC3308-AC3304,1)/AC3304)</f>
        <v>-4.8648648648648651E-2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756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14"/>
        <v>1056</v>
      </c>
      <c r="Y3309" s="14">
        <f t="shared" si="1015"/>
        <v>0</v>
      </c>
      <c r="Z3309" s="14">
        <f t="shared" si="1016"/>
        <v>0</v>
      </c>
      <c r="AA3309" s="14">
        <f t="shared" si="1017"/>
        <v>0</v>
      </c>
      <c r="AB3309" s="14">
        <f t="shared" si="1043"/>
        <v>0</v>
      </c>
      <c r="AC3309" s="15">
        <f t="shared" si="1042"/>
        <v>1056</v>
      </c>
      <c r="AD3309" s="48">
        <f>(ROUND(AC3309-AC3304,1)/AC3304)</f>
        <v>-4.8648648648648651E-2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263.25</v>
      </c>
      <c r="T3310" s="14">
        <f>(O3310/100)*(K3310*$K$9)</f>
        <v>641.25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14"/>
        <v>360.75</v>
      </c>
      <c r="Y3310" s="14">
        <f t="shared" si="1015"/>
        <v>866.25</v>
      </c>
      <c r="Z3310" s="14">
        <f t="shared" si="1016"/>
        <v>0</v>
      </c>
      <c r="AA3310" s="14">
        <f t="shared" si="1017"/>
        <v>0</v>
      </c>
      <c r="AB3310" s="14">
        <f t="shared" si="1043"/>
        <v>0</v>
      </c>
      <c r="AC3310" s="15">
        <f t="shared" si="1042"/>
        <v>1227</v>
      </c>
      <c r="AD3310" s="48">
        <f>(ROUND(AC3310-AC3304,1)/AC3304)</f>
        <v>0.10540540540540541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263.25</v>
      </c>
      <c r="T3311" s="14">
        <f>(O3311/100)*(K3311*$J$10)</f>
        <v>0</v>
      </c>
      <c r="U3311" s="14">
        <f>(P3311/100)*(K3311*$K$10)+(P3311/100)*(L3311*$L$10)</f>
        <v>641.25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14"/>
        <v>360.75</v>
      </c>
      <c r="Y3311" s="14">
        <f t="shared" si="1015"/>
        <v>0</v>
      </c>
      <c r="Z3311" s="14">
        <f t="shared" si="1016"/>
        <v>866.25</v>
      </c>
      <c r="AA3311" s="14">
        <f t="shared" si="1017"/>
        <v>0</v>
      </c>
      <c r="AB3311" s="14">
        <f t="shared" si="1043"/>
        <v>0</v>
      </c>
      <c r="AC3311" s="15">
        <f t="shared" si="1042"/>
        <v>1227</v>
      </c>
      <c r="AD3311" s="48">
        <f>(ROUND(AC3311-AC3304,1)/AC3304)</f>
        <v>0.10540540540540541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263.25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641.25</v>
      </c>
      <c r="W3312" s="14">
        <f>(R3312/100)*(K3312*$K$11)+(R3312/100)*(L3312*$L$11)</f>
        <v>0</v>
      </c>
      <c r="X3312" s="14">
        <f t="shared" si="1014"/>
        <v>360.75</v>
      </c>
      <c r="Y3312" s="14">
        <f t="shared" si="1015"/>
        <v>0</v>
      </c>
      <c r="Z3312" s="14">
        <f t="shared" si="1016"/>
        <v>0</v>
      </c>
      <c r="AA3312" s="14">
        <f t="shared" si="1017"/>
        <v>866.25</v>
      </c>
      <c r="AB3312" s="14">
        <f t="shared" si="1043"/>
        <v>0</v>
      </c>
      <c r="AC3312" s="15">
        <f t="shared" si="1042"/>
        <v>1227</v>
      </c>
      <c r="AD3312" s="48">
        <f>(ROUND(AC3312-AC3304,1)/AC3304)</f>
        <v>0.10540540540540541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263.25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641.25</v>
      </c>
      <c r="X3313" s="14">
        <f t="shared" si="1014"/>
        <v>360.75</v>
      </c>
      <c r="Y3313" s="14">
        <f t="shared" si="1015"/>
        <v>0</v>
      </c>
      <c r="Z3313" s="14">
        <f t="shared" si="1016"/>
        <v>0</v>
      </c>
      <c r="AA3313" s="14">
        <f t="shared" si="1017"/>
        <v>0</v>
      </c>
      <c r="AB3313" s="14">
        <f t="shared" si="1043"/>
        <v>866.25</v>
      </c>
      <c r="AC3313" s="15">
        <f t="shared" si="1042"/>
        <v>1227</v>
      </c>
      <c r="AD3313" s="48">
        <f>(ROUND(AC3313-AC3304,1)/AC3304)</f>
        <v>0.10540540540540541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210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1039.5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14"/>
        <v>1249.5</v>
      </c>
      <c r="Y3314" s="14">
        <f t="shared" si="1015"/>
        <v>0</v>
      </c>
      <c r="Z3314" s="14">
        <f t="shared" si="1016"/>
        <v>0</v>
      </c>
      <c r="AA3314" s="14">
        <f t="shared" si="1017"/>
        <v>0</v>
      </c>
      <c r="AB3314" s="14">
        <f t="shared" si="1043"/>
        <v>0</v>
      </c>
      <c r="AC3314" s="15">
        <f t="shared" si="1042"/>
        <v>1249.5</v>
      </c>
      <c r="AD3314" s="48">
        <f>(ROUND(AC3314-AC3304,1)/AC3304)</f>
        <v>0.12567567567567567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210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1039.5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14"/>
        <v>1249.5</v>
      </c>
      <c r="Y3315" s="14">
        <f t="shared" si="1015"/>
        <v>0</v>
      </c>
      <c r="Z3315" s="14">
        <f t="shared" si="1016"/>
        <v>0</v>
      </c>
      <c r="AA3315" s="14">
        <f t="shared" si="1017"/>
        <v>0</v>
      </c>
      <c r="AB3315" s="14">
        <f t="shared" si="1043"/>
        <v>0</v>
      </c>
      <c r="AC3315" s="15">
        <f t="shared" si="1042"/>
        <v>1249.5</v>
      </c>
      <c r="AD3315" s="48">
        <f>(ROUND(AC3315-AC3304,1)/AC3304)</f>
        <v>0.12567567567567567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210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1039.5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14"/>
        <v>1249.5</v>
      </c>
      <c r="Y3316" s="14">
        <f t="shared" si="1015"/>
        <v>0</v>
      </c>
      <c r="Z3316" s="14">
        <f t="shared" si="1016"/>
        <v>0</v>
      </c>
      <c r="AA3316" s="14">
        <f t="shared" si="1017"/>
        <v>0</v>
      </c>
      <c r="AB3316" s="14">
        <f t="shared" si="1043"/>
        <v>0</v>
      </c>
      <c r="AC3316" s="15">
        <f t="shared" si="1042"/>
        <v>1249.5</v>
      </c>
      <c r="AD3316" s="48">
        <f>(ROUND(AC3316-AC3304,1)/AC3304)</f>
        <v>0.12567567567567567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805.19999999999993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14"/>
        <v>1045.1999999999998</v>
      </c>
      <c r="Y3317" s="14">
        <f t="shared" si="1015"/>
        <v>0</v>
      </c>
      <c r="Z3317" s="14">
        <f t="shared" si="1016"/>
        <v>0</v>
      </c>
      <c r="AA3317" s="14">
        <f t="shared" si="1017"/>
        <v>0</v>
      </c>
      <c r="AB3317" s="14">
        <f t="shared" si="1043"/>
        <v>0</v>
      </c>
      <c r="AC3317" s="15">
        <f t="shared" si="1042"/>
        <v>1045.2</v>
      </c>
      <c r="AD3317" s="48">
        <f>(ROUND(AC3317-AC3304,1)/AC3304)</f>
        <v>-5.8378378378378379E-2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1052.4000000000001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14"/>
        <v>1292.4000000000001</v>
      </c>
      <c r="Y3318" s="14">
        <f t="shared" si="1015"/>
        <v>0</v>
      </c>
      <c r="Z3318" s="14">
        <f t="shared" si="1016"/>
        <v>0</v>
      </c>
      <c r="AA3318" s="14">
        <f t="shared" si="1017"/>
        <v>0</v>
      </c>
      <c r="AB3318" s="14">
        <f t="shared" si="1043"/>
        <v>0</v>
      </c>
      <c r="AC3318" s="15">
        <f t="shared" si="1042"/>
        <v>1292.4000000000001</v>
      </c>
      <c r="AD3318" s="48">
        <f>(ROUND(AC3318-AC3304,1)/AC3304)</f>
        <v>0.16432432432432434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420</v>
      </c>
      <c r="T3319" s="52">
        <f>(O3319/100)*(K3319*$K$3)</f>
        <v>0</v>
      </c>
      <c r="U3319" s="52">
        <f>(P3319/100)*(K3319*$K$3)+(P3319/100)*(L3319*$L$3)</f>
        <v>330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14"/>
        <v>700</v>
      </c>
      <c r="Y3319" s="52">
        <f t="shared" si="1015"/>
        <v>0</v>
      </c>
      <c r="Z3319" s="52">
        <f t="shared" si="1016"/>
        <v>550</v>
      </c>
      <c r="AA3319" s="52">
        <f t="shared" si="1017"/>
        <v>0</v>
      </c>
      <c r="AB3319" s="52">
        <f>R3319+W3319</f>
        <v>0</v>
      </c>
      <c r="AC3319" s="53">
        <f>ROUND(X3319+Y3319+Z3319+AA3319+AB3319,1)</f>
        <v>1250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713.44</v>
      </c>
      <c r="T3320" s="14">
        <f>(O3320/100)*(K3320*$K$4)</f>
        <v>0</v>
      </c>
      <c r="U3320" s="14">
        <f>(P3320/100)*(K3320*$K$4)+(P3320/100)*(L3320*$L$4)</f>
        <v>264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44">N3320+S3320</f>
        <v>937.44</v>
      </c>
      <c r="Y3320" s="14">
        <f t="shared" ref="Y3320:Y3333" si="1045">O3320+T3320</f>
        <v>0</v>
      </c>
      <c r="Z3320" s="14">
        <f t="shared" ref="Z3320:Z3333" si="1046">P3320+U3320</f>
        <v>440</v>
      </c>
      <c r="AA3320" s="14">
        <f t="shared" ref="AA3320:AA3333" si="1047">Q3320+V3320</f>
        <v>0</v>
      </c>
      <c r="AB3320" s="14">
        <f>R3320+W3320</f>
        <v>0</v>
      </c>
      <c r="AC3320" s="15">
        <f>ROUND(X3320+Y3320+Z3320+AA3320+AB3320,1)</f>
        <v>1377.4</v>
      </c>
      <c r="AD3320" s="48">
        <f>(ROUND(AC3320-AC3319,1)/AC3319)</f>
        <v>0.10192000000000001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391.99999999999994</v>
      </c>
      <c r="T3321" s="14">
        <f>(O3321/100)*(K3321*$K$5)</f>
        <v>0</v>
      </c>
      <c r="U3321" s="14">
        <f>(P3321/100)*(K3321*$K$5)+(P3321/100)*(L3321*$L$5)</f>
        <v>308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4"/>
        <v>672</v>
      </c>
      <c r="Y3321" s="14">
        <f t="shared" si="1045"/>
        <v>0</v>
      </c>
      <c r="Z3321" s="14">
        <f t="shared" si="1046"/>
        <v>528</v>
      </c>
      <c r="AA3321" s="14">
        <f t="shared" si="1047"/>
        <v>0</v>
      </c>
      <c r="AB3321" s="14">
        <f>R3321+W3321</f>
        <v>0</v>
      </c>
      <c r="AC3321" s="15">
        <f t="shared" ref="AC3321:AC3333" si="1048">ROUND(X3321+Y3321+Z3321+AA3321+AB3321,1)</f>
        <v>1200</v>
      </c>
      <c r="AD3321" s="48">
        <f>(ROUND(AC3321-AC3319,1)/AC3319)</f>
        <v>-0.04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391.99999999999994</v>
      </c>
      <c r="T3322" s="14">
        <f>(O3322/100)*(K3322*$K$6)</f>
        <v>0</v>
      </c>
      <c r="U3322" s="14">
        <f>(P3322/100)*(K3322*$K$6)+(P3322/100)*(L3322*$L$6)</f>
        <v>308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4"/>
        <v>672</v>
      </c>
      <c r="Y3322" s="14">
        <f t="shared" si="1045"/>
        <v>0</v>
      </c>
      <c r="Z3322" s="14">
        <f t="shared" si="1046"/>
        <v>528</v>
      </c>
      <c r="AA3322" s="14">
        <f t="shared" si="1047"/>
        <v>0</v>
      </c>
      <c r="AB3322" s="14">
        <f t="shared" ref="AB3322:AB3333" si="1049">R3322+W3322</f>
        <v>0</v>
      </c>
      <c r="AC3322" s="15">
        <f t="shared" si="1048"/>
        <v>1200</v>
      </c>
      <c r="AD3322" s="48">
        <f>(ROUND(AC3322-AC3319,1)/AC3319)</f>
        <v>-0.04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391.99999999999994</v>
      </c>
      <c r="T3323" s="14">
        <f>(O3323/100)*(K3323*$K$7)</f>
        <v>0</v>
      </c>
      <c r="U3323" s="14">
        <f>(P3323/100)*(K3323*$K$7)+(P3323/100)*(L3323*$L$7)</f>
        <v>308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4"/>
        <v>672</v>
      </c>
      <c r="Y3323" s="14">
        <f t="shared" si="1045"/>
        <v>0</v>
      </c>
      <c r="Z3323" s="14">
        <f t="shared" si="1046"/>
        <v>528</v>
      </c>
      <c r="AA3323" s="14">
        <f t="shared" si="1047"/>
        <v>0</v>
      </c>
      <c r="AB3323" s="14">
        <f t="shared" si="1049"/>
        <v>0</v>
      </c>
      <c r="AC3323" s="15">
        <f t="shared" si="1048"/>
        <v>1200</v>
      </c>
      <c r="AD3323" s="48">
        <f>(ROUND(AC3323-AC3319,1)/AC3319)</f>
        <v>-0.04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391.99999999999994</v>
      </c>
      <c r="T3324" s="14">
        <f>(O3324/100)*(K3324*$K$8)</f>
        <v>0</v>
      </c>
      <c r="U3324" s="14">
        <f>(P3324/100)*(K3324*$K$8)+(P3324/100)*(L3324*$L$8)</f>
        <v>308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4"/>
        <v>672</v>
      </c>
      <c r="Y3324" s="14">
        <f t="shared" si="1045"/>
        <v>0</v>
      </c>
      <c r="Z3324" s="14">
        <f t="shared" si="1046"/>
        <v>528</v>
      </c>
      <c r="AA3324" s="14">
        <f t="shared" si="1047"/>
        <v>0</v>
      </c>
      <c r="AB3324" s="14">
        <f t="shared" si="1049"/>
        <v>0</v>
      </c>
      <c r="AC3324" s="15">
        <f t="shared" si="1048"/>
        <v>1200</v>
      </c>
      <c r="AD3324" s="48">
        <f>(ROUND(AC3324-AC3319,1)/AC3319)</f>
        <v>-0.04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136.5</v>
      </c>
      <c r="T3325" s="14">
        <f>(O3325/100)*(K3325*$K$9)</f>
        <v>756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4"/>
        <v>227.5</v>
      </c>
      <c r="Y3325" s="14">
        <f t="shared" si="1045"/>
        <v>1071</v>
      </c>
      <c r="Z3325" s="14">
        <f t="shared" si="1046"/>
        <v>0</v>
      </c>
      <c r="AA3325" s="14">
        <f t="shared" si="1047"/>
        <v>0</v>
      </c>
      <c r="AB3325" s="14">
        <f t="shared" si="1049"/>
        <v>0</v>
      </c>
      <c r="AC3325" s="15">
        <f t="shared" si="1048"/>
        <v>1298.5</v>
      </c>
      <c r="AD3325" s="48">
        <f>(ROUND(AC3325-AC3319,1)/AC3319)</f>
        <v>3.8800000000000001E-2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136.5</v>
      </c>
      <c r="T3326" s="14">
        <f>(O3326/100)*(K3326*$J$10)</f>
        <v>0</v>
      </c>
      <c r="U3326" s="14">
        <f>(P3326/100)*(K3326*$K$10)+(P3326/100)*(L3326*$L$10)</f>
        <v>756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4"/>
        <v>227.5</v>
      </c>
      <c r="Y3326" s="14">
        <f t="shared" si="1045"/>
        <v>0</v>
      </c>
      <c r="Z3326" s="14">
        <f t="shared" si="1046"/>
        <v>1071</v>
      </c>
      <c r="AA3326" s="14">
        <f t="shared" si="1047"/>
        <v>0</v>
      </c>
      <c r="AB3326" s="14">
        <f t="shared" si="1049"/>
        <v>0</v>
      </c>
      <c r="AC3326" s="15">
        <f t="shared" si="1048"/>
        <v>1298.5</v>
      </c>
      <c r="AD3326" s="48">
        <f>(ROUND(AC3326-AC3319,1)/AC3319)</f>
        <v>3.8800000000000001E-2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136.5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756</v>
      </c>
      <c r="W3327" s="14">
        <f>(R3327/100)*(K3327*$K$11)+(R3327/100)*(L3327*$L$11)</f>
        <v>0</v>
      </c>
      <c r="X3327" s="14">
        <f t="shared" si="1044"/>
        <v>227.5</v>
      </c>
      <c r="Y3327" s="14">
        <f t="shared" si="1045"/>
        <v>0</v>
      </c>
      <c r="Z3327" s="14">
        <f t="shared" si="1046"/>
        <v>0</v>
      </c>
      <c r="AA3327" s="14">
        <f t="shared" si="1047"/>
        <v>1071</v>
      </c>
      <c r="AB3327" s="14">
        <f t="shared" si="1049"/>
        <v>0</v>
      </c>
      <c r="AC3327" s="15">
        <f t="shared" si="1048"/>
        <v>1298.5</v>
      </c>
      <c r="AD3327" s="48">
        <f>(ROUND(AC3327-AC3319,1)/AC3319)</f>
        <v>3.8800000000000001E-2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136.5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756</v>
      </c>
      <c r="X3328" s="14">
        <f t="shared" si="1044"/>
        <v>227.5</v>
      </c>
      <c r="Y3328" s="14">
        <f t="shared" si="1045"/>
        <v>0</v>
      </c>
      <c r="Z3328" s="14">
        <f t="shared" si="1046"/>
        <v>0</v>
      </c>
      <c r="AA3328" s="14">
        <f t="shared" si="1047"/>
        <v>0</v>
      </c>
      <c r="AB3328" s="14">
        <f t="shared" si="1049"/>
        <v>1071</v>
      </c>
      <c r="AC3328" s="15">
        <f t="shared" si="1048"/>
        <v>1298.5</v>
      </c>
      <c r="AD3328" s="48">
        <f>(ROUND(AC3328-AC3319,1)/AC3319)</f>
        <v>3.8800000000000001E-2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196</v>
      </c>
      <c r="O3329" s="14">
        <f>E3329*$E$13</f>
        <v>0</v>
      </c>
      <c r="P3329" s="14">
        <f>F3329*$F$13</f>
        <v>154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499.79999999999995</v>
      </c>
      <c r="T3329" s="14">
        <f>(O3329/100)*(K3329*$K$13)+(O3329/100)*(M3329*$M$13)</f>
        <v>0</v>
      </c>
      <c r="U3329" s="14">
        <f>(P3329/100)*(K3329*$K$13)+(P3329/100)*(L3329*$L$13)+(P3329/100)*(M3329*$M$13)</f>
        <v>392.70000000000005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4"/>
        <v>695.8</v>
      </c>
      <c r="Y3329" s="14">
        <f t="shared" si="1045"/>
        <v>0</v>
      </c>
      <c r="Z3329" s="14">
        <f t="shared" si="1046"/>
        <v>546.70000000000005</v>
      </c>
      <c r="AA3329" s="14">
        <f t="shared" si="1047"/>
        <v>0</v>
      </c>
      <c r="AB3329" s="14">
        <f t="shared" si="1049"/>
        <v>0</v>
      </c>
      <c r="AC3329" s="15">
        <f t="shared" si="1048"/>
        <v>1242.5</v>
      </c>
      <c r="AD3329" s="48">
        <f>(ROUND(AC3329-AC3319,1)/AC3319)</f>
        <v>-6.0000000000000001E-3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266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1037.4000000000001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4"/>
        <v>1303.4000000000001</v>
      </c>
      <c r="Y3330" s="14">
        <f t="shared" si="1045"/>
        <v>0</v>
      </c>
      <c r="Z3330" s="14">
        <f t="shared" si="1046"/>
        <v>0</v>
      </c>
      <c r="AA3330" s="14">
        <f t="shared" si="1047"/>
        <v>0</v>
      </c>
      <c r="AB3330" s="14">
        <f t="shared" si="1049"/>
        <v>0</v>
      </c>
      <c r="AC3330" s="15">
        <f t="shared" si="1048"/>
        <v>1303.4000000000001</v>
      </c>
      <c r="AD3330" s="48">
        <f>(ROUND(AC3330-AC3319,1)/AC3319)</f>
        <v>4.2720000000000001E-2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266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1037.4000000000001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4"/>
        <v>1303.4000000000001</v>
      </c>
      <c r="Y3331" s="14">
        <f t="shared" si="1045"/>
        <v>0</v>
      </c>
      <c r="Z3331" s="14">
        <f t="shared" si="1046"/>
        <v>0</v>
      </c>
      <c r="AA3331" s="14">
        <f t="shared" si="1047"/>
        <v>0</v>
      </c>
      <c r="AB3331" s="14">
        <f t="shared" si="1049"/>
        <v>0</v>
      </c>
      <c r="AC3331" s="15">
        <f t="shared" si="1048"/>
        <v>1303.4000000000001</v>
      </c>
      <c r="AD3331" s="48">
        <f>(ROUND(AC3331-AC3319,1)/AC3319)</f>
        <v>4.2720000000000001E-2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573.44000000000005</v>
      </c>
      <c r="T3332" s="14">
        <f>(O3332/100)*(K3332*$K$16)</f>
        <v>0</v>
      </c>
      <c r="U3332" s="14">
        <f>(P3332/100)*(K3332*$K$16)+(P3332/100)*(L3332*$L$16)</f>
        <v>264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4"/>
        <v>797.44</v>
      </c>
      <c r="Y3332" s="14">
        <f t="shared" si="1045"/>
        <v>0</v>
      </c>
      <c r="Z3332" s="14">
        <f t="shared" si="1046"/>
        <v>440</v>
      </c>
      <c r="AA3332" s="14">
        <f t="shared" si="1047"/>
        <v>0</v>
      </c>
      <c r="AB3332" s="14">
        <f t="shared" si="1049"/>
        <v>0</v>
      </c>
      <c r="AC3332" s="15">
        <f t="shared" si="1048"/>
        <v>1237.4000000000001</v>
      </c>
      <c r="AD3332" s="48">
        <f>(ROUND(AC3332-AC3319,1)/AC3319)</f>
        <v>-1.008E-2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768.32</v>
      </c>
      <c r="T3333" s="14">
        <f>(O3333/100)*(K3333*$K$17)</f>
        <v>0</v>
      </c>
      <c r="U3333" s="14">
        <f>(P3333/100)*(K3333*$K$17)+(P3333/100)*(L3333*$L$17)</f>
        <v>264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4"/>
        <v>992.32</v>
      </c>
      <c r="Y3333" s="14">
        <f t="shared" si="1045"/>
        <v>0</v>
      </c>
      <c r="Z3333" s="14">
        <f t="shared" si="1046"/>
        <v>440</v>
      </c>
      <c r="AA3333" s="14">
        <f t="shared" si="1047"/>
        <v>0</v>
      </c>
      <c r="AB3333" s="14">
        <f t="shared" si="1049"/>
        <v>0</v>
      </c>
      <c r="AC3333" s="15">
        <f t="shared" si="1048"/>
        <v>1432.3</v>
      </c>
      <c r="AD3333" s="48">
        <f>(ROUND(AC3333-AC3319,1)/AC3319)</f>
        <v>0.14584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630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14"/>
        <v>1050</v>
      </c>
      <c r="Y3334" s="52">
        <f t="shared" si="1015"/>
        <v>0</v>
      </c>
      <c r="Z3334" s="52">
        <f t="shared" si="1016"/>
        <v>0</v>
      </c>
      <c r="AA3334" s="52">
        <f t="shared" si="1017"/>
        <v>0</v>
      </c>
      <c r="AB3334" s="52">
        <f>R3334+W3334</f>
        <v>0</v>
      </c>
      <c r="AC3334" s="53">
        <f>ROUND(X3334+Y3334+Z3334+AA3334+AB3334,1)</f>
        <v>1050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905.52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14"/>
        <v>1241.52</v>
      </c>
      <c r="Y3335" s="14">
        <f t="shared" si="1015"/>
        <v>0</v>
      </c>
      <c r="Z3335" s="14">
        <f t="shared" si="1016"/>
        <v>0</v>
      </c>
      <c r="AA3335" s="14">
        <f t="shared" si="1017"/>
        <v>0</v>
      </c>
      <c r="AB3335" s="14">
        <f>R3335+W3335</f>
        <v>0</v>
      </c>
      <c r="AC3335" s="15">
        <f>ROUND(X3335+Y3335+Z3335+AA3335+AB3335,1)</f>
        <v>1241.5</v>
      </c>
      <c r="AD3335" s="48">
        <f>(ROUND(AC3335-AC3334,1)/AC3334)</f>
        <v>0.18238095238095239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588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14"/>
        <v>1008</v>
      </c>
      <c r="Y3336" s="14">
        <f t="shared" si="1015"/>
        <v>0</v>
      </c>
      <c r="Z3336" s="14">
        <f t="shared" si="1016"/>
        <v>0</v>
      </c>
      <c r="AA3336" s="14">
        <f t="shared" si="1017"/>
        <v>0</v>
      </c>
      <c r="AB3336" s="14">
        <f>R3336+W3336</f>
        <v>0</v>
      </c>
      <c r="AC3336" s="15">
        <f t="shared" ref="AC3336:AC3348" si="1050">ROUND(X3336+Y3336+Z3336+AA3336+AB3336,1)</f>
        <v>1008</v>
      </c>
      <c r="AD3336" s="48">
        <f>(ROUND(AC3336-AC3334,1)/AC3334)</f>
        <v>-0.04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588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14"/>
        <v>1008</v>
      </c>
      <c r="Y3337" s="14">
        <f t="shared" si="1015"/>
        <v>0</v>
      </c>
      <c r="Z3337" s="14">
        <f t="shared" si="1016"/>
        <v>0</v>
      </c>
      <c r="AA3337" s="14">
        <f t="shared" si="1017"/>
        <v>0</v>
      </c>
      <c r="AB3337" s="14">
        <f t="shared" ref="AB3337:AB3348" si="1051">R3337+W3337</f>
        <v>0</v>
      </c>
      <c r="AC3337" s="15">
        <f t="shared" si="1050"/>
        <v>1008</v>
      </c>
      <c r="AD3337" s="48">
        <f>(ROUND(AC3337-AC3334,1)/AC3334)</f>
        <v>-0.04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588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14"/>
        <v>1008</v>
      </c>
      <c r="Y3338" s="14">
        <f t="shared" si="1015"/>
        <v>0</v>
      </c>
      <c r="Z3338" s="14">
        <f t="shared" si="1016"/>
        <v>0</v>
      </c>
      <c r="AA3338" s="14">
        <f t="shared" si="1017"/>
        <v>0</v>
      </c>
      <c r="AB3338" s="14">
        <f t="shared" si="1051"/>
        <v>0</v>
      </c>
      <c r="AC3338" s="15">
        <f t="shared" si="1050"/>
        <v>1008</v>
      </c>
      <c r="AD3338" s="48">
        <f>(ROUND(AC3338-AC3334,1)/AC3334)</f>
        <v>-0.04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588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14"/>
        <v>1008</v>
      </c>
      <c r="Y3339" s="14">
        <f t="shared" si="1015"/>
        <v>0</v>
      </c>
      <c r="Z3339" s="14">
        <f t="shared" si="1016"/>
        <v>0</v>
      </c>
      <c r="AA3339" s="14">
        <f t="shared" si="1017"/>
        <v>0</v>
      </c>
      <c r="AB3339" s="14">
        <f t="shared" si="1051"/>
        <v>0</v>
      </c>
      <c r="AC3339" s="15">
        <f t="shared" si="1050"/>
        <v>1008</v>
      </c>
      <c r="AD3339" s="48">
        <f>(ROUND(AC3339-AC3334,1)/AC3334)</f>
        <v>-0.04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204.75</v>
      </c>
      <c r="T3340" s="14">
        <f>(O3340/100)*(K3340*$K$9)</f>
        <v>510.3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14"/>
        <v>341.25</v>
      </c>
      <c r="Y3340" s="14">
        <f t="shared" si="1015"/>
        <v>825.3</v>
      </c>
      <c r="Z3340" s="14">
        <f t="shared" si="1016"/>
        <v>0</v>
      </c>
      <c r="AA3340" s="14">
        <f t="shared" si="1017"/>
        <v>0</v>
      </c>
      <c r="AB3340" s="14">
        <f t="shared" si="1051"/>
        <v>0</v>
      </c>
      <c r="AC3340" s="15">
        <f t="shared" si="1050"/>
        <v>1166.5999999999999</v>
      </c>
      <c r="AD3340" s="48">
        <f>(ROUND(AC3340-AC3334,1)/AC3334)</f>
        <v>0.11104761904761905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204.75</v>
      </c>
      <c r="T3341" s="14">
        <f>(O3341/100)*(K3341*$J$10)</f>
        <v>0</v>
      </c>
      <c r="U3341" s="14">
        <f>(P3341/100)*(K3341*$K$10)+(P3341/100)*(L3341*$L$10)</f>
        <v>510.3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14"/>
        <v>341.25</v>
      </c>
      <c r="Y3341" s="14">
        <f t="shared" si="1015"/>
        <v>0</v>
      </c>
      <c r="Z3341" s="14">
        <f t="shared" si="1016"/>
        <v>825.3</v>
      </c>
      <c r="AA3341" s="14">
        <f t="shared" si="1017"/>
        <v>0</v>
      </c>
      <c r="AB3341" s="14">
        <f t="shared" si="1051"/>
        <v>0</v>
      </c>
      <c r="AC3341" s="15">
        <f t="shared" si="1050"/>
        <v>1166.5999999999999</v>
      </c>
      <c r="AD3341" s="48">
        <f>(ROUND(AC3341-AC3334,1)/AC3334)</f>
        <v>0.11104761904761905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204.75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510.3</v>
      </c>
      <c r="W3342" s="14">
        <f>(R3342/100)*(K3342*$K$11)+(R3342/100)*(L3342*$L$11)</f>
        <v>0</v>
      </c>
      <c r="X3342" s="14">
        <f t="shared" si="1014"/>
        <v>341.25</v>
      </c>
      <c r="Y3342" s="14">
        <f t="shared" si="1015"/>
        <v>0</v>
      </c>
      <c r="Z3342" s="14">
        <f t="shared" si="1016"/>
        <v>0</v>
      </c>
      <c r="AA3342" s="14">
        <f t="shared" si="1017"/>
        <v>825.3</v>
      </c>
      <c r="AB3342" s="14">
        <f t="shared" si="1051"/>
        <v>0</v>
      </c>
      <c r="AC3342" s="15">
        <f t="shared" si="1050"/>
        <v>1166.5999999999999</v>
      </c>
      <c r="AD3342" s="48">
        <f>(ROUND(AC3342-AC3334,1)/AC3334)</f>
        <v>0.11104761904761905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204.75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510.3</v>
      </c>
      <c r="X3343" s="14">
        <f t="shared" si="1014"/>
        <v>341.25</v>
      </c>
      <c r="Y3343" s="14">
        <f t="shared" si="1015"/>
        <v>0</v>
      </c>
      <c r="Z3343" s="14">
        <f t="shared" si="1016"/>
        <v>0</v>
      </c>
      <c r="AA3343" s="14">
        <f t="shared" si="1017"/>
        <v>0</v>
      </c>
      <c r="AB3343" s="14">
        <f t="shared" si="1051"/>
        <v>825.3</v>
      </c>
      <c r="AC3343" s="15">
        <f t="shared" si="1050"/>
        <v>1166.5999999999999</v>
      </c>
      <c r="AD3343" s="48">
        <f>(ROUND(AC3343-AC3334,1)/AC3334)</f>
        <v>0.11104761904761905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294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926.09999999999991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14"/>
        <v>1220.0999999999999</v>
      </c>
      <c r="Y3344" s="14">
        <f t="shared" si="1015"/>
        <v>0</v>
      </c>
      <c r="Z3344" s="14">
        <f t="shared" si="1016"/>
        <v>0</v>
      </c>
      <c r="AA3344" s="14">
        <f t="shared" si="1017"/>
        <v>0</v>
      </c>
      <c r="AB3344" s="14">
        <f t="shared" si="1051"/>
        <v>0</v>
      </c>
      <c r="AC3344" s="15">
        <f t="shared" si="1050"/>
        <v>1220.0999999999999</v>
      </c>
      <c r="AD3344" s="48">
        <f>(ROUND(AC3344-AC3334,1)/AC3334)</f>
        <v>0.16200000000000001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294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926.09999999999991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14"/>
        <v>1220.0999999999999</v>
      </c>
      <c r="Y3345" s="14">
        <f t="shared" si="1015"/>
        <v>0</v>
      </c>
      <c r="Z3345" s="14">
        <f t="shared" si="1016"/>
        <v>0</v>
      </c>
      <c r="AA3345" s="14">
        <f t="shared" si="1017"/>
        <v>0</v>
      </c>
      <c r="AB3345" s="14">
        <f t="shared" si="1051"/>
        <v>0</v>
      </c>
      <c r="AC3345" s="15">
        <f t="shared" si="1050"/>
        <v>1220.0999999999999</v>
      </c>
      <c r="AD3345" s="48">
        <f>(ROUND(AC3345-AC3334,1)/AC3334)</f>
        <v>0.16200000000000001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294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926.09999999999991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14"/>
        <v>1220.0999999999999</v>
      </c>
      <c r="Y3346" s="14">
        <f t="shared" si="1015"/>
        <v>0</v>
      </c>
      <c r="Z3346" s="14">
        <f t="shared" si="1016"/>
        <v>0</v>
      </c>
      <c r="AA3346" s="14">
        <f t="shared" si="1017"/>
        <v>0</v>
      </c>
      <c r="AB3346" s="14">
        <f t="shared" si="1051"/>
        <v>0</v>
      </c>
      <c r="AC3346" s="15">
        <f t="shared" si="1050"/>
        <v>1220.0999999999999</v>
      </c>
      <c r="AD3346" s="48">
        <f>(ROUND(AC3346-AC3334,1)/AC3334)</f>
        <v>0.16200000000000001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682.07999999999993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14"/>
        <v>1018.0799999999999</v>
      </c>
      <c r="Y3347" s="14">
        <f t="shared" si="1015"/>
        <v>0</v>
      </c>
      <c r="Z3347" s="14">
        <f t="shared" si="1016"/>
        <v>0</v>
      </c>
      <c r="AA3347" s="14">
        <f t="shared" si="1017"/>
        <v>0</v>
      </c>
      <c r="AB3347" s="14">
        <f t="shared" si="1051"/>
        <v>0</v>
      </c>
      <c r="AC3347" s="15">
        <f t="shared" si="1050"/>
        <v>1018.1</v>
      </c>
      <c r="AD3347" s="48">
        <f>(ROUND(AC3347-AC3334,1)/AC3334)</f>
        <v>-3.038095238095238E-2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967.68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14"/>
        <v>1303.6799999999998</v>
      </c>
      <c r="Y3348" s="14">
        <f t="shared" si="1015"/>
        <v>0</v>
      </c>
      <c r="Z3348" s="14">
        <f t="shared" si="1016"/>
        <v>0</v>
      </c>
      <c r="AA3348" s="14">
        <f t="shared" si="1017"/>
        <v>0</v>
      </c>
      <c r="AB3348" s="14">
        <f t="shared" si="1051"/>
        <v>0</v>
      </c>
      <c r="AC3348" s="15">
        <f t="shared" si="1050"/>
        <v>1303.7</v>
      </c>
      <c r="AD3348" s="48">
        <f>(ROUND(AC3348-AC3334,1)/AC3334)</f>
        <v>0.24161904761904759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840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14"/>
        <v>1120</v>
      </c>
      <c r="Y3349" s="52">
        <f t="shared" si="1015"/>
        <v>0</v>
      </c>
      <c r="Z3349" s="52">
        <f t="shared" si="1016"/>
        <v>0</v>
      </c>
      <c r="AA3349" s="52">
        <f t="shared" si="1017"/>
        <v>0</v>
      </c>
      <c r="AB3349" s="52">
        <f>R3349+W3349</f>
        <v>0</v>
      </c>
      <c r="AC3349" s="53">
        <f>ROUND(X3349+Y3349+Z3349+AA3349+AB3349,1)</f>
        <v>1120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1042.7200000000003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52">N3350+S3350</f>
        <v>1266.7200000000003</v>
      </c>
      <c r="Y3350" s="14">
        <f t="shared" ref="Y3350:Y3363" si="1053">O3350+T3350</f>
        <v>0</v>
      </c>
      <c r="Z3350" s="14">
        <f t="shared" ref="Z3350:Z3363" si="1054">P3350+U3350</f>
        <v>0</v>
      </c>
      <c r="AA3350" s="14">
        <f t="shared" ref="AA3350:AA3363" si="1055">Q3350+V3350</f>
        <v>0</v>
      </c>
      <c r="AB3350" s="14">
        <f>R3350+W3350</f>
        <v>0</v>
      </c>
      <c r="AC3350" s="15">
        <f>ROUND(X3350+Y3350+Z3350+AA3350+AB3350,1)</f>
        <v>1266.7</v>
      </c>
      <c r="AD3350" s="48">
        <f>(ROUND(AC3350-AC3349,1)/AC3349)</f>
        <v>0.13098214285714285</v>
      </c>
      <c r="AE3350" s="113"/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783.99999999999989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2"/>
        <v>1064</v>
      </c>
      <c r="Y3351" s="14">
        <f t="shared" si="1053"/>
        <v>0</v>
      </c>
      <c r="Z3351" s="14">
        <f t="shared" si="1054"/>
        <v>0</v>
      </c>
      <c r="AA3351" s="14">
        <f t="shared" si="1055"/>
        <v>0</v>
      </c>
      <c r="AB3351" s="14">
        <f>R3351+W3351</f>
        <v>0</v>
      </c>
      <c r="AC3351" s="15">
        <f t="shared" ref="AC3351:AC3363" si="1056">ROUND(X3351+Y3351+Z3351+AA3351+AB3351,1)</f>
        <v>1064</v>
      </c>
      <c r="AD3351" s="48">
        <f>(ROUND(AC3351-AC3349,1)/AC3349)</f>
        <v>-0.05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783.99999999999989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2"/>
        <v>1064</v>
      </c>
      <c r="Y3352" s="14">
        <f t="shared" si="1053"/>
        <v>0</v>
      </c>
      <c r="Z3352" s="14">
        <f t="shared" si="1054"/>
        <v>0</v>
      </c>
      <c r="AA3352" s="14">
        <f t="shared" si="1055"/>
        <v>0</v>
      </c>
      <c r="AB3352" s="14">
        <f t="shared" ref="AB3352:AB3363" si="1057">R3352+W3352</f>
        <v>0</v>
      </c>
      <c r="AC3352" s="15">
        <f t="shared" si="1056"/>
        <v>1064</v>
      </c>
      <c r="AD3352" s="48">
        <f>(ROUND(AC3352-AC3349,1)/AC3349)</f>
        <v>-0.05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783.99999999999989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2"/>
        <v>1064</v>
      </c>
      <c r="Y3353" s="14">
        <f t="shared" si="1053"/>
        <v>0</v>
      </c>
      <c r="Z3353" s="14">
        <f t="shared" si="1054"/>
        <v>0</v>
      </c>
      <c r="AA3353" s="14">
        <f t="shared" si="1055"/>
        <v>0</v>
      </c>
      <c r="AB3353" s="14">
        <f t="shared" si="1057"/>
        <v>0</v>
      </c>
      <c r="AC3353" s="15">
        <f t="shared" si="1056"/>
        <v>1064</v>
      </c>
      <c r="AD3353" s="48">
        <f>(ROUND(AC3353-AC3349,1)/AC3349)</f>
        <v>-0.05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783.99999999999989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2"/>
        <v>1064</v>
      </c>
      <c r="Y3354" s="14">
        <f t="shared" si="1053"/>
        <v>0</v>
      </c>
      <c r="Z3354" s="14">
        <f t="shared" si="1054"/>
        <v>0</v>
      </c>
      <c r="AA3354" s="14">
        <f t="shared" si="1055"/>
        <v>0</v>
      </c>
      <c r="AB3354" s="14">
        <f t="shared" si="1057"/>
        <v>0</v>
      </c>
      <c r="AC3354" s="15">
        <f t="shared" si="1056"/>
        <v>1064</v>
      </c>
      <c r="AD3354" s="48">
        <f>(ROUND(AC3354-AC3349,1)/AC3349)</f>
        <v>-0.05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273</v>
      </c>
      <c r="T3355" s="14">
        <f>(O3355/100)*(K3355*$K$9)</f>
        <v>661.5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2"/>
        <v>364</v>
      </c>
      <c r="Y3355" s="14">
        <f t="shared" si="1053"/>
        <v>871.5</v>
      </c>
      <c r="Z3355" s="14">
        <f t="shared" si="1054"/>
        <v>0</v>
      </c>
      <c r="AA3355" s="14">
        <f t="shared" si="1055"/>
        <v>0</v>
      </c>
      <c r="AB3355" s="14">
        <f t="shared" si="1057"/>
        <v>0</v>
      </c>
      <c r="AC3355" s="15">
        <f t="shared" si="1056"/>
        <v>1235.5</v>
      </c>
      <c r="AD3355" s="48">
        <f>(ROUND(AC3355-AC3349,1)/AC3349)</f>
        <v>0.10312499999999999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273</v>
      </c>
      <c r="T3356" s="14">
        <f>(O3356/100)*(K3356*$J$10)</f>
        <v>0</v>
      </c>
      <c r="U3356" s="14">
        <f>(P3356/100)*(K3356*$K$10)+(P3356/100)*(L3356*$L$10)</f>
        <v>661.5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2"/>
        <v>364</v>
      </c>
      <c r="Y3356" s="14">
        <f t="shared" si="1053"/>
        <v>0</v>
      </c>
      <c r="Z3356" s="14">
        <f t="shared" si="1054"/>
        <v>871.5</v>
      </c>
      <c r="AA3356" s="14">
        <f t="shared" si="1055"/>
        <v>0</v>
      </c>
      <c r="AB3356" s="14">
        <f t="shared" si="1057"/>
        <v>0</v>
      </c>
      <c r="AC3356" s="15">
        <f t="shared" si="1056"/>
        <v>1235.5</v>
      </c>
      <c r="AD3356" s="48">
        <f>(ROUND(AC3356-AC3349,1)/AC3349)</f>
        <v>0.10312499999999999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273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661.5</v>
      </c>
      <c r="W3357" s="14">
        <f>(R3357/100)*(K3357*$K$11)+(R3357/100)*(L3357*$L$11)</f>
        <v>0</v>
      </c>
      <c r="X3357" s="14">
        <f t="shared" si="1052"/>
        <v>364</v>
      </c>
      <c r="Y3357" s="14">
        <f t="shared" si="1053"/>
        <v>0</v>
      </c>
      <c r="Z3357" s="14">
        <f t="shared" si="1054"/>
        <v>0</v>
      </c>
      <c r="AA3357" s="14">
        <f t="shared" si="1055"/>
        <v>871.5</v>
      </c>
      <c r="AB3357" s="14">
        <f t="shared" si="1057"/>
        <v>0</v>
      </c>
      <c r="AC3357" s="15">
        <f t="shared" si="1056"/>
        <v>1235.5</v>
      </c>
      <c r="AD3357" s="48">
        <f>(ROUND(AC3357-AC3349,1)/AC3349)</f>
        <v>0.10312499999999999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273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661.5</v>
      </c>
      <c r="X3358" s="14">
        <f t="shared" si="1052"/>
        <v>364</v>
      </c>
      <c r="Y3358" s="14">
        <f t="shared" si="1053"/>
        <v>0</v>
      </c>
      <c r="Z3358" s="14">
        <f t="shared" si="1054"/>
        <v>0</v>
      </c>
      <c r="AA3358" s="14">
        <f t="shared" si="1055"/>
        <v>0</v>
      </c>
      <c r="AB3358" s="14">
        <f t="shared" si="1057"/>
        <v>871.5</v>
      </c>
      <c r="AC3358" s="15">
        <f t="shared" si="1056"/>
        <v>1235.5</v>
      </c>
      <c r="AD3358" s="48">
        <f>(ROUND(AC3358-AC3349,1)/AC3349)</f>
        <v>0.10312499999999999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196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1058.4000000000001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2"/>
        <v>1254.4000000000001</v>
      </c>
      <c r="Y3359" s="14">
        <f t="shared" si="1053"/>
        <v>0</v>
      </c>
      <c r="Z3359" s="14">
        <f t="shared" si="1054"/>
        <v>0</v>
      </c>
      <c r="AA3359" s="14">
        <f t="shared" si="1055"/>
        <v>0</v>
      </c>
      <c r="AB3359" s="14">
        <f t="shared" si="1057"/>
        <v>0</v>
      </c>
      <c r="AC3359" s="15">
        <f t="shared" si="1056"/>
        <v>1254.4000000000001</v>
      </c>
      <c r="AD3359" s="48">
        <f>(ROUND(AC3359-AC3349,1)/AC3349)</f>
        <v>0.12000000000000001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196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1058.4000000000001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2"/>
        <v>1254.4000000000001</v>
      </c>
      <c r="Y3360" s="14">
        <f t="shared" si="1053"/>
        <v>0</v>
      </c>
      <c r="Z3360" s="14">
        <f t="shared" si="1054"/>
        <v>0</v>
      </c>
      <c r="AA3360" s="14">
        <f t="shared" si="1055"/>
        <v>0</v>
      </c>
      <c r="AB3360" s="14">
        <f t="shared" si="1057"/>
        <v>0</v>
      </c>
      <c r="AC3360" s="15">
        <f t="shared" si="1056"/>
        <v>1254.4000000000001</v>
      </c>
      <c r="AD3360" s="48">
        <f>(ROUND(AC3360-AC3349,1)/AC3349)</f>
        <v>0.12000000000000001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196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1058.4000000000001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2"/>
        <v>1254.4000000000001</v>
      </c>
      <c r="Y3361" s="14">
        <f t="shared" si="1053"/>
        <v>0</v>
      </c>
      <c r="Z3361" s="14">
        <f t="shared" si="1054"/>
        <v>0</v>
      </c>
      <c r="AA3361" s="14">
        <f t="shared" si="1055"/>
        <v>0</v>
      </c>
      <c r="AB3361" s="14">
        <f t="shared" si="1057"/>
        <v>0</v>
      </c>
      <c r="AC3361" s="15">
        <f t="shared" si="1056"/>
        <v>1254.4000000000001</v>
      </c>
      <c r="AD3361" s="48">
        <f>(ROUND(AC3361-AC3349,1)/AC3349)</f>
        <v>0.12000000000000001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814.24000000000012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2"/>
        <v>1038.2400000000002</v>
      </c>
      <c r="Y3362" s="14">
        <f t="shared" si="1053"/>
        <v>0</v>
      </c>
      <c r="Z3362" s="14">
        <f t="shared" si="1054"/>
        <v>0</v>
      </c>
      <c r="AA3362" s="14">
        <f t="shared" si="1055"/>
        <v>0</v>
      </c>
      <c r="AB3362" s="14">
        <f t="shared" si="1057"/>
        <v>0</v>
      </c>
      <c r="AC3362" s="15">
        <f t="shared" si="1056"/>
        <v>1038.2</v>
      </c>
      <c r="AD3362" s="48">
        <f>(ROUND(AC3362-AC3349,1)/AC3349)</f>
        <v>-7.3035714285714287E-2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1072.96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2"/>
        <v>1296.96</v>
      </c>
      <c r="Y3363" s="14">
        <f t="shared" si="1053"/>
        <v>0</v>
      </c>
      <c r="Z3363" s="14">
        <f t="shared" si="1054"/>
        <v>0</v>
      </c>
      <c r="AA3363" s="14">
        <f t="shared" si="1055"/>
        <v>0</v>
      </c>
      <c r="AB3363" s="14">
        <f t="shared" si="1057"/>
        <v>0</v>
      </c>
      <c r="AC3363" s="15">
        <f t="shared" si="1056"/>
        <v>1297</v>
      </c>
      <c r="AD3363" s="48">
        <f>(ROUND(AC3363-AC3349,1)/AC3349)</f>
        <v>0.15803571428571428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832.2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14"/>
        <v>1124.2</v>
      </c>
      <c r="Y3364" s="52">
        <f t="shared" si="1015"/>
        <v>0</v>
      </c>
      <c r="Z3364" s="52">
        <f t="shared" si="1016"/>
        <v>0</v>
      </c>
      <c r="AA3364" s="52">
        <f t="shared" si="1017"/>
        <v>0</v>
      </c>
      <c r="AB3364" s="52">
        <f>R3364+W3364</f>
        <v>0</v>
      </c>
      <c r="AC3364" s="53">
        <f>ROUND(X3364+Y3364+Z3364+AA3364+AB3364,1)</f>
        <v>1124.2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1046.5280000000002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14"/>
        <v>1280.1280000000002</v>
      </c>
      <c r="Y3365" s="14">
        <f t="shared" si="1015"/>
        <v>0</v>
      </c>
      <c r="Z3365" s="14">
        <f t="shared" si="1016"/>
        <v>0</v>
      </c>
      <c r="AA3365" s="14">
        <f t="shared" si="1017"/>
        <v>0</v>
      </c>
      <c r="AB3365" s="14">
        <f>R3365+W3365</f>
        <v>0</v>
      </c>
      <c r="AC3365" s="15">
        <f>ROUND(X3365+Y3365+Z3365+AA3365+AB3365,1)</f>
        <v>1280.0999999999999</v>
      </c>
      <c r="AD3365" s="48">
        <f>(ROUND(AC3365-AC3364,1)/AC3364)</f>
        <v>0.13867639210104962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776.72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14"/>
        <v>1068.72</v>
      </c>
      <c r="Y3366" s="14">
        <f t="shared" si="1015"/>
        <v>0</v>
      </c>
      <c r="Z3366" s="14">
        <f t="shared" si="1016"/>
        <v>0</v>
      </c>
      <c r="AA3366" s="14">
        <f t="shared" si="1017"/>
        <v>0</v>
      </c>
      <c r="AB3366" s="14">
        <f>R3366+W3366</f>
        <v>0</v>
      </c>
      <c r="AC3366" s="15">
        <f t="shared" ref="AC3366:AC3378" si="1058">ROUND(X3366+Y3366+Z3366+AA3366+AB3366,1)</f>
        <v>1068.7</v>
      </c>
      <c r="AD3366" s="48">
        <f>(ROUND(AC3366-AC3364,1)/AC3364)</f>
        <v>-4.9368439779398685E-2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776.72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14"/>
        <v>1068.72</v>
      </c>
      <c r="Y3367" s="14">
        <f t="shared" si="1015"/>
        <v>0</v>
      </c>
      <c r="Z3367" s="14">
        <f t="shared" si="1016"/>
        <v>0</v>
      </c>
      <c r="AA3367" s="14">
        <f t="shared" si="1017"/>
        <v>0</v>
      </c>
      <c r="AB3367" s="14">
        <f t="shared" ref="AB3367:AB3378" si="1059">R3367+W3367</f>
        <v>0</v>
      </c>
      <c r="AC3367" s="15">
        <f t="shared" si="1058"/>
        <v>1068.7</v>
      </c>
      <c r="AD3367" s="48">
        <f>(ROUND(AC3367-AC3364,1)/AC3364)</f>
        <v>-4.9368439779398685E-2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776.72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14"/>
        <v>1068.72</v>
      </c>
      <c r="Y3368" s="14">
        <f t="shared" si="1015"/>
        <v>0</v>
      </c>
      <c r="Z3368" s="14">
        <f t="shared" si="1016"/>
        <v>0</v>
      </c>
      <c r="AA3368" s="14">
        <f t="shared" si="1017"/>
        <v>0</v>
      </c>
      <c r="AB3368" s="14">
        <f t="shared" si="1059"/>
        <v>0</v>
      </c>
      <c r="AC3368" s="15">
        <f t="shared" si="1058"/>
        <v>1068.7</v>
      </c>
      <c r="AD3368" s="48">
        <f>(ROUND(AC3368-AC3364,1)/AC3364)</f>
        <v>-4.9368439779398685E-2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776.72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14"/>
        <v>1068.72</v>
      </c>
      <c r="Y3369" s="14">
        <f t="shared" si="1015"/>
        <v>0</v>
      </c>
      <c r="Z3369" s="14">
        <f t="shared" si="1016"/>
        <v>0</v>
      </c>
      <c r="AA3369" s="14">
        <f t="shared" si="1017"/>
        <v>0</v>
      </c>
      <c r="AB3369" s="14">
        <f t="shared" si="1059"/>
        <v>0</v>
      </c>
      <c r="AC3369" s="15">
        <f t="shared" si="1058"/>
        <v>1068.7</v>
      </c>
      <c r="AD3369" s="48">
        <f>(ROUND(AC3369-AC3364,1)/AC3364)</f>
        <v>-4.9368439779398685E-2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657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14"/>
        <v>365.36500000000001</v>
      </c>
      <c r="Y3370" s="14">
        <f t="shared" si="1015"/>
        <v>876</v>
      </c>
      <c r="Z3370" s="14">
        <f t="shared" si="1016"/>
        <v>0</v>
      </c>
      <c r="AA3370" s="14">
        <f t="shared" si="1017"/>
        <v>0</v>
      </c>
      <c r="AB3370" s="14">
        <f t="shared" si="1059"/>
        <v>0</v>
      </c>
      <c r="AC3370" s="15">
        <f t="shared" si="1058"/>
        <v>1241.4000000000001</v>
      </c>
      <c r="AD3370" s="48">
        <f>(ROUND(AC3370-AC3364,1)/AC3364)</f>
        <v>0.10425191247109056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657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14"/>
        <v>365.36500000000001</v>
      </c>
      <c r="Y3371" s="14">
        <f t="shared" si="1015"/>
        <v>0</v>
      </c>
      <c r="Z3371" s="14">
        <f t="shared" si="1016"/>
        <v>876</v>
      </c>
      <c r="AA3371" s="14">
        <f t="shared" si="1017"/>
        <v>0</v>
      </c>
      <c r="AB3371" s="14">
        <f t="shared" si="1059"/>
        <v>0</v>
      </c>
      <c r="AC3371" s="15">
        <f t="shared" si="1058"/>
        <v>1241.4000000000001</v>
      </c>
      <c r="AD3371" s="48">
        <f>(ROUND(AC3371-AC3364,1)/AC3364)</f>
        <v>0.10425191247109056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657</v>
      </c>
      <c r="W3372" s="14">
        <f>(R3372/100)*(K3372*$K$11)+(R3372/100)*(L3372*$L$11)</f>
        <v>0</v>
      </c>
      <c r="X3372" s="14">
        <f t="shared" si="1014"/>
        <v>365.36500000000001</v>
      </c>
      <c r="Y3372" s="14">
        <f t="shared" si="1015"/>
        <v>0</v>
      </c>
      <c r="Z3372" s="14">
        <f t="shared" si="1016"/>
        <v>0</v>
      </c>
      <c r="AA3372" s="14">
        <f t="shared" si="1017"/>
        <v>876</v>
      </c>
      <c r="AB3372" s="14">
        <f t="shared" si="1059"/>
        <v>0</v>
      </c>
      <c r="AC3372" s="15">
        <f t="shared" si="1058"/>
        <v>1241.4000000000001</v>
      </c>
      <c r="AD3372" s="48">
        <f>(ROUND(AC3372-AC3364,1)/AC3364)</f>
        <v>0.10425191247109056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657</v>
      </c>
      <c r="X3373" s="14">
        <f t="shared" si="1014"/>
        <v>365.36500000000001</v>
      </c>
      <c r="Y3373" s="14">
        <f t="shared" si="1015"/>
        <v>0</v>
      </c>
      <c r="Z3373" s="14">
        <f t="shared" si="1016"/>
        <v>0</v>
      </c>
      <c r="AA3373" s="14">
        <f t="shared" si="1017"/>
        <v>0</v>
      </c>
      <c r="AB3373" s="14">
        <f t="shared" si="1059"/>
        <v>876</v>
      </c>
      <c r="AC3373" s="15">
        <f t="shared" si="1058"/>
        <v>1241.4000000000001</v>
      </c>
      <c r="AD3373" s="48">
        <f>(ROUND(AC3373-AC3364,1)/AC3364)</f>
        <v>0.10425191247109056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204.39999999999998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1054.7039999999997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14"/>
        <v>1259.1039999999998</v>
      </c>
      <c r="Y3374" s="14">
        <f t="shared" si="1015"/>
        <v>0</v>
      </c>
      <c r="Z3374" s="14">
        <f t="shared" si="1016"/>
        <v>0</v>
      </c>
      <c r="AA3374" s="14">
        <f t="shared" si="1017"/>
        <v>0</v>
      </c>
      <c r="AB3374" s="14">
        <f t="shared" si="1059"/>
        <v>0</v>
      </c>
      <c r="AC3374" s="15">
        <f t="shared" si="1058"/>
        <v>1259.0999999999999</v>
      </c>
      <c r="AD3374" s="48">
        <f>(ROUND(AC3374-AC3364,1)/AC3364)</f>
        <v>0.11999644191425013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204.39999999999998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1054.7039999999997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14"/>
        <v>1259.1039999999998</v>
      </c>
      <c r="Y3375" s="14">
        <f t="shared" si="1015"/>
        <v>0</v>
      </c>
      <c r="Z3375" s="14">
        <f t="shared" si="1016"/>
        <v>0</v>
      </c>
      <c r="AA3375" s="14">
        <f t="shared" si="1017"/>
        <v>0</v>
      </c>
      <c r="AB3375" s="14">
        <f t="shared" si="1059"/>
        <v>0</v>
      </c>
      <c r="AC3375" s="15">
        <f t="shared" si="1058"/>
        <v>1259.0999999999999</v>
      </c>
      <c r="AD3375" s="48">
        <f>(ROUND(AC3375-AC3364,1)/AC3364)</f>
        <v>0.11999644191425013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204.39999999999998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1054.7039999999997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14"/>
        <v>1259.1039999999998</v>
      </c>
      <c r="Y3376" s="14">
        <f t="shared" si="1015"/>
        <v>0</v>
      </c>
      <c r="Z3376" s="14">
        <f t="shared" si="1016"/>
        <v>0</v>
      </c>
      <c r="AA3376" s="14">
        <f t="shared" si="1017"/>
        <v>0</v>
      </c>
      <c r="AB3376" s="14">
        <f t="shared" si="1059"/>
        <v>0</v>
      </c>
      <c r="AC3376" s="15">
        <f t="shared" si="1058"/>
        <v>1259.0999999999999</v>
      </c>
      <c r="AD3376" s="48">
        <f>(ROUND(AC3376-AC3364,1)/AC3364)</f>
        <v>0.11999644191425013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854.97600000000011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14"/>
        <v>1088.576</v>
      </c>
      <c r="Y3377" s="14">
        <f t="shared" si="1015"/>
        <v>0</v>
      </c>
      <c r="Z3377" s="14">
        <f t="shared" si="1016"/>
        <v>0</v>
      </c>
      <c r="AA3377" s="14">
        <f t="shared" si="1017"/>
        <v>0</v>
      </c>
      <c r="AB3377" s="14">
        <f t="shared" si="1059"/>
        <v>0</v>
      </c>
      <c r="AC3377" s="15">
        <f t="shared" si="1058"/>
        <v>1088.5999999999999</v>
      </c>
      <c r="AD3377" s="48">
        <f>(ROUND(AC3377-AC3364,1)/AC3364)</f>
        <v>-3.1666963173812492E-2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1038.3520000000001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14"/>
        <v>1271.9520000000002</v>
      </c>
      <c r="Y3378" s="14">
        <f t="shared" si="1015"/>
        <v>0</v>
      </c>
      <c r="Z3378" s="14">
        <f t="shared" si="1016"/>
        <v>0</v>
      </c>
      <c r="AA3378" s="14">
        <f t="shared" si="1017"/>
        <v>0</v>
      </c>
      <c r="AB3378" s="14">
        <f t="shared" si="1059"/>
        <v>0</v>
      </c>
      <c r="AC3378" s="15">
        <f t="shared" si="1058"/>
        <v>1272</v>
      </c>
      <c r="AD3378" s="48">
        <f>(ROUND(AC3378-AC3364,1)/AC3364)</f>
        <v>0.13147126845756985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826.5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14"/>
        <v>1116.5</v>
      </c>
      <c r="Y3379" s="52">
        <f t="shared" si="1015"/>
        <v>0</v>
      </c>
      <c r="Z3379" s="52">
        <f t="shared" si="1016"/>
        <v>0</v>
      </c>
      <c r="AA3379" s="52">
        <f t="shared" si="1017"/>
        <v>0</v>
      </c>
      <c r="AB3379" s="52">
        <f>R3379+W3379</f>
        <v>0</v>
      </c>
      <c r="AC3379" s="53">
        <f>ROUND(X3379+Y3379+Z3379+AA3379+AB3379,1)</f>
        <v>1116.5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1031.2399999999998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60">N3380+S3380</f>
        <v>1263.2399999999998</v>
      </c>
      <c r="Y3380" s="14">
        <f t="shared" ref="Y3380:Y3393" si="1061">O3380+T3380</f>
        <v>0</v>
      </c>
      <c r="Z3380" s="14">
        <f t="shared" ref="Z3380:Z3393" si="1062">P3380+U3380</f>
        <v>0</v>
      </c>
      <c r="AA3380" s="14">
        <f t="shared" ref="AA3380:AA3393" si="1063">Q3380+V3380</f>
        <v>0</v>
      </c>
      <c r="AB3380" s="14">
        <f>R3380+W3380</f>
        <v>0</v>
      </c>
      <c r="AC3380" s="15">
        <f>ROUND(X3380+Y3380+Z3380+AA3380+AB3380,1)</f>
        <v>1263.2</v>
      </c>
      <c r="AD3380" s="48">
        <f>(ROUND(AC3380-AC3379,1)/AC3379)</f>
        <v>0.13139274518584862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771.4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1061.4000000000001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1061.4000000000001</v>
      </c>
      <c r="AD3381" s="48">
        <f>(ROUND(AC3381-AC3379,1)/AC3379)</f>
        <v>-4.9350649350649353E-2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771.4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1061.4000000000001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1061.4000000000001</v>
      </c>
      <c r="AD3382" s="48">
        <f>(ROUND(AC3382-AC3379,1)/AC3379)</f>
        <v>-4.9350649350649353E-2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771.4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1061.4000000000001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1061.4000000000001</v>
      </c>
      <c r="AD3383" s="48">
        <f>(ROUND(AC3383-AC3379,1)/AC3379)</f>
        <v>-4.9350649350649353E-2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771.4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1061.4000000000001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1061.4000000000001</v>
      </c>
      <c r="AD3384" s="48">
        <f>(ROUND(AC3384-AC3379,1)/AC3379)</f>
        <v>-4.9350649350649353E-2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270.46500000000003</v>
      </c>
      <c r="T3385" s="14">
        <f>(O3385/100)*(K3385*$K$9)</f>
        <v>652.5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365.36500000000001</v>
      </c>
      <c r="Y3385" s="14">
        <f t="shared" si="1061"/>
        <v>870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1235.4000000000001</v>
      </c>
      <c r="AD3385" s="48">
        <f>(ROUND(AC3385-AC3379,1)/AC3379)</f>
        <v>0.1064935064935065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270.46500000000003</v>
      </c>
      <c r="T3386" s="14">
        <f>(O3386/100)*(K3386*$J$10)</f>
        <v>0</v>
      </c>
      <c r="U3386" s="14">
        <f>(P3386/100)*(K3386*$K$10)+(P3386/100)*(L3386*$L$10)</f>
        <v>652.5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365.36500000000001</v>
      </c>
      <c r="Y3386" s="14">
        <f t="shared" si="1061"/>
        <v>0</v>
      </c>
      <c r="Z3386" s="14">
        <f t="shared" si="1062"/>
        <v>870</v>
      </c>
      <c r="AA3386" s="14">
        <f t="shared" si="1063"/>
        <v>0</v>
      </c>
      <c r="AB3386" s="14">
        <f t="shared" si="1065"/>
        <v>0</v>
      </c>
      <c r="AC3386" s="15">
        <f t="shared" si="1064"/>
        <v>1235.4000000000001</v>
      </c>
      <c r="AD3386" s="48">
        <f>(ROUND(AC3386-AC3379,1)/AC3379)</f>
        <v>0.1064935064935065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270.46500000000003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652.5</v>
      </c>
      <c r="W3387" s="14">
        <f>(R3387/100)*(K3387*$K$11)+(R3387/100)*(L3387*$L$11)</f>
        <v>0</v>
      </c>
      <c r="X3387" s="14">
        <f t="shared" si="1060"/>
        <v>365.36500000000001</v>
      </c>
      <c r="Y3387" s="14">
        <f t="shared" si="1061"/>
        <v>0</v>
      </c>
      <c r="Z3387" s="14">
        <f t="shared" si="1062"/>
        <v>0</v>
      </c>
      <c r="AA3387" s="14">
        <f t="shared" si="1063"/>
        <v>870</v>
      </c>
      <c r="AB3387" s="14">
        <f t="shared" si="1065"/>
        <v>0</v>
      </c>
      <c r="AC3387" s="15">
        <f t="shared" si="1064"/>
        <v>1235.4000000000001</v>
      </c>
      <c r="AD3387" s="48">
        <f>(ROUND(AC3387-AC3379,1)/AC3379)</f>
        <v>0.1064935064935065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270.46500000000003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652.5</v>
      </c>
      <c r="X3388" s="14">
        <f t="shared" si="1060"/>
        <v>365.36500000000001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870</v>
      </c>
      <c r="AC3388" s="15">
        <f t="shared" si="1064"/>
        <v>1235.4000000000001</v>
      </c>
      <c r="AD3388" s="48">
        <f>(ROUND(AC3388-AC3379,1)/AC3379)</f>
        <v>0.1064935064935065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203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1047.48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1250.48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1250.5</v>
      </c>
      <c r="AD3389" s="48">
        <f>(ROUND(AC3389-AC3379,1)/AC3379)</f>
        <v>0.1200179131213614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203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1047.48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1250.48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1250.5</v>
      </c>
      <c r="AD3390" s="48">
        <f>(ROUND(AC3390-AC3379,1)/AC3379)</f>
        <v>0.1200179131213614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203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1047.48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1250.48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1250.5</v>
      </c>
      <c r="AD3391" s="48">
        <f>(ROUND(AC3391-AC3379,1)/AC3379)</f>
        <v>0.1200179131213614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820.11999999999989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1052.1199999999999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1052.0999999999999</v>
      </c>
      <c r="AD3392" s="48">
        <f>(ROUND(AC3392-AC3379,1)/AC3379)</f>
        <v>-5.7680250783699066E-2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1049.8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1281.8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1281.8</v>
      </c>
      <c r="AD3393" s="48">
        <f>(ROUND(AC3393-AC3379,1)/AC3379)</f>
        <v>0.14805194805194807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851.99999999999989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66">N3394+S3394</f>
        <v>1136</v>
      </c>
      <c r="Y3394" s="52">
        <f t="shared" ref="Y3394:Y3438" si="1067">O3394+T3394</f>
        <v>0</v>
      </c>
      <c r="Z3394" s="52">
        <f t="shared" ref="Z3394:Z3438" si="1068">P3394+U3394</f>
        <v>0</v>
      </c>
      <c r="AA3394" s="52">
        <f t="shared" ref="AA3394:AA3438" si="1069">Q3394+V3394</f>
        <v>0</v>
      </c>
      <c r="AB3394" s="52">
        <f>R3394+W3394</f>
        <v>0</v>
      </c>
      <c r="AC3394" s="53">
        <f>ROUND(X3394+Y3394+Z3394+AA3394+AB3394,1)</f>
        <v>1136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1067.8400000000001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6"/>
        <v>1295.0400000000002</v>
      </c>
      <c r="Y3395" s="14">
        <f t="shared" si="1067"/>
        <v>0</v>
      </c>
      <c r="Z3395" s="14">
        <f t="shared" si="1068"/>
        <v>0</v>
      </c>
      <c r="AA3395" s="14">
        <f t="shared" si="1069"/>
        <v>0</v>
      </c>
      <c r="AB3395" s="14">
        <f>R3395+W3395</f>
        <v>0</v>
      </c>
      <c r="AC3395" s="15">
        <f>ROUND(X3395+Y3395+Z3395+AA3395+AB3395,1)</f>
        <v>1295</v>
      </c>
      <c r="AD3395" s="48">
        <f>(ROUND(AC3395-AC3394,1)/AC3394)</f>
        <v>0.13996478873239437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795.2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1079.2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1079.2</v>
      </c>
      <c r="AD3396" s="48">
        <f>(ROUND(AC3396-AC3394,1)/AC3394)</f>
        <v>-4.9999999999999996E-2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795.2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1079.2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1079.2</v>
      </c>
      <c r="AD3397" s="48">
        <f>(ROUND(AC3397-AC3394,1)/AC3394)</f>
        <v>-4.9999999999999996E-2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795.2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1079.2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1079.2</v>
      </c>
      <c r="AD3398" s="48">
        <f>(ROUND(AC3398-AC3394,1)/AC3394)</f>
        <v>-4.9999999999999996E-2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795.2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1079.2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1079.2</v>
      </c>
      <c r="AD3399" s="48">
        <f>(ROUND(AC3399-AC3394,1)/AC3394)</f>
        <v>-4.9999999999999996E-2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166.14</v>
      </c>
      <c r="T3400" s="14">
        <f>(O3400/100)*(K3400*$K$9)</f>
        <v>662.4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258.44</v>
      </c>
      <c r="Y3400" s="14">
        <f t="shared" si="1067"/>
        <v>938.4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1196.8</v>
      </c>
      <c r="AD3400" s="48">
        <f>(ROUND(AC3400-AC3394,1)/AC3394)</f>
        <v>5.3521126760563378E-2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304.58999999999997</v>
      </c>
      <c r="T3401" s="14">
        <f>(O3401/100)*(K3401*$J$10)</f>
        <v>0</v>
      </c>
      <c r="U3401" s="14">
        <f>(P3401/100)*(K3401*$K$10)+(P3401/100)*(L3401*$L$10)</f>
        <v>643.5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396.89</v>
      </c>
      <c r="Y3401" s="14">
        <f t="shared" si="1067"/>
        <v>0</v>
      </c>
      <c r="Z3401" s="14">
        <f t="shared" si="1068"/>
        <v>858</v>
      </c>
      <c r="AA3401" s="14">
        <f t="shared" si="1069"/>
        <v>0</v>
      </c>
      <c r="AB3401" s="14">
        <f t="shared" si="1071"/>
        <v>0</v>
      </c>
      <c r="AC3401" s="15">
        <f t="shared" si="1070"/>
        <v>1254.9000000000001</v>
      </c>
      <c r="AD3401" s="48">
        <f>(ROUND(AC3401-AC3394,1)/AC3394)</f>
        <v>0.10466549295774648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387.65999999999997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540</v>
      </c>
      <c r="W3402" s="14">
        <f>(R3402/100)*(K3402*$K$11)+(R3402/100)*(L3402*$L$11)</f>
        <v>0</v>
      </c>
      <c r="X3402" s="14">
        <f t="shared" si="1066"/>
        <v>479.96</v>
      </c>
      <c r="Y3402" s="14">
        <f t="shared" si="1067"/>
        <v>0</v>
      </c>
      <c r="Z3402" s="14">
        <f t="shared" si="1068"/>
        <v>0</v>
      </c>
      <c r="AA3402" s="14">
        <f t="shared" si="1069"/>
        <v>765</v>
      </c>
      <c r="AB3402" s="14">
        <f t="shared" si="1071"/>
        <v>0</v>
      </c>
      <c r="AC3402" s="15">
        <f t="shared" si="1070"/>
        <v>1245</v>
      </c>
      <c r="AD3402" s="48">
        <f>(ROUND(AC3402-AC3394,1)/AC3394)</f>
        <v>9.595070422535211E-2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304.58999999999997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643.5</v>
      </c>
      <c r="X3403" s="14">
        <f t="shared" si="1066"/>
        <v>396.89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858</v>
      </c>
      <c r="AC3403" s="15">
        <f t="shared" si="1070"/>
        <v>1254.9000000000001</v>
      </c>
      <c r="AD3403" s="48">
        <f>(ROUND(AC3403-AC3394,1)/AC3394)</f>
        <v>0.10466549295774648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198.79999999999998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1073.52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1272.32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1272.3</v>
      </c>
      <c r="AD3404" s="48">
        <f>(ROUND(AC3404-AC3394,1)/AC3394)</f>
        <v>0.11998239436619719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236.6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993.72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1230.32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1230.3</v>
      </c>
      <c r="AD3405" s="48">
        <f>(ROUND(AC3405-AC3394,1)/AC3394)</f>
        <v>8.3010563380281691E-2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236.6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993.72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1230.32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1230.3</v>
      </c>
      <c r="AD3406" s="48">
        <f>(ROUND(AC3406-AC3394,1)/AC3394)</f>
        <v>8.3010563380281691E-2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1095.1040000000003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1322.3040000000003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1322.3</v>
      </c>
      <c r="AD3407" s="48">
        <f>(ROUND(AC3407-AC3394,1)/AC3394)</f>
        <v>0.16399647887323945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915.61599999999999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1142.816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1142.8</v>
      </c>
      <c r="AD3408" s="48">
        <f>(ROUND(AC3408-AC3394,1)/AC3394)</f>
        <v>5.9859154929577463E-3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843.59999999999991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6"/>
        <v>1139.5999999999999</v>
      </c>
      <c r="Y3409" s="52">
        <f t="shared" si="1067"/>
        <v>0</v>
      </c>
      <c r="Z3409" s="52">
        <f t="shared" si="1068"/>
        <v>0</v>
      </c>
      <c r="AA3409" s="52">
        <f t="shared" si="1069"/>
        <v>0</v>
      </c>
      <c r="AB3409" s="52">
        <f>R3409+W3409</f>
        <v>0</v>
      </c>
      <c r="AC3409" s="53">
        <f>ROUND(X3409+Y3409+Z3409+AA3409+AB3409,1)</f>
        <v>1139.5999999999999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1063.2320000000002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072">N3410+S3410</f>
        <v>1300.0320000000002</v>
      </c>
      <c r="Y3410" s="14">
        <f t="shared" ref="Y3410:Y3423" si="1073">O3410+T3410</f>
        <v>0</v>
      </c>
      <c r="Z3410" s="14">
        <f t="shared" ref="Z3410:Z3423" si="1074">P3410+U3410</f>
        <v>0</v>
      </c>
      <c r="AA3410" s="14">
        <f t="shared" ref="AA3410:AA3423" si="1075">Q3410+V3410</f>
        <v>0</v>
      </c>
      <c r="AB3410" s="14">
        <f>R3410+W3410</f>
        <v>0</v>
      </c>
      <c r="AC3410" s="15">
        <f>ROUND(X3410+Y3410+Z3410+AA3410+AB3410,1)</f>
        <v>1300</v>
      </c>
      <c r="AD3410" s="48">
        <f>(ROUND(AC3410-AC3409,1)/AC3409)</f>
        <v>0.14075114075114076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787.3599999999999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2"/>
        <v>1083.3599999999999</v>
      </c>
      <c r="Y3411" s="14">
        <f t="shared" si="1073"/>
        <v>0</v>
      </c>
      <c r="Z3411" s="14">
        <f t="shared" si="1074"/>
        <v>0</v>
      </c>
      <c r="AA3411" s="14">
        <f t="shared" si="1075"/>
        <v>0</v>
      </c>
      <c r="AB3411" s="14">
        <f>R3411+W3411</f>
        <v>0</v>
      </c>
      <c r="AC3411" s="15">
        <f t="shared" ref="AC3411:AC3423" si="1076">ROUND(X3411+Y3411+Z3411+AA3411+AB3411,1)</f>
        <v>1083.4000000000001</v>
      </c>
      <c r="AD3411" s="48">
        <f>(ROUND(AC3411-AC3409,1)/AC3409)</f>
        <v>-4.9315549315549323E-2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787.3599999999999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2"/>
        <v>1083.3599999999999</v>
      </c>
      <c r="Y3412" s="14">
        <f t="shared" si="1073"/>
        <v>0</v>
      </c>
      <c r="Z3412" s="14">
        <f t="shared" si="1074"/>
        <v>0</v>
      </c>
      <c r="AA3412" s="14">
        <f t="shared" si="1075"/>
        <v>0</v>
      </c>
      <c r="AB3412" s="14">
        <f t="shared" ref="AB3412:AB3423" si="1077">R3412+W3412</f>
        <v>0</v>
      </c>
      <c r="AC3412" s="15">
        <f t="shared" si="1076"/>
        <v>1083.4000000000001</v>
      </c>
      <c r="AD3412" s="48">
        <f>(ROUND(AC3412-AC3409,1)/AC3409)</f>
        <v>-4.9315549315549323E-2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787.3599999999999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2"/>
        <v>1083.3599999999999</v>
      </c>
      <c r="Y3413" s="14">
        <f t="shared" si="1073"/>
        <v>0</v>
      </c>
      <c r="Z3413" s="14">
        <f t="shared" si="1074"/>
        <v>0</v>
      </c>
      <c r="AA3413" s="14">
        <f t="shared" si="1075"/>
        <v>0</v>
      </c>
      <c r="AB3413" s="14">
        <f t="shared" si="1077"/>
        <v>0</v>
      </c>
      <c r="AC3413" s="15">
        <f t="shared" si="1076"/>
        <v>1083.4000000000001</v>
      </c>
      <c r="AD3413" s="48">
        <f>(ROUND(AC3413-AC3409,1)/AC3409)</f>
        <v>-4.9315549315549323E-2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787.3599999999999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2"/>
        <v>1083.3599999999999</v>
      </c>
      <c r="Y3414" s="14">
        <f t="shared" si="1073"/>
        <v>0</v>
      </c>
      <c r="Z3414" s="14">
        <f t="shared" si="1074"/>
        <v>0</v>
      </c>
      <c r="AA3414" s="14">
        <f t="shared" si="1075"/>
        <v>0</v>
      </c>
      <c r="AB3414" s="14">
        <f t="shared" si="1077"/>
        <v>0</v>
      </c>
      <c r="AC3414" s="15">
        <f t="shared" si="1076"/>
        <v>1083.4000000000001</v>
      </c>
      <c r="AD3414" s="48">
        <f>(ROUND(AC3414-AC3409,1)/AC3409)</f>
        <v>-4.9315549315549323E-2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158.73000000000002</v>
      </c>
      <c r="T3415" s="14">
        <f>(O3415/100)*(K3415*$K$9)</f>
        <v>669.6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2"/>
        <v>254.93</v>
      </c>
      <c r="Y3415" s="14">
        <f t="shared" si="1073"/>
        <v>948.6</v>
      </c>
      <c r="Z3415" s="14">
        <f t="shared" si="1074"/>
        <v>0</v>
      </c>
      <c r="AA3415" s="14">
        <f t="shared" si="1075"/>
        <v>0</v>
      </c>
      <c r="AB3415" s="14">
        <f t="shared" si="1077"/>
        <v>0</v>
      </c>
      <c r="AC3415" s="15">
        <f t="shared" si="1076"/>
        <v>1203.5</v>
      </c>
      <c r="AD3415" s="48">
        <f>(ROUND(AC3415-AC3409,1)/AC3409)</f>
        <v>5.6072306072306073E-2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274.17</v>
      </c>
      <c r="T3416" s="14">
        <f>(O3416/100)*(K3416*$J$10)</f>
        <v>0</v>
      </c>
      <c r="U3416" s="14">
        <f>(P3416/100)*(K3416*$K$10)+(P3416/100)*(L3416*$L$10)</f>
        <v>604.79999999999995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2"/>
        <v>370.37</v>
      </c>
      <c r="Y3416" s="14">
        <f t="shared" si="1073"/>
        <v>0</v>
      </c>
      <c r="Z3416" s="14">
        <f t="shared" si="1074"/>
        <v>856.8</v>
      </c>
      <c r="AA3416" s="14">
        <f t="shared" si="1075"/>
        <v>0</v>
      </c>
      <c r="AB3416" s="14">
        <f t="shared" si="1077"/>
        <v>0</v>
      </c>
      <c r="AC3416" s="15">
        <f t="shared" si="1076"/>
        <v>1227.2</v>
      </c>
      <c r="AD3416" s="48">
        <f>(ROUND(AC3416-AC3409,1)/AC3409)</f>
        <v>7.6869076869076874E-2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389.61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547.19999999999993</v>
      </c>
      <c r="W3417" s="14">
        <f>(R3417/100)*(K3417*$K$11)+(R3417/100)*(L3417*$L$11)</f>
        <v>0</v>
      </c>
      <c r="X3417" s="14">
        <f t="shared" si="1072"/>
        <v>485.81</v>
      </c>
      <c r="Y3417" s="14">
        <f t="shared" si="1073"/>
        <v>0</v>
      </c>
      <c r="Z3417" s="14">
        <f t="shared" si="1074"/>
        <v>0</v>
      </c>
      <c r="AA3417" s="14">
        <f t="shared" si="1075"/>
        <v>775.19999999999993</v>
      </c>
      <c r="AB3417" s="14">
        <f t="shared" si="1077"/>
        <v>0</v>
      </c>
      <c r="AC3417" s="15">
        <f t="shared" si="1076"/>
        <v>1261</v>
      </c>
      <c r="AD3417" s="48">
        <f>(ROUND(AC3417-AC3409,1)/AC3409)</f>
        <v>0.10652860652860655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274.17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604.79999999999995</v>
      </c>
      <c r="X3418" s="14">
        <f t="shared" si="1072"/>
        <v>370.37</v>
      </c>
      <c r="Y3418" s="14">
        <f t="shared" si="1073"/>
        <v>0</v>
      </c>
      <c r="Z3418" s="14">
        <f t="shared" si="1074"/>
        <v>0</v>
      </c>
      <c r="AA3418" s="14">
        <f t="shared" si="1075"/>
        <v>0</v>
      </c>
      <c r="AB3418" s="14">
        <f t="shared" si="1077"/>
        <v>856.8</v>
      </c>
      <c r="AC3418" s="15">
        <f t="shared" si="1076"/>
        <v>1227.2</v>
      </c>
      <c r="AD3418" s="48">
        <f>(ROUND(AC3418-AC3409,1)/AC3409)</f>
        <v>7.6869076869076874E-2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207.2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1069.152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2"/>
        <v>1276.3520000000001</v>
      </c>
      <c r="Y3419" s="14">
        <f t="shared" si="1073"/>
        <v>0</v>
      </c>
      <c r="Z3419" s="14">
        <f t="shared" si="1074"/>
        <v>0</v>
      </c>
      <c r="AA3419" s="14">
        <f t="shared" si="1075"/>
        <v>0</v>
      </c>
      <c r="AB3419" s="14">
        <f t="shared" si="1077"/>
        <v>0</v>
      </c>
      <c r="AC3419" s="15">
        <f t="shared" si="1076"/>
        <v>1276.4000000000001</v>
      </c>
      <c r="AD3419" s="48">
        <f>(ROUND(AC3419-AC3409,1)/AC3409)</f>
        <v>0.12004212004212006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244.99999999999997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992.24999999999977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2"/>
        <v>1237.2499999999998</v>
      </c>
      <c r="Y3420" s="14">
        <f t="shared" si="1073"/>
        <v>0</v>
      </c>
      <c r="Z3420" s="14">
        <f t="shared" si="1074"/>
        <v>0</v>
      </c>
      <c r="AA3420" s="14">
        <f t="shared" si="1075"/>
        <v>0</v>
      </c>
      <c r="AB3420" s="14">
        <f t="shared" si="1077"/>
        <v>0</v>
      </c>
      <c r="AC3420" s="15">
        <f t="shared" si="1076"/>
        <v>1237.3</v>
      </c>
      <c r="AD3420" s="48">
        <f>(ROUND(AC3420-AC3409,1)/AC3409)</f>
        <v>8.5731835731835737E-2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244.99999999999997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992.24999999999977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2"/>
        <v>1237.2499999999998</v>
      </c>
      <c r="Y3421" s="14">
        <f t="shared" si="1073"/>
        <v>0</v>
      </c>
      <c r="Z3421" s="14">
        <f t="shared" si="1074"/>
        <v>0</v>
      </c>
      <c r="AA3421" s="14">
        <f t="shared" si="1075"/>
        <v>0</v>
      </c>
      <c r="AB3421" s="14">
        <f t="shared" si="1077"/>
        <v>0</v>
      </c>
      <c r="AC3421" s="15">
        <f t="shared" si="1076"/>
        <v>1237.3</v>
      </c>
      <c r="AD3421" s="48">
        <f>(ROUND(AC3421-AC3409,1)/AC3409)</f>
        <v>8.5731835731835737E-2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911.68000000000006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2"/>
        <v>1148.48</v>
      </c>
      <c r="Y3422" s="14">
        <f t="shared" si="1073"/>
        <v>0</v>
      </c>
      <c r="Z3422" s="14">
        <f t="shared" si="1074"/>
        <v>0</v>
      </c>
      <c r="AA3422" s="14">
        <f t="shared" si="1075"/>
        <v>0</v>
      </c>
      <c r="AB3422" s="14">
        <f t="shared" si="1077"/>
        <v>0</v>
      </c>
      <c r="AC3422" s="15">
        <f t="shared" si="1076"/>
        <v>1148.5</v>
      </c>
      <c r="AD3422" s="48">
        <f>(ROUND(AC3422-AC3409,1)/AC3409)</f>
        <v>7.8097578097578108E-3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1097.5680000000002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2"/>
        <v>1334.3680000000002</v>
      </c>
      <c r="Y3423" s="14">
        <f t="shared" si="1073"/>
        <v>0</v>
      </c>
      <c r="Z3423" s="14">
        <f t="shared" si="1074"/>
        <v>0</v>
      </c>
      <c r="AA3423" s="14">
        <f t="shared" si="1075"/>
        <v>0</v>
      </c>
      <c r="AB3423" s="14">
        <f t="shared" si="1077"/>
        <v>0</v>
      </c>
      <c r="AC3423" s="15">
        <f t="shared" si="1076"/>
        <v>1334.4</v>
      </c>
      <c r="AD3423" s="48">
        <f>(ROUND(AC3423-AC3409,1)/AC3409)</f>
        <v>0.17093717093717095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768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66"/>
        <v>1088</v>
      </c>
      <c r="Y3424" s="52">
        <f t="shared" si="1067"/>
        <v>0</v>
      </c>
      <c r="Z3424" s="52">
        <f t="shared" si="1068"/>
        <v>0</v>
      </c>
      <c r="AA3424" s="52">
        <f t="shared" si="1069"/>
        <v>0</v>
      </c>
      <c r="AB3424" s="52">
        <f>R3424+W3424</f>
        <v>0</v>
      </c>
      <c r="AC3424" s="53">
        <f>ROUND(X3424+Y3424+Z3424+AA3424+AB3424,1)</f>
        <v>1088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985.6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6"/>
        <v>1241.5999999999999</v>
      </c>
      <c r="Y3425" s="14">
        <f t="shared" si="1067"/>
        <v>0</v>
      </c>
      <c r="Z3425" s="14">
        <f t="shared" si="1068"/>
        <v>0</v>
      </c>
      <c r="AA3425" s="14">
        <f t="shared" si="1069"/>
        <v>0</v>
      </c>
      <c r="AB3425" s="14">
        <f>R3425+W3425</f>
        <v>0</v>
      </c>
      <c r="AC3425" s="15">
        <f>ROUND(X3425+Y3425+Z3425+AA3425+AB3425,1)</f>
        <v>1241.5999999999999</v>
      </c>
      <c r="AD3425" s="48">
        <f>(ROUND(AC3425-AC3424,1)/AC3424)</f>
        <v>0.14117647058823529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716.80000000000007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6"/>
        <v>1036.8000000000002</v>
      </c>
      <c r="Y3426" s="14">
        <f t="shared" si="1067"/>
        <v>0</v>
      </c>
      <c r="Z3426" s="14">
        <f t="shared" si="1068"/>
        <v>0</v>
      </c>
      <c r="AA3426" s="14">
        <f t="shared" si="1069"/>
        <v>0</v>
      </c>
      <c r="AB3426" s="14">
        <f>R3426+W3426</f>
        <v>0</v>
      </c>
      <c r="AC3426" s="15">
        <f t="shared" ref="AC3426:AC3438" si="1078">ROUND(X3426+Y3426+Z3426+AA3426+AB3426,1)</f>
        <v>1036.8</v>
      </c>
      <c r="AD3426" s="48">
        <f>(ROUND(AC3426-AC3424,1)/AC3424)</f>
        <v>-4.7058823529411764E-2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716.80000000000007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6"/>
        <v>1036.8000000000002</v>
      </c>
      <c r="Y3427" s="14">
        <f t="shared" si="1067"/>
        <v>0</v>
      </c>
      <c r="Z3427" s="14">
        <f t="shared" si="1068"/>
        <v>0</v>
      </c>
      <c r="AA3427" s="14">
        <f t="shared" si="1069"/>
        <v>0</v>
      </c>
      <c r="AB3427" s="14">
        <f t="shared" ref="AB3427:AB3438" si="1079">R3427+W3427</f>
        <v>0</v>
      </c>
      <c r="AC3427" s="15">
        <f t="shared" si="1078"/>
        <v>1036.8</v>
      </c>
      <c r="AD3427" s="48">
        <f>(ROUND(AC3427-AC3424,1)/AC3424)</f>
        <v>-4.7058823529411764E-2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716.80000000000007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6"/>
        <v>1036.8000000000002</v>
      </c>
      <c r="Y3428" s="14">
        <f t="shared" si="1067"/>
        <v>0</v>
      </c>
      <c r="Z3428" s="14">
        <f t="shared" si="1068"/>
        <v>0</v>
      </c>
      <c r="AA3428" s="14">
        <f t="shared" si="1069"/>
        <v>0</v>
      </c>
      <c r="AB3428" s="14">
        <f t="shared" si="1079"/>
        <v>0</v>
      </c>
      <c r="AC3428" s="15">
        <f t="shared" si="1078"/>
        <v>1036.8</v>
      </c>
      <c r="AD3428" s="48">
        <f>(ROUND(AC3428-AC3424,1)/AC3424)</f>
        <v>-4.7058823529411764E-2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716.80000000000007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6"/>
        <v>1036.8000000000002</v>
      </c>
      <c r="Y3429" s="14">
        <f t="shared" si="1067"/>
        <v>0</v>
      </c>
      <c r="Z3429" s="14">
        <f t="shared" si="1068"/>
        <v>0</v>
      </c>
      <c r="AA3429" s="14">
        <f t="shared" si="1069"/>
        <v>0</v>
      </c>
      <c r="AB3429" s="14">
        <f t="shared" si="1079"/>
        <v>0</v>
      </c>
      <c r="AC3429" s="15">
        <f t="shared" si="1078"/>
        <v>1036.8</v>
      </c>
      <c r="AD3429" s="48">
        <f>(ROUND(AC3429-AC3424,1)/AC3424)</f>
        <v>-4.7058823529411764E-2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249.60000000000002</v>
      </c>
      <c r="T3430" s="14">
        <f>(O3430/100)*(K3430*$K$9)</f>
        <v>612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6"/>
        <v>353.6</v>
      </c>
      <c r="Y3430" s="14">
        <f t="shared" si="1067"/>
        <v>852</v>
      </c>
      <c r="Z3430" s="14">
        <f t="shared" si="1068"/>
        <v>0</v>
      </c>
      <c r="AA3430" s="14">
        <f t="shared" si="1069"/>
        <v>0</v>
      </c>
      <c r="AB3430" s="14">
        <f t="shared" si="1079"/>
        <v>0</v>
      </c>
      <c r="AC3430" s="15">
        <f t="shared" si="1078"/>
        <v>1205.5999999999999</v>
      </c>
      <c r="AD3430" s="48">
        <f>(ROUND(AC3430-AC3424,1)/AC3424)</f>
        <v>0.10808823529411764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249.60000000000002</v>
      </c>
      <c r="T3431" s="14">
        <f>(O3431/100)*(K3431*$J$10)</f>
        <v>0</v>
      </c>
      <c r="U3431" s="14">
        <f>(P3431/100)*(K3431*$K$10)+(P3431/100)*(L3431*$L$10)</f>
        <v>612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6"/>
        <v>353.6</v>
      </c>
      <c r="Y3431" s="14">
        <f t="shared" si="1067"/>
        <v>0</v>
      </c>
      <c r="Z3431" s="14">
        <f t="shared" si="1068"/>
        <v>852</v>
      </c>
      <c r="AA3431" s="14">
        <f t="shared" si="1069"/>
        <v>0</v>
      </c>
      <c r="AB3431" s="14">
        <f t="shared" si="1079"/>
        <v>0</v>
      </c>
      <c r="AC3431" s="15">
        <f t="shared" si="1078"/>
        <v>1205.5999999999999</v>
      </c>
      <c r="AD3431" s="48">
        <f>(ROUND(AC3431-AC3424,1)/AC3424)</f>
        <v>0.10808823529411764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249.60000000000002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612</v>
      </c>
      <c r="W3432" s="14">
        <f>(R3432/100)*(K3432*$K$11)+(R3432/100)*(L3432*$L$11)</f>
        <v>0</v>
      </c>
      <c r="X3432" s="14">
        <f t="shared" si="1066"/>
        <v>353.6</v>
      </c>
      <c r="Y3432" s="14">
        <f t="shared" si="1067"/>
        <v>0</v>
      </c>
      <c r="Z3432" s="14">
        <f t="shared" si="1068"/>
        <v>0</v>
      </c>
      <c r="AA3432" s="14">
        <f t="shared" si="1069"/>
        <v>852</v>
      </c>
      <c r="AB3432" s="14">
        <f t="shared" si="1079"/>
        <v>0</v>
      </c>
      <c r="AC3432" s="15">
        <f t="shared" si="1078"/>
        <v>1205.5999999999999</v>
      </c>
      <c r="AD3432" s="48">
        <f>(ROUND(AC3432-AC3424,1)/AC3424)</f>
        <v>0.10808823529411764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249.60000000000002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612</v>
      </c>
      <c r="X3433" s="14">
        <f t="shared" si="1066"/>
        <v>353.6</v>
      </c>
      <c r="Y3433" s="14">
        <f t="shared" si="1067"/>
        <v>0</v>
      </c>
      <c r="Z3433" s="14">
        <f t="shared" si="1068"/>
        <v>0</v>
      </c>
      <c r="AA3433" s="14">
        <f t="shared" si="1069"/>
        <v>0</v>
      </c>
      <c r="AB3433" s="14">
        <f t="shared" si="1079"/>
        <v>852</v>
      </c>
      <c r="AC3433" s="15">
        <f t="shared" si="1078"/>
        <v>1205.5999999999999</v>
      </c>
      <c r="AD3433" s="48">
        <f>(ROUND(AC3433-AC3424,1)/AC3424)</f>
        <v>0.10808823529411764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1008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6"/>
        <v>1232</v>
      </c>
      <c r="Y3434" s="14">
        <f t="shared" si="1067"/>
        <v>0</v>
      </c>
      <c r="Z3434" s="14">
        <f t="shared" si="1068"/>
        <v>0</v>
      </c>
      <c r="AA3434" s="14">
        <f t="shared" si="1069"/>
        <v>0</v>
      </c>
      <c r="AB3434" s="14">
        <f t="shared" si="1079"/>
        <v>0</v>
      </c>
      <c r="AC3434" s="15">
        <f t="shared" si="1078"/>
        <v>1232</v>
      </c>
      <c r="AD3434" s="48">
        <f>(ROUND(AC3434-AC3424,1)/AC3424)</f>
        <v>0.13235294117647059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1008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6"/>
        <v>1232</v>
      </c>
      <c r="Y3435" s="14">
        <f t="shared" si="1067"/>
        <v>0</v>
      </c>
      <c r="Z3435" s="14">
        <f t="shared" si="1068"/>
        <v>0</v>
      </c>
      <c r="AA3435" s="14">
        <f t="shared" si="1069"/>
        <v>0</v>
      </c>
      <c r="AB3435" s="14">
        <f t="shared" si="1079"/>
        <v>0</v>
      </c>
      <c r="AC3435" s="15">
        <f t="shared" si="1078"/>
        <v>1232</v>
      </c>
      <c r="AD3435" s="48">
        <f>(ROUND(AC3435-AC3424,1)/AC3424)</f>
        <v>0.13235294117647059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1008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6"/>
        <v>1232</v>
      </c>
      <c r="Y3436" s="14">
        <f t="shared" si="1067"/>
        <v>0</v>
      </c>
      <c r="Z3436" s="14">
        <f t="shared" si="1068"/>
        <v>0</v>
      </c>
      <c r="AA3436" s="14">
        <f t="shared" si="1069"/>
        <v>0</v>
      </c>
      <c r="AB3436" s="14">
        <f t="shared" si="1079"/>
        <v>0</v>
      </c>
      <c r="AC3436" s="15">
        <f t="shared" si="1078"/>
        <v>1232</v>
      </c>
      <c r="AD3436" s="48">
        <f>(ROUND(AC3436-AC3424,1)/AC3424)</f>
        <v>0.13235294117647059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787.2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6"/>
        <v>1043.2</v>
      </c>
      <c r="Y3437" s="14">
        <f t="shared" si="1067"/>
        <v>0</v>
      </c>
      <c r="Z3437" s="14">
        <f t="shared" si="1068"/>
        <v>0</v>
      </c>
      <c r="AA3437" s="14">
        <f t="shared" si="1069"/>
        <v>0</v>
      </c>
      <c r="AB3437" s="14">
        <f t="shared" si="1079"/>
        <v>0</v>
      </c>
      <c r="AC3437" s="15">
        <f t="shared" si="1078"/>
        <v>1043.2</v>
      </c>
      <c r="AD3437" s="48">
        <f>(ROUND(AC3437-AC3424,1)/AC3424)</f>
        <v>-4.1176470588235294E-2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1007.36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6"/>
        <v>1263.3600000000001</v>
      </c>
      <c r="Y3438" s="14">
        <f t="shared" si="1067"/>
        <v>0</v>
      </c>
      <c r="Z3438" s="14">
        <f t="shared" si="1068"/>
        <v>0</v>
      </c>
      <c r="AA3438" s="14">
        <f t="shared" si="1069"/>
        <v>0</v>
      </c>
      <c r="AB3438" s="14">
        <f t="shared" si="1079"/>
        <v>0</v>
      </c>
      <c r="AC3438" s="15">
        <f t="shared" si="1078"/>
        <v>1263.4000000000001</v>
      </c>
      <c r="AD3438" s="48">
        <f>(ROUND(AC3438-AC3424,1)/AC3424)</f>
        <v>0.16121323529411766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702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080">N3439+S3439</f>
        <v>1062</v>
      </c>
      <c r="Y3439" s="52">
        <f t="shared" ref="Y3439:Y3468" si="1081">O3439+T3439</f>
        <v>0</v>
      </c>
      <c r="Z3439" s="52">
        <f t="shared" ref="Z3439:Z3468" si="1082">P3439+U3439</f>
        <v>0</v>
      </c>
      <c r="AA3439" s="52">
        <f t="shared" ref="AA3439:AA3468" si="1083">Q3439+V3439</f>
        <v>0</v>
      </c>
      <c r="AB3439" s="52">
        <f>R3439+W3439</f>
        <v>0</v>
      </c>
      <c r="AC3439" s="53">
        <f>ROUND(X3439+Y3439+Z3439+AA3439+AB3439,1)</f>
        <v>1062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947.52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80"/>
        <v>1235.52</v>
      </c>
      <c r="Y3440" s="14">
        <f t="shared" si="1081"/>
        <v>0</v>
      </c>
      <c r="Z3440" s="14">
        <f t="shared" si="1082"/>
        <v>0</v>
      </c>
      <c r="AA3440" s="14">
        <f t="shared" si="1083"/>
        <v>0</v>
      </c>
      <c r="AB3440" s="14">
        <f>R3440+W3440</f>
        <v>0</v>
      </c>
      <c r="AC3440" s="15">
        <f>ROUND(X3440+Y3440+Z3440+AA3440+AB3440,1)</f>
        <v>1235.5</v>
      </c>
      <c r="AD3440" s="48">
        <f>(ROUND(AC3440-AC3439,1)/AC3439)</f>
        <v>0.16337099811676084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655.20000000000005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80"/>
        <v>1015.2</v>
      </c>
      <c r="Y3441" s="14">
        <f t="shared" si="1081"/>
        <v>0</v>
      </c>
      <c r="Z3441" s="14">
        <f t="shared" si="1082"/>
        <v>0</v>
      </c>
      <c r="AA3441" s="14">
        <f t="shared" si="1083"/>
        <v>0</v>
      </c>
      <c r="AB3441" s="14">
        <f>R3441+W3441</f>
        <v>0</v>
      </c>
      <c r="AC3441" s="15">
        <f t="shared" ref="AC3441:AC3453" si="1084">ROUND(X3441+Y3441+Z3441+AA3441+AB3441,1)</f>
        <v>1015.2</v>
      </c>
      <c r="AD3441" s="48">
        <f>(ROUND(AC3441-AC3439,1)/AC3439)</f>
        <v>-4.4067796610169491E-2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655.20000000000005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80"/>
        <v>1015.2</v>
      </c>
      <c r="Y3442" s="14">
        <f t="shared" si="1081"/>
        <v>0</v>
      </c>
      <c r="Z3442" s="14">
        <f t="shared" si="1082"/>
        <v>0</v>
      </c>
      <c r="AA3442" s="14">
        <f t="shared" si="1083"/>
        <v>0</v>
      </c>
      <c r="AB3442" s="14">
        <f t="shared" ref="AB3442:AB3453" si="1085">R3442+W3442</f>
        <v>0</v>
      </c>
      <c r="AC3442" s="15">
        <f t="shared" si="1084"/>
        <v>1015.2</v>
      </c>
      <c r="AD3442" s="48">
        <f>(ROUND(AC3442-AC3439,1)/AC3439)</f>
        <v>-4.4067796610169491E-2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655.20000000000005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80"/>
        <v>1015.2</v>
      </c>
      <c r="Y3443" s="14">
        <f t="shared" si="1081"/>
        <v>0</v>
      </c>
      <c r="Z3443" s="14">
        <f t="shared" si="1082"/>
        <v>0</v>
      </c>
      <c r="AA3443" s="14">
        <f t="shared" si="1083"/>
        <v>0</v>
      </c>
      <c r="AB3443" s="14">
        <f t="shared" si="1085"/>
        <v>0</v>
      </c>
      <c r="AC3443" s="15">
        <f t="shared" si="1084"/>
        <v>1015.2</v>
      </c>
      <c r="AD3443" s="48">
        <f>(ROUND(AC3443-AC3439,1)/AC3439)</f>
        <v>-4.4067796610169491E-2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655.20000000000005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80"/>
        <v>1015.2</v>
      </c>
      <c r="Y3444" s="14">
        <f t="shared" si="1081"/>
        <v>0</v>
      </c>
      <c r="Z3444" s="14">
        <f t="shared" si="1082"/>
        <v>0</v>
      </c>
      <c r="AA3444" s="14">
        <f t="shared" si="1083"/>
        <v>0</v>
      </c>
      <c r="AB3444" s="14">
        <f t="shared" si="1085"/>
        <v>0</v>
      </c>
      <c r="AC3444" s="15">
        <f t="shared" si="1084"/>
        <v>1015.2</v>
      </c>
      <c r="AD3444" s="48">
        <f>(ROUND(AC3444-AC3439,1)/AC3439)</f>
        <v>-4.4067796610169491E-2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228.14999999999998</v>
      </c>
      <c r="T3445" s="14">
        <f>(O3445/100)*(K3445*$K$9)</f>
        <v>567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80"/>
        <v>345.15</v>
      </c>
      <c r="Y3445" s="14">
        <f t="shared" si="1081"/>
        <v>837</v>
      </c>
      <c r="Z3445" s="14">
        <f t="shared" si="1082"/>
        <v>0</v>
      </c>
      <c r="AA3445" s="14">
        <f t="shared" si="1083"/>
        <v>0</v>
      </c>
      <c r="AB3445" s="14">
        <f t="shared" si="1085"/>
        <v>0</v>
      </c>
      <c r="AC3445" s="15">
        <f t="shared" si="1084"/>
        <v>1182.2</v>
      </c>
      <c r="AD3445" s="48">
        <f>(ROUND(AC3445-AC3439,1)/AC3439)</f>
        <v>0.11318267419962336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228.14999999999998</v>
      </c>
      <c r="T3446" s="14">
        <f>(O3446/100)*(K3446*$J$10)</f>
        <v>0</v>
      </c>
      <c r="U3446" s="14">
        <f>(P3446/100)*(K3446*$K$10)+(P3446/100)*(L3446*$L$10)</f>
        <v>567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80"/>
        <v>345.15</v>
      </c>
      <c r="Y3446" s="14">
        <f t="shared" si="1081"/>
        <v>0</v>
      </c>
      <c r="Z3446" s="14">
        <f t="shared" si="1082"/>
        <v>837</v>
      </c>
      <c r="AA3446" s="14">
        <f t="shared" si="1083"/>
        <v>0</v>
      </c>
      <c r="AB3446" s="14">
        <f t="shared" si="1085"/>
        <v>0</v>
      </c>
      <c r="AC3446" s="15">
        <f t="shared" si="1084"/>
        <v>1182.2</v>
      </c>
      <c r="AD3446" s="48">
        <f>(ROUND(AC3446-AC3439,1)/AC3439)</f>
        <v>0.11318267419962336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228.14999999999998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567</v>
      </c>
      <c r="W3447" s="14">
        <f>(R3447/100)*(K3447*$K$11)+(R3447/100)*(L3447*$L$11)</f>
        <v>0</v>
      </c>
      <c r="X3447" s="14">
        <f t="shared" si="1080"/>
        <v>345.15</v>
      </c>
      <c r="Y3447" s="14">
        <f t="shared" si="1081"/>
        <v>0</v>
      </c>
      <c r="Z3447" s="14">
        <f t="shared" si="1082"/>
        <v>0</v>
      </c>
      <c r="AA3447" s="14">
        <f t="shared" si="1083"/>
        <v>837</v>
      </c>
      <c r="AB3447" s="14">
        <f t="shared" si="1085"/>
        <v>0</v>
      </c>
      <c r="AC3447" s="15">
        <f t="shared" si="1084"/>
        <v>1182.2</v>
      </c>
      <c r="AD3447" s="48">
        <f>(ROUND(AC3447-AC3439,1)/AC3439)</f>
        <v>0.11318267419962336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228.14999999999998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567</v>
      </c>
      <c r="X3448" s="14">
        <f t="shared" si="1080"/>
        <v>345.15</v>
      </c>
      <c r="Y3448" s="14">
        <f t="shared" si="1081"/>
        <v>0</v>
      </c>
      <c r="Z3448" s="14">
        <f t="shared" si="1082"/>
        <v>0</v>
      </c>
      <c r="AA3448" s="14">
        <f t="shared" si="1083"/>
        <v>0</v>
      </c>
      <c r="AB3448" s="14">
        <f t="shared" si="1085"/>
        <v>837</v>
      </c>
      <c r="AC3448" s="15">
        <f t="shared" si="1084"/>
        <v>1182.2</v>
      </c>
      <c r="AD3448" s="48">
        <f>(ROUND(AC3448-AC3439,1)/AC3439)</f>
        <v>0.11318267419962336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251.99999999999997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960.11999999999989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80"/>
        <v>1212.1199999999999</v>
      </c>
      <c r="Y3449" s="14">
        <f t="shared" si="1081"/>
        <v>0</v>
      </c>
      <c r="Z3449" s="14">
        <f t="shared" si="1082"/>
        <v>0</v>
      </c>
      <c r="AA3449" s="14">
        <f t="shared" si="1083"/>
        <v>0</v>
      </c>
      <c r="AB3449" s="14">
        <f t="shared" si="1085"/>
        <v>0</v>
      </c>
      <c r="AC3449" s="15">
        <f t="shared" si="1084"/>
        <v>1212.0999999999999</v>
      </c>
      <c r="AD3449" s="48">
        <f>(ROUND(AC3449-AC3439,1)/AC3439)</f>
        <v>0.14133709981167608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251.99999999999997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960.11999999999989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80"/>
        <v>1212.1199999999999</v>
      </c>
      <c r="Y3450" s="14">
        <f t="shared" si="1081"/>
        <v>0</v>
      </c>
      <c r="Z3450" s="14">
        <f t="shared" si="1082"/>
        <v>0</v>
      </c>
      <c r="AA3450" s="14">
        <f t="shared" si="1083"/>
        <v>0</v>
      </c>
      <c r="AB3450" s="14">
        <f t="shared" si="1085"/>
        <v>0</v>
      </c>
      <c r="AC3450" s="15">
        <f t="shared" si="1084"/>
        <v>1212.0999999999999</v>
      </c>
      <c r="AD3450" s="48">
        <f>(ROUND(AC3450-AC3439,1)/AC3439)</f>
        <v>0.14133709981167608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251.99999999999997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960.11999999999989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80"/>
        <v>1212.1199999999999</v>
      </c>
      <c r="Y3451" s="14">
        <f t="shared" si="1081"/>
        <v>0</v>
      </c>
      <c r="Z3451" s="14">
        <f t="shared" si="1082"/>
        <v>0</v>
      </c>
      <c r="AA3451" s="14">
        <f t="shared" si="1083"/>
        <v>0</v>
      </c>
      <c r="AB3451" s="14">
        <f t="shared" si="1085"/>
        <v>0</v>
      </c>
      <c r="AC3451" s="15">
        <f t="shared" si="1084"/>
        <v>1212.0999999999999</v>
      </c>
      <c r="AD3451" s="48">
        <f>(ROUND(AC3451-AC3439,1)/AC3439)</f>
        <v>0.14133709981167608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705.59999999999991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80"/>
        <v>993.59999999999991</v>
      </c>
      <c r="Y3452" s="14">
        <f t="shared" si="1081"/>
        <v>0</v>
      </c>
      <c r="Z3452" s="14">
        <f t="shared" si="1082"/>
        <v>0</v>
      </c>
      <c r="AA3452" s="14">
        <f t="shared" si="1083"/>
        <v>0</v>
      </c>
      <c r="AB3452" s="14">
        <f t="shared" si="1085"/>
        <v>0</v>
      </c>
      <c r="AC3452" s="15">
        <f t="shared" si="1084"/>
        <v>993.6</v>
      </c>
      <c r="AD3452" s="48">
        <f>(ROUND(AC3452-AC3439,1)/AC3439)</f>
        <v>-6.4406779661016961E-2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1010.88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80"/>
        <v>1298.8800000000001</v>
      </c>
      <c r="Y3453" s="14">
        <f t="shared" si="1081"/>
        <v>0</v>
      </c>
      <c r="Z3453" s="14">
        <f t="shared" si="1082"/>
        <v>0</v>
      </c>
      <c r="AA3453" s="14">
        <f t="shared" si="1083"/>
        <v>0</v>
      </c>
      <c r="AB3453" s="14">
        <f t="shared" si="1085"/>
        <v>0</v>
      </c>
      <c r="AC3453" s="15">
        <f t="shared" si="1084"/>
        <v>1298.9000000000001</v>
      </c>
      <c r="AD3453" s="48">
        <f>(ROUND(AC3453-AC3439,1)/AC3439)</f>
        <v>0.22306967984934087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840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080"/>
        <v>1120</v>
      </c>
      <c r="Y3454" s="52">
        <f t="shared" si="1081"/>
        <v>0</v>
      </c>
      <c r="Z3454" s="52">
        <f t="shared" si="1082"/>
        <v>0</v>
      </c>
      <c r="AA3454" s="52">
        <f t="shared" si="1083"/>
        <v>0</v>
      </c>
      <c r="AB3454" s="52">
        <f>R3454+W3454</f>
        <v>0</v>
      </c>
      <c r="AC3454" s="53">
        <f>ROUND(X3454+Y3454+Z3454+AA3454+AB3454,1)</f>
        <v>1120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1052.8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0"/>
        <v>1276.8</v>
      </c>
      <c r="Y3455" s="14">
        <f t="shared" si="1081"/>
        <v>0</v>
      </c>
      <c r="Z3455" s="14">
        <f t="shared" si="1082"/>
        <v>0</v>
      </c>
      <c r="AA3455" s="14">
        <f t="shared" si="1083"/>
        <v>0</v>
      </c>
      <c r="AB3455" s="14">
        <f>R3455+W3455</f>
        <v>0</v>
      </c>
      <c r="AC3455" s="15">
        <f>ROUND(X3455+Y3455+Z3455+AA3455+AB3455,1)</f>
        <v>1276.8</v>
      </c>
      <c r="AD3455" s="48">
        <f>(ROUND(AC3455-AC3454,1)/AC3454)</f>
        <v>0.14000000000000001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784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0"/>
        <v>1064</v>
      </c>
      <c r="Y3456" s="14">
        <f t="shared" si="1081"/>
        <v>0</v>
      </c>
      <c r="Z3456" s="14">
        <f t="shared" si="1082"/>
        <v>0</v>
      </c>
      <c r="AA3456" s="14">
        <f t="shared" si="1083"/>
        <v>0</v>
      </c>
      <c r="AB3456" s="14">
        <f>R3456+W3456</f>
        <v>0</v>
      </c>
      <c r="AC3456" s="15">
        <f t="shared" ref="AC3456:AC3468" si="1086">ROUND(X3456+Y3456+Z3456+AA3456+AB3456,1)</f>
        <v>1064</v>
      </c>
      <c r="AD3456" s="48">
        <f>(ROUND(AC3456-AC3454,1)/AC3454)</f>
        <v>-0.05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784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0"/>
        <v>1064</v>
      </c>
      <c r="Y3457" s="14">
        <f t="shared" si="1081"/>
        <v>0</v>
      </c>
      <c r="Z3457" s="14">
        <f t="shared" si="1082"/>
        <v>0</v>
      </c>
      <c r="AA3457" s="14">
        <f t="shared" si="1083"/>
        <v>0</v>
      </c>
      <c r="AB3457" s="14">
        <f t="shared" ref="AB3457:AB3468" si="1087">R3457+W3457</f>
        <v>0</v>
      </c>
      <c r="AC3457" s="15">
        <f t="shared" si="1086"/>
        <v>1064</v>
      </c>
      <c r="AD3457" s="48">
        <f>(ROUND(AC3457-AC3454,1)/AC3454)</f>
        <v>-0.05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784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0"/>
        <v>1064</v>
      </c>
      <c r="Y3458" s="14">
        <f t="shared" si="1081"/>
        <v>0</v>
      </c>
      <c r="Z3458" s="14">
        <f t="shared" si="1082"/>
        <v>0</v>
      </c>
      <c r="AA3458" s="14">
        <f t="shared" si="1083"/>
        <v>0</v>
      </c>
      <c r="AB3458" s="14">
        <f t="shared" si="1087"/>
        <v>0</v>
      </c>
      <c r="AC3458" s="15">
        <f t="shared" si="1086"/>
        <v>1064</v>
      </c>
      <c r="AD3458" s="48">
        <f>(ROUND(AC3458-AC3454,1)/AC3454)</f>
        <v>-0.05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784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0"/>
        <v>1064</v>
      </c>
      <c r="Y3459" s="14">
        <f t="shared" si="1081"/>
        <v>0</v>
      </c>
      <c r="Z3459" s="14">
        <f t="shared" si="1082"/>
        <v>0</v>
      </c>
      <c r="AA3459" s="14">
        <f t="shared" si="1083"/>
        <v>0</v>
      </c>
      <c r="AB3459" s="14">
        <f t="shared" si="1087"/>
        <v>0</v>
      </c>
      <c r="AC3459" s="15">
        <f t="shared" si="1086"/>
        <v>1064</v>
      </c>
      <c r="AD3459" s="48">
        <f>(ROUND(AC3459-AC3454,1)/AC3454)</f>
        <v>-0.05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163.80000000000001</v>
      </c>
      <c r="T3460" s="14">
        <f>(O3460/100)*(K3460*$K$9)</f>
        <v>655.20000000000005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0"/>
        <v>254.8</v>
      </c>
      <c r="Y3460" s="14">
        <f t="shared" si="1081"/>
        <v>928.2</v>
      </c>
      <c r="Z3460" s="14">
        <f t="shared" si="1082"/>
        <v>0</v>
      </c>
      <c r="AA3460" s="14">
        <f t="shared" si="1083"/>
        <v>0</v>
      </c>
      <c r="AB3460" s="14">
        <f t="shared" si="1087"/>
        <v>0</v>
      </c>
      <c r="AC3460" s="15">
        <f t="shared" si="1086"/>
        <v>1183</v>
      </c>
      <c r="AD3460" s="48">
        <f>(ROUND(AC3460-AC3454,1)/AC3454)</f>
        <v>5.6250000000000001E-2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273</v>
      </c>
      <c r="T3461" s="14">
        <f>(O3461/100)*(K3461*$J$10)</f>
        <v>0</v>
      </c>
      <c r="U3461" s="14">
        <f>(P3461/100)*(K3461*$K$10)+(P3461/100)*(L3461*$L$10)</f>
        <v>594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0"/>
        <v>364</v>
      </c>
      <c r="Y3461" s="14">
        <f t="shared" si="1081"/>
        <v>0</v>
      </c>
      <c r="Z3461" s="14">
        <f t="shared" si="1082"/>
        <v>841.5</v>
      </c>
      <c r="AA3461" s="14">
        <f t="shared" si="1083"/>
        <v>0</v>
      </c>
      <c r="AB3461" s="14">
        <f t="shared" si="1087"/>
        <v>0</v>
      </c>
      <c r="AC3461" s="15">
        <f t="shared" si="1086"/>
        <v>1205.5</v>
      </c>
      <c r="AD3461" s="48">
        <f>(ROUND(AC3461-AC3454,1)/AC3454)</f>
        <v>7.6339285714285721E-2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382.20000000000005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532.80000000000007</v>
      </c>
      <c r="W3462" s="14">
        <f>(R3462/100)*(K3462*$K$11)+(R3462/100)*(L3462*$L$11)</f>
        <v>0</v>
      </c>
      <c r="X3462" s="14">
        <f t="shared" si="1080"/>
        <v>473.20000000000005</v>
      </c>
      <c r="Y3462" s="14">
        <f t="shared" si="1081"/>
        <v>0</v>
      </c>
      <c r="Z3462" s="14">
        <f t="shared" si="1082"/>
        <v>0</v>
      </c>
      <c r="AA3462" s="14">
        <f t="shared" si="1083"/>
        <v>754.80000000000007</v>
      </c>
      <c r="AB3462" s="14">
        <f t="shared" si="1087"/>
        <v>0</v>
      </c>
      <c r="AC3462" s="15">
        <f t="shared" si="1086"/>
        <v>1228</v>
      </c>
      <c r="AD3462" s="48">
        <f>(ROUND(AC3462-AC3454,1)/AC3454)</f>
        <v>9.6428571428571433E-2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273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594</v>
      </c>
      <c r="X3463" s="14">
        <f t="shared" si="1080"/>
        <v>364</v>
      </c>
      <c r="Y3463" s="14">
        <f t="shared" si="1081"/>
        <v>0</v>
      </c>
      <c r="Z3463" s="14">
        <f t="shared" si="1082"/>
        <v>0</v>
      </c>
      <c r="AA3463" s="14">
        <f t="shared" si="1083"/>
        <v>0</v>
      </c>
      <c r="AB3463" s="14">
        <f t="shared" si="1087"/>
        <v>841.5</v>
      </c>
      <c r="AC3463" s="15">
        <f t="shared" si="1086"/>
        <v>1205.5</v>
      </c>
      <c r="AD3463" s="48">
        <f>(ROUND(AC3463-AC3454,1)/AC3454)</f>
        <v>7.6339285714285721E-2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196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1058.4000000000001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0"/>
        <v>1254.4000000000001</v>
      </c>
      <c r="Y3464" s="14">
        <f t="shared" si="1081"/>
        <v>0</v>
      </c>
      <c r="Z3464" s="14">
        <f t="shared" si="1082"/>
        <v>0</v>
      </c>
      <c r="AA3464" s="14">
        <f t="shared" si="1083"/>
        <v>0</v>
      </c>
      <c r="AB3464" s="14">
        <f t="shared" si="1087"/>
        <v>0</v>
      </c>
      <c r="AC3464" s="15">
        <f t="shared" si="1086"/>
        <v>1254.4000000000001</v>
      </c>
      <c r="AD3464" s="48">
        <f>(ROUND(AC3464-AC3454,1)/AC3454)</f>
        <v>0.12000000000000001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233.79999999999998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981.95999999999981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0"/>
        <v>1215.7599999999998</v>
      </c>
      <c r="Y3465" s="14">
        <f t="shared" si="1081"/>
        <v>0</v>
      </c>
      <c r="Z3465" s="14">
        <f t="shared" si="1082"/>
        <v>0</v>
      </c>
      <c r="AA3465" s="14">
        <f t="shared" si="1083"/>
        <v>0</v>
      </c>
      <c r="AB3465" s="14">
        <f t="shared" si="1087"/>
        <v>0</v>
      </c>
      <c r="AC3465" s="15">
        <f t="shared" si="1086"/>
        <v>1215.8</v>
      </c>
      <c r="AD3465" s="48">
        <f>(ROUND(AC3465-AC3454,1)/AC3454)</f>
        <v>8.5535714285714284E-2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233.79999999999998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981.95999999999981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0"/>
        <v>1215.7599999999998</v>
      </c>
      <c r="Y3466" s="14">
        <f t="shared" si="1081"/>
        <v>0</v>
      </c>
      <c r="Z3466" s="14">
        <f t="shared" si="1082"/>
        <v>0</v>
      </c>
      <c r="AA3466" s="14">
        <f t="shared" si="1083"/>
        <v>0</v>
      </c>
      <c r="AB3466" s="14">
        <f t="shared" si="1087"/>
        <v>0</v>
      </c>
      <c r="AC3466" s="15">
        <f t="shared" si="1086"/>
        <v>1215.8</v>
      </c>
      <c r="AD3466" s="48">
        <f>(ROUND(AC3466-AC3454,1)/AC3454)</f>
        <v>8.5535714285714284E-2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884.80000000000018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0"/>
        <v>1108.8000000000002</v>
      </c>
      <c r="Y3467" s="14">
        <f t="shared" si="1081"/>
        <v>0</v>
      </c>
      <c r="Z3467" s="14">
        <f t="shared" si="1082"/>
        <v>0</v>
      </c>
      <c r="AA3467" s="14">
        <f t="shared" si="1083"/>
        <v>0</v>
      </c>
      <c r="AB3467" s="14">
        <f t="shared" si="1087"/>
        <v>0</v>
      </c>
      <c r="AC3467" s="15">
        <f t="shared" si="1086"/>
        <v>1108.8</v>
      </c>
      <c r="AD3467" s="48">
        <f>(ROUND(AC3467-AC3454,1)/AC3454)</f>
        <v>-0.01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1097.6000000000001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0"/>
        <v>1321.6000000000001</v>
      </c>
      <c r="Y3468" s="14">
        <f t="shared" si="1081"/>
        <v>0</v>
      </c>
      <c r="Z3468" s="14">
        <f t="shared" si="1082"/>
        <v>0</v>
      </c>
      <c r="AA3468" s="14">
        <f t="shared" si="1083"/>
        <v>0</v>
      </c>
      <c r="AB3468" s="14">
        <f t="shared" si="1087"/>
        <v>0</v>
      </c>
      <c r="AC3468" s="15">
        <f t="shared" si="1086"/>
        <v>1321.6</v>
      </c>
      <c r="AD3468" s="48">
        <f>(ROUND(AC3468-AC3454,1)/AC3454)</f>
        <v>0.18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666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088">N3469+S3469</f>
        <v>1036</v>
      </c>
      <c r="Y3469" s="52">
        <f t="shared" ref="Y3469:Y3483" si="1089">O3469+T3469</f>
        <v>0</v>
      </c>
      <c r="Z3469" s="52">
        <f t="shared" ref="Z3469:Z3483" si="1090">P3469+U3469</f>
        <v>0</v>
      </c>
      <c r="AA3469" s="52">
        <f t="shared" ref="AA3469:AA3483" si="1091">Q3469+V3469</f>
        <v>0</v>
      </c>
      <c r="AB3469" s="52">
        <f>R3469+W3469</f>
        <v>0</v>
      </c>
      <c r="AC3469" s="53">
        <f>ROUND(X3469+Y3469+Z3469+AA3469+AB3469,1)</f>
        <v>1036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911.68000000000006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1207.68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1207.7</v>
      </c>
      <c r="AD3470" s="48">
        <f>(ROUND(AC3470-AC3469,1)/AC3469)</f>
        <v>0.16573359073359073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621.6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991.6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991.6</v>
      </c>
      <c r="AD3471" s="48">
        <f>(ROUND(AC3471-AC3469,1)/AC3469)</f>
        <v>-4.2857142857142858E-2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621.6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991.6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991.6</v>
      </c>
      <c r="AD3472" s="48">
        <f>(ROUND(AC3472-AC3469,1)/AC3469)</f>
        <v>-4.2857142857142858E-2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621.6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991.6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991.6</v>
      </c>
      <c r="AD3473" s="48">
        <f>(ROUND(AC3473-AC3469,1)/AC3469)</f>
        <v>-4.2857142857142858E-2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621.6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991.6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991.6</v>
      </c>
      <c r="AD3474" s="48">
        <f>(ROUND(AC3474-AC3469,1)/AC3469)</f>
        <v>-4.2857142857142858E-2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217.62</v>
      </c>
      <c r="T3475" s="14">
        <f>(O3475/100)*(K3475*$K$9)</f>
        <v>532.79999999999995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338.52</v>
      </c>
      <c r="Y3475" s="14">
        <f t="shared" si="1089"/>
        <v>810.3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1148.8</v>
      </c>
      <c r="AD3475" s="48">
        <f>(ROUND(AC3475-AC3469,1)/AC3469)</f>
        <v>0.10888030888030888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217.62</v>
      </c>
      <c r="T3476" s="14">
        <f>(O3476/100)*(K3476*$J$10)</f>
        <v>0</v>
      </c>
      <c r="U3476" s="14">
        <f>(P3476/100)*(K3476*$K$10)+(P3476/100)*(L3476*$L$10)</f>
        <v>532.79999999999995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338.52</v>
      </c>
      <c r="Y3476" s="14">
        <f t="shared" si="1089"/>
        <v>0</v>
      </c>
      <c r="Z3476" s="14">
        <f t="shared" si="1090"/>
        <v>810.3</v>
      </c>
      <c r="AA3476" s="14">
        <f t="shared" si="1091"/>
        <v>0</v>
      </c>
      <c r="AB3476" s="14">
        <f t="shared" si="1093"/>
        <v>0</v>
      </c>
      <c r="AC3476" s="15">
        <f t="shared" si="1092"/>
        <v>1148.8</v>
      </c>
      <c r="AD3476" s="48">
        <f>(ROUND(AC3476-AC3469,1)/AC3469)</f>
        <v>0.10888030888030888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217.62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532.79999999999995</v>
      </c>
      <c r="W3477" s="14">
        <f>(R3477/100)*(K3477*$K$11)+(R3477/100)*(L3477*$L$11)</f>
        <v>0</v>
      </c>
      <c r="X3477" s="14">
        <f t="shared" si="1088"/>
        <v>338.52</v>
      </c>
      <c r="Y3477" s="14">
        <f t="shared" si="1089"/>
        <v>0</v>
      </c>
      <c r="Z3477" s="14">
        <f t="shared" si="1090"/>
        <v>0</v>
      </c>
      <c r="AA3477" s="14">
        <f t="shared" si="1091"/>
        <v>810.3</v>
      </c>
      <c r="AB3477" s="14">
        <f t="shared" si="1093"/>
        <v>0</v>
      </c>
      <c r="AC3477" s="15">
        <f t="shared" si="1092"/>
        <v>1148.8</v>
      </c>
      <c r="AD3477" s="48">
        <f>(ROUND(AC3477-AC3469,1)/AC3469)</f>
        <v>0.10888030888030888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217.62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532.79999999999995</v>
      </c>
      <c r="X3478" s="14">
        <f t="shared" si="1088"/>
        <v>338.52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810.3</v>
      </c>
      <c r="AC3478" s="15">
        <f t="shared" si="1092"/>
        <v>1148.8</v>
      </c>
      <c r="AD3478" s="48">
        <f>(ROUND(AC3478-AC3469,1)/AC3469)</f>
        <v>0.10888030888030888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259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932.4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1191.4000000000001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1191.4000000000001</v>
      </c>
      <c r="AD3479" s="48">
        <f>(ROUND(AC3479-AC3469,1)/AC3469)</f>
        <v>0.15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259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932.4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1191.4000000000001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1191.4000000000001</v>
      </c>
      <c r="AD3480" s="48">
        <f>(ROUND(AC3480-AC3469,1)/AC3469)</f>
        <v>0.15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259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932.4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1191.4000000000001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1191.4000000000001</v>
      </c>
      <c r="AD3481" s="48">
        <f>(ROUND(AC3481-AC3469,1)/AC3469)</f>
        <v>0.15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683.76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979.76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979.8</v>
      </c>
      <c r="AD3482" s="48">
        <f>(ROUND(AC3482-AC3469,1)/AC3469)</f>
        <v>-5.4247104247104251E-2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985.68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1281.6799999999998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1281.7</v>
      </c>
      <c r="AD3483" s="48">
        <f>(ROUND(AC3483-AC3469,1)/AC3469)</f>
        <v>0.23716216216216215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856.80000000000018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094">N3484+S3484</f>
        <v>1128.8000000000002</v>
      </c>
      <c r="Y3484" s="52">
        <f t="shared" ref="Y3484:Y3513" si="1095">O3484+T3484</f>
        <v>0</v>
      </c>
      <c r="Z3484" s="52">
        <f t="shared" ref="Z3484:Z3513" si="1096">P3484+U3484</f>
        <v>0</v>
      </c>
      <c r="AA3484" s="52">
        <f t="shared" ref="AA3484:AA3513" si="1097">Q3484+V3484</f>
        <v>0</v>
      </c>
      <c r="AB3484" s="52">
        <f>R3484+W3484</f>
        <v>0</v>
      </c>
      <c r="AC3484" s="53">
        <f>ROUND(X3484+Y3484+Z3484+AA3484+AB3484,1)</f>
        <v>1128.8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1065.152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94"/>
        <v>1282.752</v>
      </c>
      <c r="Y3485" s="14">
        <f t="shared" si="1095"/>
        <v>0</v>
      </c>
      <c r="Z3485" s="14">
        <f t="shared" si="1096"/>
        <v>0</v>
      </c>
      <c r="AA3485" s="14">
        <f t="shared" si="1097"/>
        <v>0</v>
      </c>
      <c r="AB3485" s="14">
        <f>R3485+W3485</f>
        <v>0</v>
      </c>
      <c r="AC3485" s="15">
        <f>ROUND(X3485+Y3485+Z3485+AA3485+AB3485,1)</f>
        <v>1282.8</v>
      </c>
      <c r="AD3485" s="48">
        <f>(ROUND(AC3485-AC3484,1)/AC3484)</f>
        <v>0.13642806520198442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799.68000000000006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94"/>
        <v>1071.68</v>
      </c>
      <c r="Y3486" s="14">
        <f t="shared" si="1095"/>
        <v>0</v>
      </c>
      <c r="Z3486" s="14">
        <f t="shared" si="1096"/>
        <v>0</v>
      </c>
      <c r="AA3486" s="14">
        <f t="shared" si="1097"/>
        <v>0</v>
      </c>
      <c r="AB3486" s="14">
        <f>R3486+W3486</f>
        <v>0</v>
      </c>
      <c r="AC3486" s="15">
        <f t="shared" ref="AC3486:AC3498" si="1098">ROUND(X3486+Y3486+Z3486+AA3486+AB3486,1)</f>
        <v>1071.7</v>
      </c>
      <c r="AD3486" s="48">
        <f>(ROUND(AC3486-AC3484,1)/AC3484)</f>
        <v>-5.0584691708008507E-2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799.68000000000006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94"/>
        <v>1071.68</v>
      </c>
      <c r="Y3487" s="14">
        <f t="shared" si="1095"/>
        <v>0</v>
      </c>
      <c r="Z3487" s="14">
        <f t="shared" si="1096"/>
        <v>0</v>
      </c>
      <c r="AA3487" s="14">
        <f t="shared" si="1097"/>
        <v>0</v>
      </c>
      <c r="AB3487" s="14">
        <f t="shared" ref="AB3487:AB3498" si="1099">R3487+W3487</f>
        <v>0</v>
      </c>
      <c r="AC3487" s="15">
        <f t="shared" si="1098"/>
        <v>1071.7</v>
      </c>
      <c r="AD3487" s="48">
        <f>(ROUND(AC3487-AC3484,1)/AC3484)</f>
        <v>-5.0584691708008507E-2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799.68000000000006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94"/>
        <v>1071.68</v>
      </c>
      <c r="Y3488" s="14">
        <f t="shared" si="1095"/>
        <v>0</v>
      </c>
      <c r="Z3488" s="14">
        <f t="shared" si="1096"/>
        <v>0</v>
      </c>
      <c r="AA3488" s="14">
        <f t="shared" si="1097"/>
        <v>0</v>
      </c>
      <c r="AB3488" s="14">
        <f t="shared" si="1099"/>
        <v>0</v>
      </c>
      <c r="AC3488" s="15">
        <f t="shared" si="1098"/>
        <v>1071.7</v>
      </c>
      <c r="AD3488" s="48">
        <f>(ROUND(AC3488-AC3484,1)/AC3484)</f>
        <v>-5.0584691708008507E-2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799.68000000000006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94"/>
        <v>1071.68</v>
      </c>
      <c r="Y3489" s="14">
        <f t="shared" si="1095"/>
        <v>0</v>
      </c>
      <c r="Z3489" s="14">
        <f t="shared" si="1096"/>
        <v>0</v>
      </c>
      <c r="AA3489" s="14">
        <f t="shared" si="1097"/>
        <v>0</v>
      </c>
      <c r="AB3489" s="14">
        <f t="shared" si="1099"/>
        <v>0</v>
      </c>
      <c r="AC3489" s="15">
        <f t="shared" si="1098"/>
        <v>1071.7</v>
      </c>
      <c r="AD3489" s="48">
        <f>(ROUND(AC3489-AC3484,1)/AC3484)</f>
        <v>-5.0584691708008507E-2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278.46000000000004</v>
      </c>
      <c r="T3490" s="14">
        <f>(O3490/100)*(K3490*$K$9)</f>
        <v>468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94"/>
        <v>366.86</v>
      </c>
      <c r="Y3490" s="14">
        <f t="shared" si="1095"/>
        <v>780</v>
      </c>
      <c r="Z3490" s="14">
        <f t="shared" si="1096"/>
        <v>0</v>
      </c>
      <c r="AA3490" s="14">
        <f t="shared" si="1097"/>
        <v>0</v>
      </c>
      <c r="AB3490" s="14">
        <f t="shared" si="1099"/>
        <v>0</v>
      </c>
      <c r="AC3490" s="15">
        <f t="shared" si="1098"/>
        <v>1146.9000000000001</v>
      </c>
      <c r="AD3490" s="48">
        <f>(ROUND(AC3490-AC3484,1)/AC3484)</f>
        <v>1.6034727143869599E-2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212.16000000000003</v>
      </c>
      <c r="T3491" s="14">
        <f>(O3491/100)*(K3491*$J$10)</f>
        <v>0</v>
      </c>
      <c r="U3491" s="14">
        <f>(P3491/100)*(K3491*$K$10)+(P3491/100)*(L3491*$L$10)</f>
        <v>499.5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94"/>
        <v>300.56000000000006</v>
      </c>
      <c r="Y3491" s="14">
        <f t="shared" si="1095"/>
        <v>0</v>
      </c>
      <c r="Z3491" s="14">
        <f t="shared" si="1096"/>
        <v>832.5</v>
      </c>
      <c r="AA3491" s="14">
        <f t="shared" si="1097"/>
        <v>0</v>
      </c>
      <c r="AB3491" s="14">
        <f t="shared" si="1099"/>
        <v>0</v>
      </c>
      <c r="AC3491" s="15">
        <f t="shared" si="1098"/>
        <v>1133.0999999999999</v>
      </c>
      <c r="AD3491" s="48">
        <f>(ROUND(AC3491-AC3484,1)/AC3484)</f>
        <v>3.8093550673281361E-3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145.86000000000001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528.75</v>
      </c>
      <c r="W3492" s="14">
        <f>(R3492/100)*(K3492*$K$11)+(R3492/100)*(L3492*$L$11)</f>
        <v>0</v>
      </c>
      <c r="X3492" s="14">
        <f t="shared" si="1094"/>
        <v>234.26000000000002</v>
      </c>
      <c r="Y3492" s="14">
        <f t="shared" si="1095"/>
        <v>0</v>
      </c>
      <c r="Z3492" s="14">
        <f t="shared" si="1096"/>
        <v>0</v>
      </c>
      <c r="AA3492" s="14">
        <f t="shared" si="1097"/>
        <v>881.25</v>
      </c>
      <c r="AB3492" s="14">
        <f t="shared" si="1099"/>
        <v>0</v>
      </c>
      <c r="AC3492" s="15">
        <f t="shared" si="1098"/>
        <v>1115.5</v>
      </c>
      <c r="AD3492" s="48">
        <f>(ROUND(AC3492-AC3484,1)/AC3484)</f>
        <v>-1.1782423812898655E-2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212.16000000000003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499.5</v>
      </c>
      <c r="X3493" s="14">
        <f t="shared" si="1094"/>
        <v>300.56000000000006</v>
      </c>
      <c r="Y3493" s="14">
        <f t="shared" si="1095"/>
        <v>0</v>
      </c>
      <c r="Z3493" s="14">
        <f t="shared" si="1096"/>
        <v>0</v>
      </c>
      <c r="AA3493" s="14">
        <f t="shared" si="1097"/>
        <v>0</v>
      </c>
      <c r="AB3493" s="14">
        <f t="shared" si="1099"/>
        <v>832.5</v>
      </c>
      <c r="AC3493" s="15">
        <f t="shared" si="1098"/>
        <v>1133.0999999999999</v>
      </c>
      <c r="AD3493" s="48">
        <f>(ROUND(AC3493-AC3484,1)/AC3484)</f>
        <v>3.8093550673281361E-3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190.39999999999998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742.56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94"/>
        <v>932.95999999999992</v>
      </c>
      <c r="Y3494" s="14">
        <f t="shared" si="1095"/>
        <v>0</v>
      </c>
      <c r="Z3494" s="14">
        <f t="shared" si="1096"/>
        <v>0</v>
      </c>
      <c r="AA3494" s="14">
        <f t="shared" si="1097"/>
        <v>0</v>
      </c>
      <c r="AB3494" s="14">
        <f t="shared" si="1099"/>
        <v>0</v>
      </c>
      <c r="AC3494" s="15">
        <f t="shared" si="1098"/>
        <v>933</v>
      </c>
      <c r="AD3494" s="48">
        <f>(ROUND(AC3494-AC3484,1)/AC3484)</f>
        <v>-0.17345854004252306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280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882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94"/>
        <v>1162</v>
      </c>
      <c r="Y3495" s="14">
        <f t="shared" si="1095"/>
        <v>0</v>
      </c>
      <c r="Z3495" s="14">
        <f t="shared" si="1096"/>
        <v>0</v>
      </c>
      <c r="AA3495" s="14">
        <f t="shared" si="1097"/>
        <v>0</v>
      </c>
      <c r="AB3495" s="14">
        <f t="shared" si="1099"/>
        <v>0</v>
      </c>
      <c r="AC3495" s="15">
        <f t="shared" si="1098"/>
        <v>1162</v>
      </c>
      <c r="AD3495" s="48">
        <f>(ROUND(AC3495-AC3484,1)/AC3484)</f>
        <v>2.9411764705882356E-2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280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882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94"/>
        <v>1162</v>
      </c>
      <c r="Y3496" s="14">
        <f t="shared" si="1095"/>
        <v>0</v>
      </c>
      <c r="Z3496" s="14">
        <f t="shared" si="1096"/>
        <v>0</v>
      </c>
      <c r="AA3496" s="14">
        <f t="shared" si="1097"/>
        <v>0</v>
      </c>
      <c r="AB3496" s="14">
        <f t="shared" si="1099"/>
        <v>0</v>
      </c>
      <c r="AC3496" s="15">
        <f t="shared" si="1098"/>
        <v>1162</v>
      </c>
      <c r="AD3496" s="48">
        <f>(ROUND(AC3496-AC3484,1)/AC3484)</f>
        <v>2.9411764705882356E-2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940.03200000000015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94"/>
        <v>1157.6320000000001</v>
      </c>
      <c r="Y3497" s="14">
        <f t="shared" si="1095"/>
        <v>0</v>
      </c>
      <c r="Z3497" s="14">
        <f t="shared" si="1096"/>
        <v>0</v>
      </c>
      <c r="AA3497" s="14">
        <f t="shared" si="1097"/>
        <v>0</v>
      </c>
      <c r="AB3497" s="14">
        <f t="shared" si="1099"/>
        <v>0</v>
      </c>
      <c r="AC3497" s="15">
        <f t="shared" si="1098"/>
        <v>1157.5999999999999</v>
      </c>
      <c r="AD3497" s="48">
        <f>(ROUND(AC3497-AC3484,1)/AC3484)</f>
        <v>2.5513819985825657E-2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1085.8240000000001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94"/>
        <v>1303.424</v>
      </c>
      <c r="Y3498" s="14">
        <f t="shared" si="1095"/>
        <v>0</v>
      </c>
      <c r="Z3498" s="14">
        <f t="shared" si="1096"/>
        <v>0</v>
      </c>
      <c r="AA3498" s="14">
        <f t="shared" si="1097"/>
        <v>0</v>
      </c>
      <c r="AB3498" s="14">
        <f t="shared" si="1099"/>
        <v>0</v>
      </c>
      <c r="AC3498" s="15">
        <f t="shared" si="1098"/>
        <v>1303.4000000000001</v>
      </c>
      <c r="AD3498" s="48">
        <f>(ROUND(AC3498-AC3484,1)/AC3484)</f>
        <v>0.15467753366406803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810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094"/>
        <v>1110</v>
      </c>
      <c r="Y3499" s="52">
        <f t="shared" si="1095"/>
        <v>0</v>
      </c>
      <c r="Z3499" s="52">
        <f t="shared" si="1096"/>
        <v>0</v>
      </c>
      <c r="AA3499" s="52">
        <f t="shared" si="1097"/>
        <v>0</v>
      </c>
      <c r="AB3499" s="52">
        <f>R3499+W3499</f>
        <v>0</v>
      </c>
      <c r="AC3499" s="53">
        <f>ROUND(X3499+Y3499+Z3499+AA3499+AB3499,1)</f>
        <v>1110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1008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4"/>
        <v>1248</v>
      </c>
      <c r="Y3500" s="14">
        <f t="shared" si="1095"/>
        <v>0</v>
      </c>
      <c r="Z3500" s="14">
        <f t="shared" si="1096"/>
        <v>0</v>
      </c>
      <c r="AA3500" s="14">
        <f t="shared" si="1097"/>
        <v>0</v>
      </c>
      <c r="AB3500" s="14">
        <f>R3500+W3500</f>
        <v>0</v>
      </c>
      <c r="AC3500" s="15">
        <f>ROUND(X3500+Y3500+Z3500+AA3500+AB3500,1)</f>
        <v>1248</v>
      </c>
      <c r="AD3500" s="48">
        <f>(ROUND(AC3500-AC3499,1)/AC3499)</f>
        <v>0.12432432432432433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756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4"/>
        <v>1056</v>
      </c>
      <c r="Y3501" s="14">
        <f t="shared" si="1095"/>
        <v>0</v>
      </c>
      <c r="Z3501" s="14">
        <f t="shared" si="1096"/>
        <v>0</v>
      </c>
      <c r="AA3501" s="14">
        <f t="shared" si="1097"/>
        <v>0</v>
      </c>
      <c r="AB3501" s="14">
        <f>R3501+W3501</f>
        <v>0</v>
      </c>
      <c r="AC3501" s="15">
        <f t="shared" ref="AC3501:AC3513" si="1100">ROUND(X3501+Y3501+Z3501+AA3501+AB3501,1)</f>
        <v>1056</v>
      </c>
      <c r="AD3501" s="48">
        <f>(ROUND(AC3501-AC3499,1)/AC3499)</f>
        <v>-4.8648648648648651E-2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756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4"/>
        <v>1056</v>
      </c>
      <c r="Y3502" s="14">
        <f t="shared" si="1095"/>
        <v>0</v>
      </c>
      <c r="Z3502" s="14">
        <f t="shared" si="1096"/>
        <v>0</v>
      </c>
      <c r="AA3502" s="14">
        <f t="shared" si="1097"/>
        <v>0</v>
      </c>
      <c r="AB3502" s="14">
        <f t="shared" ref="AB3502:AB3513" si="1101">R3502+W3502</f>
        <v>0</v>
      </c>
      <c r="AC3502" s="15">
        <f t="shared" si="1100"/>
        <v>1056</v>
      </c>
      <c r="AD3502" s="48">
        <f>(ROUND(AC3502-AC3499,1)/AC3499)</f>
        <v>-4.8648648648648651E-2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756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4"/>
        <v>1056</v>
      </c>
      <c r="Y3503" s="14">
        <f t="shared" si="1095"/>
        <v>0</v>
      </c>
      <c r="Z3503" s="14">
        <f t="shared" si="1096"/>
        <v>0</v>
      </c>
      <c r="AA3503" s="14">
        <f t="shared" si="1097"/>
        <v>0</v>
      </c>
      <c r="AB3503" s="14">
        <f t="shared" si="1101"/>
        <v>0</v>
      </c>
      <c r="AC3503" s="15">
        <f t="shared" si="1100"/>
        <v>1056</v>
      </c>
      <c r="AD3503" s="48">
        <f>(ROUND(AC3503-AC3499,1)/AC3499)</f>
        <v>-4.8648648648648651E-2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756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4"/>
        <v>1056</v>
      </c>
      <c r="Y3504" s="14">
        <f t="shared" si="1095"/>
        <v>0</v>
      </c>
      <c r="Z3504" s="14">
        <f t="shared" si="1096"/>
        <v>0</v>
      </c>
      <c r="AA3504" s="14">
        <f t="shared" si="1097"/>
        <v>0</v>
      </c>
      <c r="AB3504" s="14">
        <f t="shared" si="1101"/>
        <v>0</v>
      </c>
      <c r="AC3504" s="15">
        <f t="shared" si="1100"/>
        <v>1056</v>
      </c>
      <c r="AD3504" s="48">
        <f>(ROUND(AC3504-AC3499,1)/AC3499)</f>
        <v>-4.8648648648648651E-2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263.25</v>
      </c>
      <c r="T3505" s="14">
        <f>(O3505/100)*(K3505*$K$9)</f>
        <v>648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4"/>
        <v>360.75</v>
      </c>
      <c r="Y3505" s="14">
        <f t="shared" si="1095"/>
        <v>873</v>
      </c>
      <c r="Z3505" s="14">
        <f t="shared" si="1096"/>
        <v>0</v>
      </c>
      <c r="AA3505" s="14">
        <f t="shared" si="1097"/>
        <v>0</v>
      </c>
      <c r="AB3505" s="14">
        <f t="shared" si="1101"/>
        <v>0</v>
      </c>
      <c r="AC3505" s="15">
        <f t="shared" si="1100"/>
        <v>1233.8</v>
      </c>
      <c r="AD3505" s="48">
        <f>(ROUND(AC3505-AC3499,1)/AC3499)</f>
        <v>0.11153153153153153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263.25</v>
      </c>
      <c r="T3506" s="14">
        <f>(O3506/100)*(K3506*$J$10)</f>
        <v>0</v>
      </c>
      <c r="U3506" s="14">
        <f>(P3506/100)*(K3506*$K$10)+(P3506/100)*(L3506*$L$10)</f>
        <v>648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4"/>
        <v>360.75</v>
      </c>
      <c r="Y3506" s="14">
        <f t="shared" si="1095"/>
        <v>0</v>
      </c>
      <c r="Z3506" s="14">
        <f t="shared" si="1096"/>
        <v>873</v>
      </c>
      <c r="AA3506" s="14">
        <f t="shared" si="1097"/>
        <v>0</v>
      </c>
      <c r="AB3506" s="14">
        <f t="shared" si="1101"/>
        <v>0</v>
      </c>
      <c r="AC3506" s="15">
        <f t="shared" si="1100"/>
        <v>1233.8</v>
      </c>
      <c r="AD3506" s="48">
        <f>(ROUND(AC3506-AC3499,1)/AC3499)</f>
        <v>0.11153153153153153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263.25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648</v>
      </c>
      <c r="W3507" s="14">
        <f>(R3507/100)*(K3507*$K$11)+(R3507/100)*(L3507*$L$11)</f>
        <v>0</v>
      </c>
      <c r="X3507" s="14">
        <f t="shared" si="1094"/>
        <v>360.75</v>
      </c>
      <c r="Y3507" s="14">
        <f t="shared" si="1095"/>
        <v>0</v>
      </c>
      <c r="Z3507" s="14">
        <f t="shared" si="1096"/>
        <v>0</v>
      </c>
      <c r="AA3507" s="14">
        <f t="shared" si="1097"/>
        <v>873</v>
      </c>
      <c r="AB3507" s="14">
        <f t="shared" si="1101"/>
        <v>0</v>
      </c>
      <c r="AC3507" s="15">
        <f t="shared" si="1100"/>
        <v>1233.8</v>
      </c>
      <c r="AD3507" s="48">
        <f>(ROUND(AC3507-AC3499,1)/AC3499)</f>
        <v>0.11153153153153153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263.25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648</v>
      </c>
      <c r="X3508" s="14">
        <f t="shared" si="1094"/>
        <v>360.75</v>
      </c>
      <c r="Y3508" s="14">
        <f t="shared" si="1095"/>
        <v>0</v>
      </c>
      <c r="Z3508" s="14">
        <f t="shared" si="1096"/>
        <v>0</v>
      </c>
      <c r="AA3508" s="14">
        <f t="shared" si="1097"/>
        <v>0</v>
      </c>
      <c r="AB3508" s="14">
        <f t="shared" si="1101"/>
        <v>873</v>
      </c>
      <c r="AC3508" s="15">
        <f t="shared" si="1100"/>
        <v>1233.8</v>
      </c>
      <c r="AD3508" s="48">
        <f>(ROUND(AC3508-AC3499,1)/AC3499)</f>
        <v>0.11153153153153153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210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1058.4000000000001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4"/>
        <v>1268.4000000000001</v>
      </c>
      <c r="Y3509" s="14">
        <f t="shared" si="1095"/>
        <v>0</v>
      </c>
      <c r="Z3509" s="14">
        <f t="shared" si="1096"/>
        <v>0</v>
      </c>
      <c r="AA3509" s="14">
        <f t="shared" si="1097"/>
        <v>0</v>
      </c>
      <c r="AB3509" s="14">
        <f t="shared" si="1101"/>
        <v>0</v>
      </c>
      <c r="AC3509" s="15">
        <f t="shared" si="1100"/>
        <v>1268.4000000000001</v>
      </c>
      <c r="AD3509" s="48">
        <f>(ROUND(AC3509-AC3499,1)/AC3499)</f>
        <v>0.14270270270270272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210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1058.4000000000001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4"/>
        <v>1268.4000000000001</v>
      </c>
      <c r="Y3510" s="14">
        <f t="shared" si="1095"/>
        <v>0</v>
      </c>
      <c r="Z3510" s="14">
        <f t="shared" si="1096"/>
        <v>0</v>
      </c>
      <c r="AA3510" s="14">
        <f t="shared" si="1097"/>
        <v>0</v>
      </c>
      <c r="AB3510" s="14">
        <f t="shared" si="1101"/>
        <v>0</v>
      </c>
      <c r="AC3510" s="15">
        <f t="shared" si="1100"/>
        <v>1268.4000000000001</v>
      </c>
      <c r="AD3510" s="48">
        <f>(ROUND(AC3510-AC3499,1)/AC3499)</f>
        <v>0.14270270270270272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210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1058.4000000000001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4"/>
        <v>1268.4000000000001</v>
      </c>
      <c r="Y3511" s="14">
        <f t="shared" si="1095"/>
        <v>0</v>
      </c>
      <c r="Z3511" s="14">
        <f t="shared" si="1096"/>
        <v>0</v>
      </c>
      <c r="AA3511" s="14">
        <f t="shared" si="1097"/>
        <v>0</v>
      </c>
      <c r="AB3511" s="14">
        <f t="shared" si="1101"/>
        <v>0</v>
      </c>
      <c r="AC3511" s="15">
        <f t="shared" si="1100"/>
        <v>1268.4000000000001</v>
      </c>
      <c r="AD3511" s="48">
        <f>(ROUND(AC3511-AC3499,1)/AC3499)</f>
        <v>0.14270270270270272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813.6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4"/>
        <v>1053.5999999999999</v>
      </c>
      <c r="Y3512" s="14">
        <f t="shared" si="1095"/>
        <v>0</v>
      </c>
      <c r="Z3512" s="14">
        <f t="shared" si="1096"/>
        <v>0</v>
      </c>
      <c r="AA3512" s="14">
        <f t="shared" si="1097"/>
        <v>0</v>
      </c>
      <c r="AB3512" s="14">
        <f t="shared" si="1101"/>
        <v>0</v>
      </c>
      <c r="AC3512" s="15">
        <f t="shared" si="1100"/>
        <v>1053.5999999999999</v>
      </c>
      <c r="AD3512" s="48">
        <f>(ROUND(AC3512-AC3499,1)/AC3499)</f>
        <v>-5.0810810810810812E-2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1044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4"/>
        <v>1284</v>
      </c>
      <c r="Y3513" s="14">
        <f t="shared" si="1095"/>
        <v>0</v>
      </c>
      <c r="Z3513" s="14">
        <f t="shared" si="1096"/>
        <v>0</v>
      </c>
      <c r="AA3513" s="14">
        <f t="shared" si="1097"/>
        <v>0</v>
      </c>
      <c r="AB3513" s="14">
        <f t="shared" si="1101"/>
        <v>0</v>
      </c>
      <c r="AC3513" s="15">
        <f t="shared" si="1100"/>
        <v>1284</v>
      </c>
      <c r="AD3513" s="48">
        <f>(ROUND(AC3513-AC3499,1)/AC3499)</f>
        <v>0.15675675675675677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777.60000000000014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1101.6000000000001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1101.5999999999999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997.92000000000007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1257.1200000000001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1257.0999999999999</v>
      </c>
      <c r="AD3515" s="48">
        <f>(ROUND(AC3515-AC3514,1)/AC3514)</f>
        <v>0.14115831517792304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725.7600000000001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1049.7600000000002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1049.8</v>
      </c>
      <c r="AD3516" s="48">
        <f>(ROUND(AC3516-AC3514,1)/AC3514)</f>
        <v>-4.7022512708787219E-2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725.7600000000001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1049.7600000000002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1049.8</v>
      </c>
      <c r="AD3517" s="48">
        <f>(ROUND(AC3517-AC3514,1)/AC3514)</f>
        <v>-4.7022512708787219E-2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725.7600000000001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1049.7600000000002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1049.8</v>
      </c>
      <c r="AD3518" s="48">
        <f>(ROUND(AC3518-AC3514,1)/AC3514)</f>
        <v>-4.7022512708787219E-2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725.7600000000001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1049.7600000000002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1049.8</v>
      </c>
      <c r="AD3519" s="48">
        <f>(ROUND(AC3519-AC3514,1)/AC3514)</f>
        <v>-4.7022512708787219E-2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252.72</v>
      </c>
      <c r="T3520" s="14">
        <f>(O3520/100)*(K3520*$K$9)</f>
        <v>612.36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358.02</v>
      </c>
      <c r="Y3520" s="14">
        <f t="shared" si="1103"/>
        <v>855.36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1213.4000000000001</v>
      </c>
      <c r="AD3520" s="48">
        <f>(ROUND(AC3520-AC3514,1)/AC3514)</f>
        <v>0.10148874364560639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252.72</v>
      </c>
      <c r="T3521" s="14">
        <f>(O3521/100)*(K3521*$J$10)</f>
        <v>0</v>
      </c>
      <c r="U3521" s="14">
        <f>(P3521/100)*(K3521*$K$10)+(P3521/100)*(L3521*$L$10)</f>
        <v>612.36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358.02</v>
      </c>
      <c r="Y3521" s="14">
        <f t="shared" si="1103"/>
        <v>0</v>
      </c>
      <c r="Z3521" s="14">
        <f t="shared" si="1104"/>
        <v>855.36</v>
      </c>
      <c r="AA3521" s="14">
        <f t="shared" si="1105"/>
        <v>0</v>
      </c>
      <c r="AB3521" s="14">
        <f t="shared" si="1107"/>
        <v>0</v>
      </c>
      <c r="AC3521" s="15">
        <f t="shared" si="1106"/>
        <v>1213.4000000000001</v>
      </c>
      <c r="AD3521" s="48">
        <f>(ROUND(AC3521-AC3514,1)/AC3514)</f>
        <v>0.10148874364560639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252.72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612.36</v>
      </c>
      <c r="W3522" s="14">
        <f>(R3522/100)*(K3522*$K$11)+(R3522/100)*(L3522*$L$11)</f>
        <v>0</v>
      </c>
      <c r="X3522" s="14">
        <f t="shared" si="1102"/>
        <v>358.02</v>
      </c>
      <c r="Y3522" s="14">
        <f t="shared" si="1103"/>
        <v>0</v>
      </c>
      <c r="Z3522" s="14">
        <f t="shared" si="1104"/>
        <v>0</v>
      </c>
      <c r="AA3522" s="14">
        <f t="shared" si="1105"/>
        <v>855.36</v>
      </c>
      <c r="AB3522" s="14">
        <f t="shared" si="1107"/>
        <v>0</v>
      </c>
      <c r="AC3522" s="15">
        <f t="shared" si="1106"/>
        <v>1213.4000000000001</v>
      </c>
      <c r="AD3522" s="48">
        <f>(ROUND(AC3522-AC3514,1)/AC3514)</f>
        <v>0.10148874364560639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252.72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612.36</v>
      </c>
      <c r="X3523" s="14">
        <f t="shared" si="1102"/>
        <v>358.02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855.36</v>
      </c>
      <c r="AC3523" s="15">
        <f t="shared" si="1106"/>
        <v>1213.4000000000001</v>
      </c>
      <c r="AD3523" s="48">
        <f>(ROUND(AC3523-AC3514,1)/AC3514)</f>
        <v>0.10148874364560639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226.79999999999998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1020.5999999999999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1247.3999999999999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1247.4000000000001</v>
      </c>
      <c r="AD3524" s="48">
        <f>(ROUND(AC3524-AC3514,1)/AC3514)</f>
        <v>0.13235294117647062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226.79999999999998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1020.5999999999999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1247.3999999999999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1247.4000000000001</v>
      </c>
      <c r="AD3525" s="48">
        <f>(ROUND(AC3525-AC3514,1)/AC3514)</f>
        <v>0.13235294117647062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226.79999999999998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1020.5999999999999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1247.3999999999999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1247.4000000000001</v>
      </c>
      <c r="AD3526" s="48">
        <f>(ROUND(AC3526-AC3514,1)/AC3514)</f>
        <v>0.13235294117647062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764.6400000000001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1023.8400000000001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1023.8</v>
      </c>
      <c r="AD3527" s="48">
        <f>(ROUND(AC3527-AC3514,1)/AC3514)</f>
        <v>-7.0624546114742198E-2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1075.68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1334.88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1334.9</v>
      </c>
      <c r="AD3528" s="48">
        <f>(ROUND(AC3528-AC3514,1)/AC3514)</f>
        <v>0.21178286129266524</v>
      </c>
      <c r="AE3528" s="113"/>
      <c r="AF3528" s="60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714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08">N3529+S3529</f>
        <v>1054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0</v>
      </c>
      <c r="AC3529" s="53">
        <f>ROUND(X3529+Y3529+Z3529+AA3529+AB3529,1)</f>
        <v>1054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932.96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08"/>
        <v>1204.96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0</v>
      </c>
      <c r="AC3530" s="15">
        <f>ROUND(X3530+Y3530+Z3530+AA3530+AB3530,1)</f>
        <v>1205</v>
      </c>
      <c r="AD3530" s="48">
        <f>(ROUND(AC3530-AC3529,1)/AC3529)</f>
        <v>0.14326375711574951</v>
      </c>
      <c r="AE3530" s="113" t="s">
        <v>801</v>
      </c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666.4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08"/>
        <v>1006.4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0</v>
      </c>
      <c r="AC3531" s="15">
        <f t="shared" ref="AC3531:AC3543" si="1112">ROUND(X3531+Y3531+Z3531+AA3531+AB3531,1)</f>
        <v>1006.4</v>
      </c>
      <c r="AD3531" s="48">
        <f>(ROUND(AC3531-AC3529,1)/AC3529)</f>
        <v>-4.5161290322580649E-2</v>
      </c>
      <c r="AE3531" s="113"/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666.4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08"/>
        <v>1006.4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0</v>
      </c>
      <c r="AC3532" s="15">
        <f t="shared" si="1112"/>
        <v>1006.4</v>
      </c>
      <c r="AD3532" s="48">
        <f>(ROUND(AC3532-AC3529,1)/AC3529)</f>
        <v>-4.5161290322580649E-2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666.4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08"/>
        <v>1006.4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0</v>
      </c>
      <c r="AC3533" s="15">
        <f t="shared" si="1112"/>
        <v>1006.4</v>
      </c>
      <c r="AD3533" s="48">
        <f>(ROUND(AC3533-AC3529,1)/AC3529)</f>
        <v>-4.5161290322580649E-2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666.4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08"/>
        <v>1006.4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0</v>
      </c>
      <c r="AC3534" s="15">
        <f t="shared" si="1112"/>
        <v>1006.4</v>
      </c>
      <c r="AD3534" s="48">
        <f>(ROUND(AC3534-AC3529,1)/AC3529)</f>
        <v>-4.5161290322580649E-2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232.04999999999998</v>
      </c>
      <c r="T3535" s="14">
        <f>(O3535/100)*(K3535*$K$9)</f>
        <v>566.09999999999991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342.54999999999995</v>
      </c>
      <c r="Y3535" s="14">
        <f t="shared" si="1109"/>
        <v>821.09999999999991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1163.7</v>
      </c>
      <c r="AD3535" s="48">
        <f>(ROUND(AC3535-AC3529,1)/AC3529)</f>
        <v>0.10407969639468691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232.04999999999998</v>
      </c>
      <c r="T3536" s="14">
        <f>(O3536/100)*(K3536*$J$10)</f>
        <v>0</v>
      </c>
      <c r="U3536" s="14">
        <f>(P3536/100)*(K3536*$K$10)+(P3536/100)*(L3536*$L$10)</f>
        <v>566.09999999999991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342.54999999999995</v>
      </c>
      <c r="Y3536" s="14">
        <f t="shared" si="1109"/>
        <v>0</v>
      </c>
      <c r="Z3536" s="14">
        <f t="shared" si="1110"/>
        <v>821.09999999999991</v>
      </c>
      <c r="AA3536" s="14">
        <f t="shared" si="1111"/>
        <v>0</v>
      </c>
      <c r="AB3536" s="14">
        <f t="shared" si="1113"/>
        <v>0</v>
      </c>
      <c r="AC3536" s="15">
        <f t="shared" si="1112"/>
        <v>1163.7</v>
      </c>
      <c r="AD3536" s="48">
        <f>(ROUND(AC3536-AC3529,1)/AC3529)</f>
        <v>0.10407969639468691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232.04999999999998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566.09999999999991</v>
      </c>
      <c r="W3537" s="14">
        <f>(R3537/100)*(K3537*$K$11)+(R3537/100)*(L3537*$L$11)</f>
        <v>0</v>
      </c>
      <c r="X3537" s="14">
        <f t="shared" si="1108"/>
        <v>342.54999999999995</v>
      </c>
      <c r="Y3537" s="14">
        <f t="shared" si="1109"/>
        <v>0</v>
      </c>
      <c r="Z3537" s="14">
        <f t="shared" si="1110"/>
        <v>0</v>
      </c>
      <c r="AA3537" s="14">
        <f t="shared" si="1111"/>
        <v>821.09999999999991</v>
      </c>
      <c r="AB3537" s="14">
        <f t="shared" si="1113"/>
        <v>0</v>
      </c>
      <c r="AC3537" s="15">
        <f t="shared" si="1112"/>
        <v>1163.7</v>
      </c>
      <c r="AD3537" s="48">
        <f>(ROUND(AC3537-AC3529,1)/AC3529)</f>
        <v>0.10407969639468691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232.04999999999998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566.09999999999991</v>
      </c>
      <c r="X3538" s="14">
        <f t="shared" si="1108"/>
        <v>342.54999999999995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821.09999999999991</v>
      </c>
      <c r="AC3538" s="15">
        <f t="shared" si="1112"/>
        <v>1163.7</v>
      </c>
      <c r="AD3538" s="48">
        <f>(ROUND(AC3538-AC3529,1)/AC3529)</f>
        <v>0.10407969639468691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237.99999999999997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971.04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08"/>
        <v>1209.04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0</v>
      </c>
      <c r="AC3539" s="15">
        <f t="shared" si="1112"/>
        <v>1209</v>
      </c>
      <c r="AD3539" s="48">
        <f>(ROUND(AC3539-AC3529,1)/AC3529)</f>
        <v>0.14705882352941177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237.99999999999997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971.04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1209.04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1209</v>
      </c>
      <c r="AD3540" s="48">
        <f>(ROUND(AC3540-AC3529,1)/AC3529)</f>
        <v>0.14705882352941177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237.99999999999997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971.04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1209.04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1209</v>
      </c>
      <c r="AD3541" s="48">
        <f>(ROUND(AC3541-AC3529,1)/AC3529)</f>
        <v>0.14705882352941177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680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08"/>
        <v>952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0</v>
      </c>
      <c r="AC3542" s="15">
        <f t="shared" si="1112"/>
        <v>952</v>
      </c>
      <c r="AD3542" s="48">
        <f>(ROUND(AC3542-AC3529,1)/AC3529)</f>
        <v>-9.6774193548387094E-2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1040.4000000000001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08"/>
        <v>1312.4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0</v>
      </c>
      <c r="AC3543" s="15">
        <f t="shared" si="1112"/>
        <v>1312.4</v>
      </c>
      <c r="AD3543" s="48">
        <f>(ROUND(AC3543-AC3529,1)/AC3529)</f>
        <v>0.24516129032258063</v>
      </c>
      <c r="AE3543" s="111"/>
      <c r="AF3543" s="63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547.20000000000005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153</v>
      </c>
      <c r="X3544" s="52">
        <f t="shared" ref="X3544:X3558" si="1114">N3544+S3544</f>
        <v>851.2</v>
      </c>
      <c r="Y3544" s="52">
        <f t="shared" ref="Y3544:Y3558" si="1115">O3544+T3544</f>
        <v>0</v>
      </c>
      <c r="Z3544" s="52">
        <f t="shared" ref="Z3544:Z3558" si="1116">P3544+U3544</f>
        <v>0</v>
      </c>
      <c r="AA3544" s="52">
        <f t="shared" ref="AA3544:AA3558" si="1117">Q3544+V3544</f>
        <v>0</v>
      </c>
      <c r="AB3544" s="52">
        <f>R3544+W3544</f>
        <v>323</v>
      </c>
      <c r="AC3544" s="53">
        <f>ROUND(X3544+Y3544+Z3544+AA3544+AB3544,1)</f>
        <v>1174.2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851.20000000000016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122.4</v>
      </c>
      <c r="X3545" s="14">
        <f t="shared" si="1114"/>
        <v>1094.4000000000001</v>
      </c>
      <c r="Y3545" s="14">
        <f t="shared" si="1115"/>
        <v>0</v>
      </c>
      <c r="Z3545" s="14">
        <f t="shared" si="1116"/>
        <v>0</v>
      </c>
      <c r="AA3545" s="14">
        <f t="shared" si="1117"/>
        <v>0</v>
      </c>
      <c r="AB3545" s="14">
        <f>R3545+W3545</f>
        <v>258.39999999999998</v>
      </c>
      <c r="AC3545" s="15">
        <f>ROUND(X3545+Y3545+Z3545+AA3545+AB3545,1)</f>
        <v>1352.8</v>
      </c>
      <c r="AD3545" s="48">
        <f>(ROUND(AC3545-AC3544,1)/AC3544)</f>
        <v>0.15210355987055016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510.72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142.79999999999998</v>
      </c>
      <c r="X3546" s="14">
        <f t="shared" si="1114"/>
        <v>814.72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312.79999999999995</v>
      </c>
      <c r="AC3546" s="15">
        <f t="shared" ref="AC3546:AC3558" si="1118">ROUND(X3546+Y3546+Z3546+AA3546+AB3546,1)</f>
        <v>1127.5</v>
      </c>
      <c r="AD3546" s="48">
        <f>(ROUND(AC3546-AC3544,1)/AC3544)</f>
        <v>-3.9771759495826946E-2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510.72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142.79999999999998</v>
      </c>
      <c r="X3547" s="14">
        <f t="shared" si="1114"/>
        <v>814.72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 t="shared" ref="AB3547:AB3558" si="1119">R3547+W3547</f>
        <v>312.79999999999995</v>
      </c>
      <c r="AC3547" s="15">
        <f t="shared" si="1118"/>
        <v>1127.5</v>
      </c>
      <c r="AD3547" s="48">
        <f>(ROUND(AC3547-AC3544,1)/AC3544)</f>
        <v>-3.9771759495826946E-2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510.72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142.79999999999998</v>
      </c>
      <c r="X3548" s="14">
        <f t="shared" si="1114"/>
        <v>814.72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si="1119"/>
        <v>312.79999999999995</v>
      </c>
      <c r="AC3548" s="15">
        <f t="shared" si="1118"/>
        <v>1127.5</v>
      </c>
      <c r="AD3548" s="48">
        <f>(ROUND(AC3548-AC3544,1)/AC3544)</f>
        <v>-3.9771759495826946E-2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510.72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142.79999999999998</v>
      </c>
      <c r="X3549" s="14">
        <f t="shared" si="1114"/>
        <v>814.72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312.79999999999995</v>
      </c>
      <c r="AC3549" s="15">
        <f t="shared" si="1118"/>
        <v>1127.5</v>
      </c>
      <c r="AD3549" s="48">
        <f>(ROUND(AC3549-AC3544,1)/AC3544)</f>
        <v>-3.9771759495826946E-2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177.84</v>
      </c>
      <c r="T3550" s="14">
        <f>(O3550/100)*(K3550*$K$9)</f>
        <v>684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14"/>
        <v>276.64</v>
      </c>
      <c r="Y3550" s="14">
        <f t="shared" si="1115"/>
        <v>969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1245.5999999999999</v>
      </c>
      <c r="AD3550" s="48">
        <f>(ROUND(AC3550-AC3544,1)/AC3544)</f>
        <v>6.0807358201328564E-2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177.84</v>
      </c>
      <c r="T3551" s="14">
        <f>(O3551/100)*(K3551*$J$10)</f>
        <v>0</v>
      </c>
      <c r="U3551" s="14">
        <f>(P3551/100)*(K3551*$K$10)+(P3551/100)*(L3551*$L$10)</f>
        <v>684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14"/>
        <v>276.64</v>
      </c>
      <c r="Y3551" s="14">
        <f t="shared" si="1115"/>
        <v>0</v>
      </c>
      <c r="Z3551" s="14">
        <f t="shared" si="1116"/>
        <v>969</v>
      </c>
      <c r="AA3551" s="14">
        <f t="shared" si="1117"/>
        <v>0</v>
      </c>
      <c r="AB3551" s="14">
        <f t="shared" si="1119"/>
        <v>0</v>
      </c>
      <c r="AC3551" s="15">
        <f t="shared" si="1118"/>
        <v>1245.5999999999999</v>
      </c>
      <c r="AD3551" s="48">
        <f>(ROUND(AC3551-AC3544,1)/AC3544)</f>
        <v>6.0807358201328564E-2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177.84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684</v>
      </c>
      <c r="W3552" s="14">
        <f>(R3552/100)*(K3552*$K$11)+(R3552/100)*(L3552*$L$11)</f>
        <v>0</v>
      </c>
      <c r="X3552" s="14">
        <f t="shared" si="1114"/>
        <v>276.64</v>
      </c>
      <c r="Y3552" s="14">
        <f t="shared" si="1115"/>
        <v>0</v>
      </c>
      <c r="Z3552" s="14">
        <f t="shared" si="1116"/>
        <v>0</v>
      </c>
      <c r="AA3552" s="14">
        <f t="shared" si="1117"/>
        <v>969</v>
      </c>
      <c r="AB3552" s="14">
        <f t="shared" si="1119"/>
        <v>0</v>
      </c>
      <c r="AC3552" s="15">
        <f t="shared" si="1118"/>
        <v>1245.5999999999999</v>
      </c>
      <c r="AD3552" s="48">
        <f>(ROUND(AC3552-AC3544,1)/AC3544)</f>
        <v>6.0807358201328564E-2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177.84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684</v>
      </c>
      <c r="X3553" s="14">
        <f t="shared" si="1114"/>
        <v>276.64</v>
      </c>
      <c r="Y3553" s="14">
        <f t="shared" si="1115"/>
        <v>0</v>
      </c>
      <c r="Z3553" s="14">
        <f t="shared" si="1116"/>
        <v>0</v>
      </c>
      <c r="AA3553" s="14">
        <f t="shared" si="1117"/>
        <v>0</v>
      </c>
      <c r="AB3553" s="14">
        <f t="shared" si="1119"/>
        <v>969</v>
      </c>
      <c r="AC3553" s="15">
        <f t="shared" si="1118"/>
        <v>1245.5999999999999</v>
      </c>
      <c r="AD3553" s="48">
        <f>(ROUND(AC3553-AC3544,1)/AC3544)</f>
        <v>6.0807358201328564E-2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212.79999999999998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118.99999999999999</v>
      </c>
      <c r="S3554" s="14">
        <f>(N3554/100)*(I3554*$I$14)+(N3554/100)*(J3554*$J$14)+(N3554/100)*(M3554*$M$14)</f>
        <v>606.4799999999999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232.04999999999998</v>
      </c>
      <c r="X3554" s="14">
        <f t="shared" si="1114"/>
        <v>819.27999999999986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351.04999999999995</v>
      </c>
      <c r="AC3554" s="15">
        <f t="shared" si="1118"/>
        <v>1170.3</v>
      </c>
      <c r="AD3554" s="48">
        <f>(ROUND(AC3554-AC3544,1)/AC3544)</f>
        <v>-3.3214103219213081E-3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244.99999999999997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1028.9999999999998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14"/>
        <v>1273.9999999999998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1274</v>
      </c>
      <c r="AD3555" s="48">
        <f>(ROUND(AC3555-AC3544,1)/AC3544)</f>
        <v>8.4994038494293989E-2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244.99999999999997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1028.9999999999998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14"/>
        <v>1273.9999999999998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1274</v>
      </c>
      <c r="AD3556" s="48">
        <f>(ROUND(AC3556-AC3544,1)/AC3544)</f>
        <v>8.4994038494293989E-2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693.12000000000012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122.4</v>
      </c>
      <c r="X3557" s="14">
        <f t="shared" si="1114"/>
        <v>936.32000000000016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258.39999999999998</v>
      </c>
      <c r="AC3557" s="15">
        <f t="shared" si="1118"/>
        <v>1194.7</v>
      </c>
      <c r="AD3557" s="48">
        <f>(ROUND(AC3557-AC3544,1)/AC3544)</f>
        <v>1.7458695281894056E-2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984.96000000000015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122.4</v>
      </c>
      <c r="X3558" s="14">
        <f t="shared" si="1114"/>
        <v>1228.1600000000001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258.39999999999998</v>
      </c>
      <c r="AC3558" s="15">
        <f t="shared" si="1118"/>
        <v>1486.6</v>
      </c>
      <c r="AD3558" s="48">
        <f>(ROUND(AC3558-AC3544,1)/AC3544)</f>
        <v>0.26605348322261962</v>
      </c>
      <c r="AE3558" s="113"/>
      <c r="AF3558" s="60"/>
    </row>
    <row r="3559" spans="1:32">
      <c r="A3559" s="107"/>
      <c r="B3559" s="151" t="s">
        <v>155</v>
      </c>
      <c r="C3559" s="151"/>
      <c r="D3559" s="151"/>
      <c r="E3559" s="151"/>
      <c r="F3559" s="151"/>
      <c r="G3559" s="151"/>
      <c r="H3559" s="151"/>
      <c r="I3559" s="151"/>
      <c r="J3559" s="151"/>
      <c r="K3559" s="151"/>
      <c r="L3559" s="151"/>
      <c r="M3559" s="151"/>
      <c r="N3559" s="151"/>
      <c r="O3559" s="151"/>
      <c r="P3559" s="151"/>
      <c r="Q3559" s="151"/>
      <c r="R3559" s="151"/>
      <c r="S3559" s="151"/>
      <c r="T3559" s="151"/>
      <c r="U3559" s="151"/>
      <c r="V3559" s="151"/>
      <c r="W3559" s="151"/>
      <c r="X3559" s="151"/>
      <c r="Y3559" s="151"/>
      <c r="Z3559" s="151"/>
      <c r="AA3559" s="151"/>
      <c r="AB3559" s="151"/>
      <c r="AC3559" s="18">
        <v>500</v>
      </c>
      <c r="AD3559" s="18"/>
      <c r="AE3559" s="113"/>
      <c r="AF3559" s="60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561.00000000000011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20">N3560+S3560</f>
        <v>781.00000000000011</v>
      </c>
      <c r="Y3560" s="14">
        <f t="shared" ref="Y3560:Y3623" si="1121">O3560+T3560</f>
        <v>0</v>
      </c>
      <c r="Z3560" s="14">
        <f t="shared" ref="Z3560:Z3623" si="1122">P3560+U3560</f>
        <v>0</v>
      </c>
      <c r="AA3560" s="14">
        <f t="shared" ref="AA3560:AA3623" si="1123">Q3560+V3560</f>
        <v>0</v>
      </c>
      <c r="AB3560" s="14">
        <f>R3560+W3560</f>
        <v>0</v>
      </c>
      <c r="AC3560" s="15">
        <f>ROUND(X3560+Y3560+Z3560+AA3560+AB3560,1)</f>
        <v>781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714.56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890.56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890.6</v>
      </c>
      <c r="AD3561" s="48">
        <f>(ROUND(AC3561-AC3560,1)/AC3560)</f>
        <v>0.14033290653008962</v>
      </c>
      <c r="AE3561" s="113" t="s">
        <v>801</v>
      </c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523.6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743.6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4">ROUND(X3562+Y3562+Z3562+AA3562+AB3562,1)</f>
        <v>743.6</v>
      </c>
      <c r="AD3562" s="48">
        <f>(ROUND(AC3562-AC3560,1)/AC3560)</f>
        <v>-4.788732394366197E-2</v>
      </c>
      <c r="AE3562" s="113"/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523.6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743.6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5" si="1125">R3563+W3563</f>
        <v>0</v>
      </c>
      <c r="AC3563" s="15">
        <f t="shared" si="1124"/>
        <v>743.6</v>
      </c>
      <c r="AD3563" s="48">
        <f>(ROUND(AC3563-AC3560,1)/AC3560)</f>
        <v>-4.788732394366197E-2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523.6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743.6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5"/>
        <v>0</v>
      </c>
      <c r="AC3564" s="15">
        <f t="shared" si="1124"/>
        <v>743.6</v>
      </c>
      <c r="AD3564" s="48">
        <f>(ROUND(AC3564-AC3560,1)/AC3560)</f>
        <v>-4.788732394366197E-2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523.6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743.6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5"/>
        <v>0</v>
      </c>
      <c r="AC3565" s="15">
        <f t="shared" si="1124"/>
        <v>743.6</v>
      </c>
      <c r="AD3565" s="48">
        <f>(ROUND(AC3565-AC3560,1)/AC3560)</f>
        <v>-4.788732394366197E-2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182.32499999999999</v>
      </c>
      <c r="T3566" s="14">
        <f>(O3566/100)*(K3566*$K$9)</f>
        <v>445.5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253.82499999999999</v>
      </c>
      <c r="Y3566" s="14">
        <f t="shared" si="1121"/>
        <v>610.5</v>
      </c>
      <c r="Z3566" s="14">
        <f t="shared" si="1122"/>
        <v>0</v>
      </c>
      <c r="AA3566" s="14">
        <f t="shared" si="1123"/>
        <v>0</v>
      </c>
      <c r="AB3566" s="14">
        <f t="shared" si="1125"/>
        <v>0</v>
      </c>
      <c r="AC3566" s="15">
        <f t="shared" si="1124"/>
        <v>864.3</v>
      </c>
      <c r="AD3566" s="48">
        <f>(ROUND(AC3566-AC3560,1)/AC3560)</f>
        <v>0.10665813060179256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182.32499999999999</v>
      </c>
      <c r="T3567" s="14">
        <f>(O3567/100)*(K3567*$J$10)</f>
        <v>0</v>
      </c>
      <c r="U3567" s="14">
        <f>(P3567/100)*(K3567*$K$10)+(P3567/100)*(L3567*$L$10)</f>
        <v>445.5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253.82499999999999</v>
      </c>
      <c r="Y3567" s="14">
        <f t="shared" si="1121"/>
        <v>0</v>
      </c>
      <c r="Z3567" s="14">
        <f t="shared" si="1122"/>
        <v>610.5</v>
      </c>
      <c r="AA3567" s="14">
        <f t="shared" si="1123"/>
        <v>0</v>
      </c>
      <c r="AB3567" s="14">
        <f t="shared" si="1125"/>
        <v>0</v>
      </c>
      <c r="AC3567" s="15">
        <f t="shared" si="1124"/>
        <v>864.3</v>
      </c>
      <c r="AD3567" s="48">
        <f>(ROUND(AC3567-AC3560,1)/AC3560)</f>
        <v>0.10665813060179256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182.32499999999999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445.5</v>
      </c>
      <c r="W3568" s="14">
        <f>(R3568/100)*(K3568*$K$11)+(R3568/100)*(L3568*$L$11)</f>
        <v>0</v>
      </c>
      <c r="X3568" s="14">
        <f t="shared" si="1120"/>
        <v>253.82499999999999</v>
      </c>
      <c r="Y3568" s="14">
        <f t="shared" si="1121"/>
        <v>0</v>
      </c>
      <c r="Z3568" s="14">
        <f t="shared" si="1122"/>
        <v>0</v>
      </c>
      <c r="AA3568" s="14">
        <f t="shared" si="1123"/>
        <v>610.5</v>
      </c>
      <c r="AB3568" s="14">
        <f t="shared" si="1125"/>
        <v>0</v>
      </c>
      <c r="AC3568" s="15">
        <f t="shared" si="1124"/>
        <v>864.3</v>
      </c>
      <c r="AD3568" s="48">
        <f>(ROUND(AC3568-AC3560,1)/AC3560)</f>
        <v>0.10665813060179256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182.32499999999999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445.5</v>
      </c>
      <c r="X3569" s="14">
        <f t="shared" si="1120"/>
        <v>253.82499999999999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5"/>
        <v>610.5</v>
      </c>
      <c r="AC3569" s="15">
        <f t="shared" si="1124"/>
        <v>864.3</v>
      </c>
      <c r="AD3569" s="48">
        <f>(ROUND(AC3569-AC3560,1)/AC3560)</f>
        <v>0.10665813060179256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154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725.33999999999992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879.33999999999992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5"/>
        <v>0</v>
      </c>
      <c r="AC3570" s="15">
        <f t="shared" si="1124"/>
        <v>879.3</v>
      </c>
      <c r="AD3570" s="48">
        <f>(ROUND(AC3570-AC3560,1)/AC3560)</f>
        <v>0.12586427656850191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154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725.33999999999992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879.33999999999992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5"/>
        <v>0</v>
      </c>
      <c r="AC3571" s="15">
        <f t="shared" si="1124"/>
        <v>879.3</v>
      </c>
      <c r="AD3571" s="48">
        <f>(ROUND(AC3571-AC3560,1)/AC3560)</f>
        <v>0.12586427656850191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154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725.33999999999992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879.33999999999992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5"/>
        <v>0</v>
      </c>
      <c r="AC3572" s="15">
        <f t="shared" si="1124"/>
        <v>879.3</v>
      </c>
      <c r="AD3572" s="48">
        <f>(ROUND(AC3572-AC3560,1)/AC3560)</f>
        <v>0.12586427656850191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718.07999999999993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894.07999999999993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5"/>
        <v>0</v>
      </c>
      <c r="AC3573" s="15">
        <f t="shared" si="1124"/>
        <v>894.1</v>
      </c>
      <c r="AD3573" s="48">
        <f>(ROUND(AC3573-AC3560,1)/AC3560)</f>
        <v>0.14481434058898848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579.91999999999996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755.92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5"/>
        <v>0</v>
      </c>
      <c r="AC3574" s="15">
        <f t="shared" si="1124"/>
        <v>755.9</v>
      </c>
      <c r="AD3574" s="48">
        <f>(ROUND(AC3574-AC3560,1)/AC3560)</f>
        <v>-3.2138284250960311E-2</v>
      </c>
      <c r="AE3574" s="111"/>
      <c r="AF3574" s="63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20"/>
        <v>800</v>
      </c>
      <c r="Y3575" s="52">
        <f t="shared" si="1121"/>
        <v>0</v>
      </c>
      <c r="Z3575" s="52">
        <f t="shared" si="1122"/>
        <v>0</v>
      </c>
      <c r="AA3575" s="52">
        <f t="shared" si="1123"/>
        <v>0</v>
      </c>
      <c r="AB3575" s="52">
        <f t="shared" si="1125"/>
        <v>0</v>
      </c>
      <c r="AC3575" s="53">
        <f>ROUND(X3575+Y3575+Z3575+AA3575+AB3575,1)</f>
        <v>800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744.8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20"/>
        <v>904.8</v>
      </c>
      <c r="Y3576" s="14">
        <f t="shared" si="1121"/>
        <v>0</v>
      </c>
      <c r="Z3576" s="14">
        <f t="shared" si="1122"/>
        <v>0</v>
      </c>
      <c r="AA3576" s="14">
        <f t="shared" si="1123"/>
        <v>0</v>
      </c>
      <c r="AB3576" s="14">
        <f>R3576+W3576</f>
        <v>0</v>
      </c>
      <c r="AC3576" s="15">
        <f>ROUND(X3576+Y3576+Z3576+AA3576+AB3576,1)</f>
        <v>904.8</v>
      </c>
      <c r="AD3576" s="48">
        <f>(ROUND(AC3576-AC3575,1)/AC3575)</f>
        <v>0.13100000000000001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0"/>
        <v>760</v>
      </c>
      <c r="Y3577" s="14">
        <f t="shared" si="1121"/>
        <v>0</v>
      </c>
      <c r="Z3577" s="14">
        <f t="shared" si="1122"/>
        <v>0</v>
      </c>
      <c r="AA3577" s="14">
        <f t="shared" si="1123"/>
        <v>0</v>
      </c>
      <c r="AB3577" s="14">
        <f>R3577+W3577</f>
        <v>0</v>
      </c>
      <c r="AC3577" s="15">
        <f t="shared" ref="AC3577:AC3589" si="1126">ROUND(X3577+Y3577+Z3577+AA3577+AB3577,1)</f>
        <v>760</v>
      </c>
      <c r="AD3577" s="48">
        <f>(ROUND(AC3577-AC3575,1)/AC3575)</f>
        <v>-0.05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0"/>
        <v>760</v>
      </c>
      <c r="Y3578" s="14">
        <f t="shared" si="1121"/>
        <v>0</v>
      </c>
      <c r="Z3578" s="14">
        <f t="shared" si="1122"/>
        <v>0</v>
      </c>
      <c r="AA3578" s="14">
        <f t="shared" si="1123"/>
        <v>0</v>
      </c>
      <c r="AB3578" s="14">
        <f t="shared" ref="AB3578:AB3590" si="1127">R3578+W3578</f>
        <v>0</v>
      </c>
      <c r="AC3578" s="15">
        <f t="shared" si="1126"/>
        <v>760</v>
      </c>
      <c r="AD3578" s="48">
        <f>(ROUND(AC3578-AC3575,1)/AC3575)</f>
        <v>-0.05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0"/>
        <v>760</v>
      </c>
      <c r="Y3579" s="14">
        <f t="shared" si="1121"/>
        <v>0</v>
      </c>
      <c r="Z3579" s="14">
        <f t="shared" si="1122"/>
        <v>0</v>
      </c>
      <c r="AA3579" s="14">
        <f t="shared" si="1123"/>
        <v>0</v>
      </c>
      <c r="AB3579" s="14">
        <f t="shared" si="1127"/>
        <v>0</v>
      </c>
      <c r="AC3579" s="15">
        <f t="shared" si="1126"/>
        <v>760</v>
      </c>
      <c r="AD3579" s="48">
        <f>(ROUND(AC3579-AC3575,1)/AC3575)</f>
        <v>-0.05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0"/>
        <v>760</v>
      </c>
      <c r="Y3580" s="14">
        <f t="shared" si="1121"/>
        <v>0</v>
      </c>
      <c r="Z3580" s="14">
        <f t="shared" si="1122"/>
        <v>0</v>
      </c>
      <c r="AA3580" s="14">
        <f t="shared" si="1123"/>
        <v>0</v>
      </c>
      <c r="AB3580" s="14">
        <f t="shared" si="1127"/>
        <v>0</v>
      </c>
      <c r="AC3580" s="15">
        <f t="shared" si="1126"/>
        <v>760</v>
      </c>
      <c r="AD3580" s="48">
        <f>(ROUND(AC3580-AC3575,1)/AC3575)</f>
        <v>-0.05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195</v>
      </c>
      <c r="T3581" s="14">
        <f>(O3581/100)*(K3581*$K$9)</f>
        <v>472.5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0"/>
        <v>260</v>
      </c>
      <c r="Y3581" s="14">
        <f t="shared" si="1121"/>
        <v>622.5</v>
      </c>
      <c r="Z3581" s="14">
        <f t="shared" si="1122"/>
        <v>0</v>
      </c>
      <c r="AA3581" s="14">
        <f t="shared" si="1123"/>
        <v>0</v>
      </c>
      <c r="AB3581" s="14">
        <f t="shared" si="1127"/>
        <v>0</v>
      </c>
      <c r="AC3581" s="15">
        <f t="shared" si="1126"/>
        <v>882.5</v>
      </c>
      <c r="AD3581" s="48">
        <f>(ROUND(AC3581-AC3575,1)/AC3575)</f>
        <v>0.10312499999999999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195</v>
      </c>
      <c r="T3582" s="14">
        <f>(O3582/100)*(K3582*$J$10)</f>
        <v>0</v>
      </c>
      <c r="U3582" s="14">
        <f>(P3582/100)*(K3582*$K$10)+(P3582/100)*(L3582*$L$10)</f>
        <v>472.5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0"/>
        <v>260</v>
      </c>
      <c r="Y3582" s="14">
        <f t="shared" si="1121"/>
        <v>0</v>
      </c>
      <c r="Z3582" s="14">
        <f t="shared" si="1122"/>
        <v>622.5</v>
      </c>
      <c r="AA3582" s="14">
        <f t="shared" si="1123"/>
        <v>0</v>
      </c>
      <c r="AB3582" s="14">
        <f t="shared" si="1127"/>
        <v>0</v>
      </c>
      <c r="AC3582" s="15">
        <f t="shared" si="1126"/>
        <v>882.5</v>
      </c>
      <c r="AD3582" s="48">
        <f>(ROUND(AC3582-AC3575,1)/AC3575)</f>
        <v>0.10312499999999999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195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472.5</v>
      </c>
      <c r="W3583" s="14">
        <f>(R3583/100)*(K3583*$K$11)+(R3583/100)*(L3583*$L$11)</f>
        <v>0</v>
      </c>
      <c r="X3583" s="14">
        <f t="shared" si="1120"/>
        <v>260</v>
      </c>
      <c r="Y3583" s="14">
        <f t="shared" si="1121"/>
        <v>0</v>
      </c>
      <c r="Z3583" s="14">
        <f t="shared" si="1122"/>
        <v>0</v>
      </c>
      <c r="AA3583" s="14">
        <f t="shared" si="1123"/>
        <v>622.5</v>
      </c>
      <c r="AB3583" s="14">
        <f t="shared" si="1127"/>
        <v>0</v>
      </c>
      <c r="AC3583" s="15">
        <f t="shared" si="1126"/>
        <v>882.5</v>
      </c>
      <c r="AD3583" s="48">
        <f>(ROUND(AC3583-AC3575,1)/AC3575)</f>
        <v>0.10312499999999999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195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472.5</v>
      </c>
      <c r="X3584" s="14">
        <f t="shared" si="1120"/>
        <v>260</v>
      </c>
      <c r="Y3584" s="14">
        <f t="shared" si="1121"/>
        <v>0</v>
      </c>
      <c r="Z3584" s="14">
        <f t="shared" si="1122"/>
        <v>0</v>
      </c>
      <c r="AA3584" s="14">
        <f t="shared" si="1123"/>
        <v>0</v>
      </c>
      <c r="AB3584" s="14">
        <f t="shared" si="1127"/>
        <v>622.5</v>
      </c>
      <c r="AC3584" s="15">
        <f t="shared" si="1126"/>
        <v>882.5</v>
      </c>
      <c r="AD3584" s="48">
        <f>(ROUND(AC3584-AC3575,1)/AC3575)</f>
        <v>0.10312499999999999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140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756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0"/>
        <v>896</v>
      </c>
      <c r="Y3585" s="14">
        <f t="shared" si="1121"/>
        <v>0</v>
      </c>
      <c r="Z3585" s="14">
        <f t="shared" si="1122"/>
        <v>0</v>
      </c>
      <c r="AA3585" s="14">
        <f t="shared" si="1123"/>
        <v>0</v>
      </c>
      <c r="AB3585" s="14">
        <f t="shared" si="1127"/>
        <v>0</v>
      </c>
      <c r="AC3585" s="15">
        <f t="shared" si="1126"/>
        <v>896</v>
      </c>
      <c r="AD3585" s="48">
        <f>(ROUND(AC3585-AC3575,1)/AC3575)</f>
        <v>0.12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140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756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0"/>
        <v>896</v>
      </c>
      <c r="Y3586" s="14">
        <f t="shared" si="1121"/>
        <v>0</v>
      </c>
      <c r="Z3586" s="14">
        <f t="shared" si="1122"/>
        <v>0</v>
      </c>
      <c r="AA3586" s="14">
        <f t="shared" si="1123"/>
        <v>0</v>
      </c>
      <c r="AB3586" s="14">
        <f t="shared" si="1127"/>
        <v>0</v>
      </c>
      <c r="AC3586" s="15">
        <f t="shared" si="1126"/>
        <v>896</v>
      </c>
      <c r="AD3586" s="48">
        <f>(ROUND(AC3586-AC3575,1)/AC3575)</f>
        <v>0.12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140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756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0"/>
        <v>896</v>
      </c>
      <c r="Y3587" s="14">
        <f t="shared" si="1121"/>
        <v>0</v>
      </c>
      <c r="Z3587" s="14">
        <f t="shared" si="1122"/>
        <v>0</v>
      </c>
      <c r="AA3587" s="14">
        <f t="shared" si="1123"/>
        <v>0</v>
      </c>
      <c r="AB3587" s="14">
        <f t="shared" si="1127"/>
        <v>0</v>
      </c>
      <c r="AC3587" s="15">
        <f t="shared" si="1126"/>
        <v>896</v>
      </c>
      <c r="AD3587" s="48">
        <f>(ROUND(AC3587-AC3575,1)/AC3575)</f>
        <v>0.12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753.6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0"/>
        <v>913.6</v>
      </c>
      <c r="Y3588" s="14">
        <f t="shared" si="1121"/>
        <v>0</v>
      </c>
      <c r="Z3588" s="14">
        <f t="shared" si="1122"/>
        <v>0</v>
      </c>
      <c r="AA3588" s="14">
        <f t="shared" si="1123"/>
        <v>0</v>
      </c>
      <c r="AB3588" s="14">
        <f t="shared" si="1127"/>
        <v>0</v>
      </c>
      <c r="AC3588" s="15">
        <f t="shared" si="1126"/>
        <v>913.6</v>
      </c>
      <c r="AD3588" s="48">
        <f>(ROUND(AC3588-AC3575,1)/AC3575)</f>
        <v>0.14199999999999999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601.6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0"/>
        <v>761.6</v>
      </c>
      <c r="Y3589" s="14">
        <f t="shared" si="1121"/>
        <v>0</v>
      </c>
      <c r="Z3589" s="14">
        <f t="shared" si="1122"/>
        <v>0</v>
      </c>
      <c r="AA3589" s="14">
        <f t="shared" si="1123"/>
        <v>0</v>
      </c>
      <c r="AB3589" s="14">
        <f t="shared" si="1127"/>
        <v>0</v>
      </c>
      <c r="AC3589" s="15">
        <f t="shared" si="1126"/>
        <v>761.6</v>
      </c>
      <c r="AD3589" s="48">
        <f>(ROUND(AC3589-AC3575,1)/AC3575)</f>
        <v>-4.8000000000000001E-2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612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20"/>
        <v>816</v>
      </c>
      <c r="Y3590" s="52">
        <f t="shared" si="1121"/>
        <v>0</v>
      </c>
      <c r="Z3590" s="52">
        <f t="shared" si="1122"/>
        <v>0</v>
      </c>
      <c r="AA3590" s="52">
        <f t="shared" si="1123"/>
        <v>0</v>
      </c>
      <c r="AB3590" s="52">
        <f t="shared" si="1127"/>
        <v>0</v>
      </c>
      <c r="AC3590" s="53">
        <f>ROUND(X3590+Y3590+Z3590+AA3590+AB3590,1)</f>
        <v>816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811.10400000000004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0"/>
        <v>974.30400000000009</v>
      </c>
      <c r="Y3591" s="14">
        <f t="shared" si="1121"/>
        <v>0</v>
      </c>
      <c r="Z3591" s="14">
        <f t="shared" si="1122"/>
        <v>0</v>
      </c>
      <c r="AA3591" s="14">
        <f t="shared" si="1123"/>
        <v>0</v>
      </c>
      <c r="AB3591" s="14">
        <f>R3591+W3591</f>
        <v>0</v>
      </c>
      <c r="AC3591" s="15">
        <f>ROUND(X3591+Y3591+Z3591+AA3591+AB3591,1)</f>
        <v>974.3</v>
      </c>
      <c r="AD3591" s="48">
        <f>(ROUND(AC3591-AC3590,1)/AC3590)</f>
        <v>0.19399509803921569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571.20000000000005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0"/>
        <v>775.2</v>
      </c>
      <c r="Y3592" s="14">
        <f t="shared" si="1121"/>
        <v>0</v>
      </c>
      <c r="Z3592" s="14">
        <f t="shared" si="1122"/>
        <v>0</v>
      </c>
      <c r="AA3592" s="14">
        <f t="shared" si="1123"/>
        <v>0</v>
      </c>
      <c r="AB3592" s="14">
        <f>R3592+W3592</f>
        <v>0</v>
      </c>
      <c r="AC3592" s="15">
        <f t="shared" ref="AC3592:AC3604" si="1128">ROUND(X3592+Y3592+Z3592+AA3592+AB3592,1)</f>
        <v>775.2</v>
      </c>
      <c r="AD3592" s="48">
        <f>(ROUND(AC3592-AC3590,1)/AC3590)</f>
        <v>-4.9999999999999996E-2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571.20000000000005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20"/>
        <v>775.2</v>
      </c>
      <c r="Y3593" s="14">
        <f t="shared" si="1121"/>
        <v>0</v>
      </c>
      <c r="Z3593" s="14">
        <f t="shared" si="1122"/>
        <v>0</v>
      </c>
      <c r="AA3593" s="14">
        <f t="shared" si="1123"/>
        <v>0</v>
      </c>
      <c r="AB3593" s="14">
        <f t="shared" ref="AB3593:AB3605" si="1129">R3593+W3593</f>
        <v>0</v>
      </c>
      <c r="AC3593" s="15">
        <f t="shared" si="1128"/>
        <v>775.2</v>
      </c>
      <c r="AD3593" s="48">
        <f>(ROUND(AC3593-AC3590,1)/AC3590)</f>
        <v>-4.9999999999999996E-2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571.20000000000005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0"/>
        <v>775.2</v>
      </c>
      <c r="Y3594" s="14">
        <f t="shared" si="1121"/>
        <v>0</v>
      </c>
      <c r="Z3594" s="14">
        <f t="shared" si="1122"/>
        <v>0</v>
      </c>
      <c r="AA3594" s="14">
        <f t="shared" si="1123"/>
        <v>0</v>
      </c>
      <c r="AB3594" s="14">
        <f t="shared" si="1129"/>
        <v>0</v>
      </c>
      <c r="AC3594" s="15">
        <f t="shared" si="1128"/>
        <v>775.2</v>
      </c>
      <c r="AD3594" s="48">
        <f>(ROUND(AC3594-AC3590,1)/AC3590)</f>
        <v>-4.9999999999999996E-2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571.20000000000005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0"/>
        <v>775.2</v>
      </c>
      <c r="Y3595" s="14">
        <f t="shared" si="1121"/>
        <v>0</v>
      </c>
      <c r="Z3595" s="14">
        <f t="shared" si="1122"/>
        <v>0</v>
      </c>
      <c r="AA3595" s="14">
        <f t="shared" si="1123"/>
        <v>0</v>
      </c>
      <c r="AB3595" s="14">
        <f t="shared" si="1129"/>
        <v>0</v>
      </c>
      <c r="AC3595" s="15">
        <f t="shared" si="1128"/>
        <v>775.2</v>
      </c>
      <c r="AD3595" s="48">
        <f>(ROUND(AC3595-AC3590,1)/AC3590)</f>
        <v>-4.9999999999999996E-2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198.89999999999998</v>
      </c>
      <c r="T3596" s="14">
        <f>(O3596/100)*(K3596*$K$9)</f>
        <v>481.95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0"/>
        <v>265.2</v>
      </c>
      <c r="Y3596" s="14">
        <f t="shared" si="1121"/>
        <v>634.95000000000005</v>
      </c>
      <c r="Z3596" s="14">
        <f t="shared" si="1122"/>
        <v>0</v>
      </c>
      <c r="AA3596" s="14">
        <f t="shared" si="1123"/>
        <v>0</v>
      </c>
      <c r="AB3596" s="14">
        <f t="shared" si="1129"/>
        <v>0</v>
      </c>
      <c r="AC3596" s="15">
        <f t="shared" si="1128"/>
        <v>900.2</v>
      </c>
      <c r="AD3596" s="48">
        <f>(ROUND(AC3596-AC3590,1)/AC3590)</f>
        <v>0.10318627450980393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198.89999999999998</v>
      </c>
      <c r="T3597" s="14">
        <f>(O3597/100)*(K3597*$J$10)</f>
        <v>0</v>
      </c>
      <c r="U3597" s="14">
        <f>(P3597/100)*(K3597*$K$10)+(P3597/100)*(L3597*$L$10)</f>
        <v>481.95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0"/>
        <v>265.2</v>
      </c>
      <c r="Y3597" s="14">
        <f t="shared" si="1121"/>
        <v>0</v>
      </c>
      <c r="Z3597" s="14">
        <f t="shared" si="1122"/>
        <v>634.95000000000005</v>
      </c>
      <c r="AA3597" s="14">
        <f t="shared" si="1123"/>
        <v>0</v>
      </c>
      <c r="AB3597" s="14">
        <f t="shared" si="1129"/>
        <v>0</v>
      </c>
      <c r="AC3597" s="15">
        <f t="shared" si="1128"/>
        <v>900.2</v>
      </c>
      <c r="AD3597" s="48">
        <f>(ROUND(AC3597-AC3590,1)/AC3590)</f>
        <v>0.10318627450980393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198.89999999999998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481.95</v>
      </c>
      <c r="W3598" s="14">
        <f>(R3598/100)*(K3598*$K$11)+(R3598/100)*(L3598*$L$11)</f>
        <v>0</v>
      </c>
      <c r="X3598" s="14">
        <f t="shared" si="1120"/>
        <v>265.2</v>
      </c>
      <c r="Y3598" s="14">
        <f t="shared" si="1121"/>
        <v>0</v>
      </c>
      <c r="Z3598" s="14">
        <f t="shared" si="1122"/>
        <v>0</v>
      </c>
      <c r="AA3598" s="14">
        <f t="shared" si="1123"/>
        <v>634.95000000000005</v>
      </c>
      <c r="AB3598" s="14">
        <f t="shared" si="1129"/>
        <v>0</v>
      </c>
      <c r="AC3598" s="15">
        <f t="shared" si="1128"/>
        <v>900.2</v>
      </c>
      <c r="AD3598" s="48">
        <f>(ROUND(AC3598-AC3590,1)/AC3590)</f>
        <v>0.10318627450980393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198.89999999999998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481.95</v>
      </c>
      <c r="X3599" s="14">
        <f t="shared" si="1120"/>
        <v>265.2</v>
      </c>
      <c r="Y3599" s="14">
        <f t="shared" si="1121"/>
        <v>0</v>
      </c>
      <c r="Z3599" s="14">
        <f t="shared" si="1122"/>
        <v>0</v>
      </c>
      <c r="AA3599" s="14">
        <f t="shared" si="1123"/>
        <v>0</v>
      </c>
      <c r="AB3599" s="14">
        <f t="shared" si="1129"/>
        <v>634.95000000000005</v>
      </c>
      <c r="AC3599" s="15">
        <f t="shared" si="1128"/>
        <v>900.2</v>
      </c>
      <c r="AD3599" s="48">
        <f>(ROUND(AC3599-AC3590,1)/AC3590)</f>
        <v>0.10318627450980393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142.79999999999998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771.11999999999989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0"/>
        <v>913.91999999999985</v>
      </c>
      <c r="Y3600" s="14">
        <f t="shared" si="1121"/>
        <v>0</v>
      </c>
      <c r="Z3600" s="14">
        <f t="shared" si="1122"/>
        <v>0</v>
      </c>
      <c r="AA3600" s="14">
        <f t="shared" si="1123"/>
        <v>0</v>
      </c>
      <c r="AB3600" s="14">
        <f t="shared" si="1129"/>
        <v>0</v>
      </c>
      <c r="AC3600" s="15">
        <f t="shared" si="1128"/>
        <v>913.9</v>
      </c>
      <c r="AD3600" s="48">
        <f>(ROUND(AC3600-AC3590,1)/AC3590)</f>
        <v>0.11997549019607844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142.79999999999998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771.11999999999989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0"/>
        <v>913.91999999999985</v>
      </c>
      <c r="Y3601" s="14">
        <f t="shared" si="1121"/>
        <v>0</v>
      </c>
      <c r="Z3601" s="14">
        <f t="shared" si="1122"/>
        <v>0</v>
      </c>
      <c r="AA3601" s="14">
        <f t="shared" si="1123"/>
        <v>0</v>
      </c>
      <c r="AB3601" s="14">
        <f t="shared" si="1129"/>
        <v>0</v>
      </c>
      <c r="AC3601" s="15">
        <f t="shared" si="1128"/>
        <v>913.9</v>
      </c>
      <c r="AD3601" s="48">
        <f>(ROUND(AC3601-AC3590,1)/AC3590)</f>
        <v>0.11997549019607844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142.79999999999998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771.11999999999989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0"/>
        <v>913.91999999999985</v>
      </c>
      <c r="Y3602" s="14">
        <f t="shared" si="1121"/>
        <v>0</v>
      </c>
      <c r="Z3602" s="14">
        <f t="shared" si="1122"/>
        <v>0</v>
      </c>
      <c r="AA3602" s="14">
        <f t="shared" si="1123"/>
        <v>0</v>
      </c>
      <c r="AB3602" s="14">
        <f t="shared" si="1129"/>
        <v>0</v>
      </c>
      <c r="AC3602" s="15">
        <f t="shared" si="1128"/>
        <v>913.9</v>
      </c>
      <c r="AD3602" s="48">
        <f>(ROUND(AC3602-AC3590,1)/AC3590)</f>
        <v>0.11997549019607844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683.80800000000011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0"/>
        <v>847.00800000000015</v>
      </c>
      <c r="Y3603" s="14">
        <f t="shared" si="1121"/>
        <v>0</v>
      </c>
      <c r="Z3603" s="14">
        <f t="shared" si="1122"/>
        <v>0</v>
      </c>
      <c r="AA3603" s="14">
        <f t="shared" si="1123"/>
        <v>0</v>
      </c>
      <c r="AB3603" s="14">
        <f t="shared" si="1129"/>
        <v>0</v>
      </c>
      <c r="AC3603" s="15">
        <f t="shared" si="1128"/>
        <v>847</v>
      </c>
      <c r="AD3603" s="48">
        <f>(ROUND(AC3603-AC3590,1)/AC3590)</f>
        <v>3.7990196078431369E-2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683.80800000000011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0"/>
        <v>847.00800000000015</v>
      </c>
      <c r="Y3604" s="14">
        <f t="shared" si="1121"/>
        <v>0</v>
      </c>
      <c r="Z3604" s="14">
        <f t="shared" si="1122"/>
        <v>0</v>
      </c>
      <c r="AA3604" s="14">
        <f t="shared" si="1123"/>
        <v>0</v>
      </c>
      <c r="AB3604" s="14">
        <f t="shared" si="1129"/>
        <v>0</v>
      </c>
      <c r="AC3604" s="15">
        <f t="shared" si="1128"/>
        <v>847</v>
      </c>
      <c r="AD3604" s="48">
        <f>(ROUND(AC3604-AC3590,1)/AC3590)</f>
        <v>3.7990196078431369E-2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0"/>
        <v>769.6</v>
      </c>
      <c r="Y3605" s="52">
        <f t="shared" si="1121"/>
        <v>0</v>
      </c>
      <c r="Z3605" s="52">
        <f t="shared" si="1122"/>
        <v>0</v>
      </c>
      <c r="AA3605" s="52">
        <f t="shared" si="1123"/>
        <v>0</v>
      </c>
      <c r="AB3605" s="52">
        <f t="shared" si="1129"/>
        <v>0</v>
      </c>
      <c r="AC3605" s="53">
        <f>ROUND(X3605+Y3605+Z3605+AA3605+AB3605,1)</f>
        <v>769.6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710.52800000000002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20"/>
        <v>876.928</v>
      </c>
      <c r="Y3606" s="14">
        <f t="shared" si="1121"/>
        <v>0</v>
      </c>
      <c r="Z3606" s="14">
        <f t="shared" si="1122"/>
        <v>0</v>
      </c>
      <c r="AA3606" s="14">
        <f t="shared" si="1123"/>
        <v>0</v>
      </c>
      <c r="AB3606" s="14">
        <f>R3606+W3606</f>
        <v>0</v>
      </c>
      <c r="AC3606" s="15">
        <f>ROUND(X3606+Y3606+Z3606+AA3606+AB3606,1)</f>
        <v>876.9</v>
      </c>
      <c r="AD3606" s="48">
        <f>(ROUND(AC3606-AC3605,1)/AC3605)</f>
        <v>0.13942307692307693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524.16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0"/>
        <v>732.16</v>
      </c>
      <c r="Y3607" s="14">
        <f t="shared" si="1121"/>
        <v>0</v>
      </c>
      <c r="Z3607" s="14">
        <f t="shared" si="1122"/>
        <v>0</v>
      </c>
      <c r="AA3607" s="14">
        <f t="shared" si="1123"/>
        <v>0</v>
      </c>
      <c r="AB3607" s="14">
        <f>R3607+W3607</f>
        <v>0</v>
      </c>
      <c r="AC3607" s="15">
        <f t="shared" ref="AC3607:AC3619" si="1130">ROUND(X3607+Y3607+Z3607+AA3607+AB3607,1)</f>
        <v>732.2</v>
      </c>
      <c r="AD3607" s="48">
        <f>(ROUND(AC3607-AC3605,1)/AC3605)</f>
        <v>-4.8596673596673592E-2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524.16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0"/>
        <v>732.16</v>
      </c>
      <c r="Y3608" s="14">
        <f t="shared" si="1121"/>
        <v>0</v>
      </c>
      <c r="Z3608" s="14">
        <f t="shared" si="1122"/>
        <v>0</v>
      </c>
      <c r="AA3608" s="14">
        <f t="shared" si="1123"/>
        <v>0</v>
      </c>
      <c r="AB3608" s="14">
        <f t="shared" ref="AB3608:AB3620" si="1131">R3608+W3608</f>
        <v>0</v>
      </c>
      <c r="AC3608" s="15">
        <f t="shared" si="1130"/>
        <v>732.2</v>
      </c>
      <c r="AD3608" s="48">
        <f>(ROUND(AC3608-AC3605,1)/AC3605)</f>
        <v>-4.8596673596673592E-2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524.16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0"/>
        <v>732.16</v>
      </c>
      <c r="Y3609" s="14">
        <f t="shared" si="1121"/>
        <v>0</v>
      </c>
      <c r="Z3609" s="14">
        <f t="shared" si="1122"/>
        <v>0</v>
      </c>
      <c r="AA3609" s="14">
        <f t="shared" si="1123"/>
        <v>0</v>
      </c>
      <c r="AB3609" s="14">
        <f t="shared" si="1131"/>
        <v>0</v>
      </c>
      <c r="AC3609" s="15">
        <f t="shared" si="1130"/>
        <v>732.2</v>
      </c>
      <c r="AD3609" s="48">
        <f>(ROUND(AC3609-AC3605,1)/AC3605)</f>
        <v>-4.8596673596673592E-2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524.16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0"/>
        <v>732.16</v>
      </c>
      <c r="Y3610" s="14">
        <f t="shared" si="1121"/>
        <v>0</v>
      </c>
      <c r="Z3610" s="14">
        <f t="shared" si="1122"/>
        <v>0</v>
      </c>
      <c r="AA3610" s="14">
        <f t="shared" si="1123"/>
        <v>0</v>
      </c>
      <c r="AB3610" s="14">
        <f t="shared" si="1131"/>
        <v>0</v>
      </c>
      <c r="AC3610" s="15">
        <f t="shared" si="1130"/>
        <v>732.2</v>
      </c>
      <c r="AD3610" s="48">
        <f>(ROUND(AC3610-AC3605,1)/AC3605)</f>
        <v>-4.8596673596673592E-2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182.52</v>
      </c>
      <c r="T3611" s="14">
        <f>(O3611/100)*(K3611*$K$9)</f>
        <v>444.6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0"/>
        <v>250.12</v>
      </c>
      <c r="Y3611" s="14">
        <f t="shared" si="1121"/>
        <v>600.6</v>
      </c>
      <c r="Z3611" s="14">
        <f t="shared" si="1122"/>
        <v>0</v>
      </c>
      <c r="AA3611" s="14">
        <f t="shared" si="1123"/>
        <v>0</v>
      </c>
      <c r="AB3611" s="14">
        <f t="shared" si="1131"/>
        <v>0</v>
      </c>
      <c r="AC3611" s="15">
        <f t="shared" si="1130"/>
        <v>850.7</v>
      </c>
      <c r="AD3611" s="48">
        <f>(ROUND(AC3611-AC3605,1)/AC3605)</f>
        <v>0.10537941787941787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182.52</v>
      </c>
      <c r="T3612" s="14">
        <f>(O3612/100)*(K3612*$J$10)</f>
        <v>0</v>
      </c>
      <c r="U3612" s="14">
        <f>(P3612/100)*(K3612*$K$10)+(P3612/100)*(L3612*$L$10)</f>
        <v>444.6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0"/>
        <v>250.12</v>
      </c>
      <c r="Y3612" s="14">
        <f t="shared" si="1121"/>
        <v>0</v>
      </c>
      <c r="Z3612" s="14">
        <f t="shared" si="1122"/>
        <v>600.6</v>
      </c>
      <c r="AA3612" s="14">
        <f t="shared" si="1123"/>
        <v>0</v>
      </c>
      <c r="AB3612" s="14">
        <f t="shared" si="1131"/>
        <v>0</v>
      </c>
      <c r="AC3612" s="15">
        <f t="shared" si="1130"/>
        <v>850.7</v>
      </c>
      <c r="AD3612" s="48">
        <f>(ROUND(AC3612-AC3605,1)/AC3605)</f>
        <v>0.10537941787941787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182.52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444.6</v>
      </c>
      <c r="W3613" s="14">
        <f>(R3613/100)*(K3613*$K$11)+(R3613/100)*(L3613*$L$11)</f>
        <v>0</v>
      </c>
      <c r="X3613" s="14">
        <f t="shared" si="1120"/>
        <v>250.12</v>
      </c>
      <c r="Y3613" s="14">
        <f t="shared" si="1121"/>
        <v>0</v>
      </c>
      <c r="Z3613" s="14">
        <f t="shared" si="1122"/>
        <v>0</v>
      </c>
      <c r="AA3613" s="14">
        <f t="shared" si="1123"/>
        <v>600.6</v>
      </c>
      <c r="AB3613" s="14">
        <f t="shared" si="1131"/>
        <v>0</v>
      </c>
      <c r="AC3613" s="15">
        <f t="shared" si="1130"/>
        <v>850.7</v>
      </c>
      <c r="AD3613" s="48">
        <f>(ROUND(AC3613-AC3605,1)/AC3605)</f>
        <v>0.10537941787941787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182.52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444.6</v>
      </c>
      <c r="X3614" s="14">
        <f t="shared" si="1120"/>
        <v>250.12</v>
      </c>
      <c r="Y3614" s="14">
        <f t="shared" si="1121"/>
        <v>0</v>
      </c>
      <c r="Z3614" s="14">
        <f t="shared" si="1122"/>
        <v>0</v>
      </c>
      <c r="AA3614" s="14">
        <f t="shared" si="1123"/>
        <v>0</v>
      </c>
      <c r="AB3614" s="14">
        <f t="shared" si="1131"/>
        <v>600.6</v>
      </c>
      <c r="AC3614" s="15">
        <f t="shared" si="1130"/>
        <v>850.7</v>
      </c>
      <c r="AD3614" s="48">
        <f>(ROUND(AC3614-AC3605,1)/AC3605)</f>
        <v>0.10537941787941787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720.72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0"/>
        <v>866.32</v>
      </c>
      <c r="Y3615" s="14">
        <f t="shared" si="1121"/>
        <v>0</v>
      </c>
      <c r="Z3615" s="14">
        <f t="shared" si="1122"/>
        <v>0</v>
      </c>
      <c r="AA3615" s="14">
        <f t="shared" si="1123"/>
        <v>0</v>
      </c>
      <c r="AB3615" s="14">
        <f t="shared" si="1131"/>
        <v>0</v>
      </c>
      <c r="AC3615" s="15">
        <f t="shared" si="1130"/>
        <v>866.3</v>
      </c>
      <c r="AD3615" s="48">
        <f>(ROUND(AC3615-AC3605,1)/AC3605)</f>
        <v>0.12564968814968816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720.72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0"/>
        <v>866.32</v>
      </c>
      <c r="Y3616" s="14">
        <f t="shared" si="1121"/>
        <v>0</v>
      </c>
      <c r="Z3616" s="14">
        <f t="shared" si="1122"/>
        <v>0</v>
      </c>
      <c r="AA3616" s="14">
        <f t="shared" si="1123"/>
        <v>0</v>
      </c>
      <c r="AB3616" s="14">
        <f t="shared" si="1131"/>
        <v>0</v>
      </c>
      <c r="AC3616" s="15">
        <f t="shared" si="1130"/>
        <v>866.3</v>
      </c>
      <c r="AD3616" s="48">
        <f>(ROUND(AC3616-AC3605,1)/AC3605)</f>
        <v>0.12564968814968816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720.72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0"/>
        <v>866.32</v>
      </c>
      <c r="Y3617" s="14">
        <f t="shared" si="1121"/>
        <v>0</v>
      </c>
      <c r="Z3617" s="14">
        <f t="shared" si="1122"/>
        <v>0</v>
      </c>
      <c r="AA3617" s="14">
        <f t="shared" si="1123"/>
        <v>0</v>
      </c>
      <c r="AB3617" s="14">
        <f t="shared" si="1131"/>
        <v>0</v>
      </c>
      <c r="AC3617" s="15">
        <f t="shared" si="1130"/>
        <v>866.3</v>
      </c>
      <c r="AD3617" s="48">
        <f>(ROUND(AC3617-AC3605,1)/AC3605)</f>
        <v>0.12564968814968816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695.55200000000013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0"/>
        <v>861.95200000000011</v>
      </c>
      <c r="Y3618" s="14">
        <f t="shared" si="1121"/>
        <v>0</v>
      </c>
      <c r="Z3618" s="14">
        <f t="shared" si="1122"/>
        <v>0</v>
      </c>
      <c r="AA3618" s="14">
        <f t="shared" si="1123"/>
        <v>0</v>
      </c>
      <c r="AB3618" s="14">
        <f t="shared" si="1131"/>
        <v>0</v>
      </c>
      <c r="AC3618" s="15">
        <f t="shared" si="1130"/>
        <v>862</v>
      </c>
      <c r="AD3618" s="48">
        <f>(ROUND(AC3618-AC3605,1)/AC3605)</f>
        <v>0.12006237006237007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592.38400000000001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0"/>
        <v>758.78399999999999</v>
      </c>
      <c r="Y3619" s="14">
        <f t="shared" si="1121"/>
        <v>0</v>
      </c>
      <c r="Z3619" s="14">
        <f t="shared" si="1122"/>
        <v>0</v>
      </c>
      <c r="AA3619" s="14">
        <f t="shared" si="1123"/>
        <v>0</v>
      </c>
      <c r="AB3619" s="14">
        <f t="shared" si="1131"/>
        <v>0</v>
      </c>
      <c r="AC3619" s="15">
        <f t="shared" si="1130"/>
        <v>758.8</v>
      </c>
      <c r="AD3619" s="48">
        <f>(ROUND(AC3619-AC3605,1)/AC3605)</f>
        <v>-1.4033264033264034E-2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624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0"/>
        <v>832</v>
      </c>
      <c r="Y3620" s="52">
        <f t="shared" si="1121"/>
        <v>0</v>
      </c>
      <c r="Z3620" s="52">
        <f t="shared" si="1122"/>
        <v>0</v>
      </c>
      <c r="AA3620" s="52">
        <f t="shared" si="1123"/>
        <v>0</v>
      </c>
      <c r="AB3620" s="52">
        <f t="shared" si="1131"/>
        <v>0</v>
      </c>
      <c r="AC3620" s="53">
        <f>ROUND(X3620+Y3620+Z3620+AA3620+AB3620,1)</f>
        <v>832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774.5920000000001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0"/>
        <v>940.99200000000008</v>
      </c>
      <c r="Y3621" s="14">
        <f t="shared" si="1121"/>
        <v>0</v>
      </c>
      <c r="Z3621" s="14">
        <f t="shared" si="1122"/>
        <v>0</v>
      </c>
      <c r="AA3621" s="14">
        <f t="shared" si="1123"/>
        <v>0</v>
      </c>
      <c r="AB3621" s="14">
        <f>R3621+W3621</f>
        <v>0</v>
      </c>
      <c r="AC3621" s="15">
        <f>ROUND(X3621+Y3621+Z3621+AA3621+AB3621,1)</f>
        <v>941</v>
      </c>
      <c r="AD3621" s="48">
        <f>(ROUND(AC3621-AC3620,1)/AC3620)</f>
        <v>0.13100961538461539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582.4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0"/>
        <v>790.4</v>
      </c>
      <c r="Y3622" s="14">
        <f t="shared" si="1121"/>
        <v>0</v>
      </c>
      <c r="Z3622" s="14">
        <f t="shared" si="1122"/>
        <v>0</v>
      </c>
      <c r="AA3622" s="14">
        <f t="shared" si="1123"/>
        <v>0</v>
      </c>
      <c r="AB3622" s="14">
        <f>R3622+W3622</f>
        <v>0</v>
      </c>
      <c r="AC3622" s="15">
        <f t="shared" ref="AC3622:AC3634" si="1132">ROUND(X3622+Y3622+Z3622+AA3622+AB3622,1)</f>
        <v>790.4</v>
      </c>
      <c r="AD3622" s="48">
        <f>(ROUND(AC3622-AC3620,1)/AC3620)</f>
        <v>-0.05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582.4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0"/>
        <v>790.4</v>
      </c>
      <c r="Y3623" s="14">
        <f t="shared" si="1121"/>
        <v>0</v>
      </c>
      <c r="Z3623" s="14">
        <f t="shared" si="1122"/>
        <v>0</v>
      </c>
      <c r="AA3623" s="14">
        <f t="shared" si="1123"/>
        <v>0</v>
      </c>
      <c r="AB3623" s="14">
        <f t="shared" ref="AB3623:AB3635" si="1133">R3623+W3623</f>
        <v>0</v>
      </c>
      <c r="AC3623" s="15">
        <f t="shared" si="1132"/>
        <v>790.4</v>
      </c>
      <c r="AD3623" s="48">
        <f>(ROUND(AC3623-AC3620,1)/AC3620)</f>
        <v>-0.05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582.4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34">N3624+S3624</f>
        <v>790.4</v>
      </c>
      <c r="Y3624" s="14">
        <f t="shared" ref="Y3624:Y3638" si="1135">O3624+T3624</f>
        <v>0</v>
      </c>
      <c r="Z3624" s="14">
        <f t="shared" ref="Z3624:Z3638" si="1136">P3624+U3624</f>
        <v>0</v>
      </c>
      <c r="AA3624" s="14">
        <f t="shared" ref="AA3624:AA3638" si="1137">Q3624+V3624</f>
        <v>0</v>
      </c>
      <c r="AB3624" s="14">
        <f t="shared" si="1133"/>
        <v>0</v>
      </c>
      <c r="AC3624" s="15">
        <f t="shared" si="1132"/>
        <v>790.4</v>
      </c>
      <c r="AD3624" s="48">
        <f>(ROUND(AC3624-AC3620,1)/AC3620)</f>
        <v>-0.05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582.4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790.4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3"/>
        <v>0</v>
      </c>
      <c r="AC3625" s="15">
        <f t="shared" si="1132"/>
        <v>790.4</v>
      </c>
      <c r="AD3625" s="48">
        <f>(ROUND(AC3625-AC3620,1)/AC3620)</f>
        <v>-0.05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202.8</v>
      </c>
      <c r="T3626" s="14">
        <f>(O3626/100)*(K3626*$K$9)</f>
        <v>491.40000000000003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270.40000000000003</v>
      </c>
      <c r="Y3626" s="14">
        <f t="shared" si="1135"/>
        <v>647.40000000000009</v>
      </c>
      <c r="Z3626" s="14">
        <f t="shared" si="1136"/>
        <v>0</v>
      </c>
      <c r="AA3626" s="14">
        <f t="shared" si="1137"/>
        <v>0</v>
      </c>
      <c r="AB3626" s="14">
        <f t="shared" si="1133"/>
        <v>0</v>
      </c>
      <c r="AC3626" s="15">
        <f t="shared" si="1132"/>
        <v>917.8</v>
      </c>
      <c r="AD3626" s="48">
        <f>(ROUND(AC3626-AC3620,1)/AC3620)</f>
        <v>0.10312499999999999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202.8</v>
      </c>
      <c r="T3627" s="14">
        <f>(O3627/100)*(K3627*$J$10)</f>
        <v>0</v>
      </c>
      <c r="U3627" s="14">
        <f>(P3627/100)*(K3627*$K$10)+(P3627/100)*(L3627*$L$10)</f>
        <v>491.40000000000003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270.40000000000003</v>
      </c>
      <c r="Y3627" s="14">
        <f t="shared" si="1135"/>
        <v>0</v>
      </c>
      <c r="Z3627" s="14">
        <f t="shared" si="1136"/>
        <v>647.40000000000009</v>
      </c>
      <c r="AA3627" s="14">
        <f t="shared" si="1137"/>
        <v>0</v>
      </c>
      <c r="AB3627" s="14">
        <f t="shared" si="1133"/>
        <v>0</v>
      </c>
      <c r="AC3627" s="15">
        <f t="shared" si="1132"/>
        <v>917.8</v>
      </c>
      <c r="AD3627" s="48">
        <f>(ROUND(AC3627-AC3620,1)/AC3620)</f>
        <v>0.10312499999999999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202.8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491.40000000000003</v>
      </c>
      <c r="W3628" s="14">
        <f>(R3628/100)*(K3628*$K$11)+(R3628/100)*(L3628*$L$11)</f>
        <v>0</v>
      </c>
      <c r="X3628" s="14">
        <f t="shared" si="1134"/>
        <v>270.40000000000003</v>
      </c>
      <c r="Y3628" s="14">
        <f t="shared" si="1135"/>
        <v>0</v>
      </c>
      <c r="Z3628" s="14">
        <f t="shared" si="1136"/>
        <v>0</v>
      </c>
      <c r="AA3628" s="14">
        <f t="shared" si="1137"/>
        <v>647.40000000000009</v>
      </c>
      <c r="AB3628" s="14">
        <f t="shared" si="1133"/>
        <v>0</v>
      </c>
      <c r="AC3628" s="15">
        <f t="shared" si="1132"/>
        <v>917.8</v>
      </c>
      <c r="AD3628" s="48">
        <f>(ROUND(AC3628-AC3620,1)/AC3620)</f>
        <v>0.10312499999999999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202.8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491.40000000000003</v>
      </c>
      <c r="X3629" s="14">
        <f t="shared" si="1134"/>
        <v>270.40000000000003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3"/>
        <v>647.40000000000009</v>
      </c>
      <c r="AC3629" s="15">
        <f t="shared" si="1132"/>
        <v>917.8</v>
      </c>
      <c r="AD3629" s="48">
        <f>(ROUND(AC3629-AC3620,1)/AC3620)</f>
        <v>0.10312499999999999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145.6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786.24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931.84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3"/>
        <v>0</v>
      </c>
      <c r="AC3630" s="15">
        <f t="shared" si="1132"/>
        <v>931.8</v>
      </c>
      <c r="AD3630" s="48">
        <f>(ROUND(AC3630-AC3620,1)/AC3620)</f>
        <v>0.11995192307692307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145.6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786.24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931.84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3"/>
        <v>0</v>
      </c>
      <c r="AC3631" s="15">
        <f t="shared" si="1132"/>
        <v>931.8</v>
      </c>
      <c r="AD3631" s="48">
        <f>(ROUND(AC3631-AC3620,1)/AC3620)</f>
        <v>0.11995192307692307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145.6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786.24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931.84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3"/>
        <v>0</v>
      </c>
      <c r="AC3632" s="15">
        <f t="shared" si="1132"/>
        <v>931.8</v>
      </c>
      <c r="AD3632" s="48">
        <f>(ROUND(AC3632-AC3620,1)/AC3620)</f>
        <v>0.11995192307692307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625.66399999999999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792.06399999999996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3"/>
        <v>0</v>
      </c>
      <c r="AC3633" s="15">
        <f t="shared" si="1132"/>
        <v>792.1</v>
      </c>
      <c r="AD3633" s="48">
        <f>(ROUND(AC3633-AC3620,1)/AC3620)</f>
        <v>-4.7956730769230765E-2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783.74400000000003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950.14400000000001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3"/>
        <v>0</v>
      </c>
      <c r="AC3634" s="15">
        <f t="shared" si="1132"/>
        <v>950.1</v>
      </c>
      <c r="AD3634" s="48">
        <f>(ROUND(AC3634-AC3620,1)/AC3620)</f>
        <v>0.14194711538461538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612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816</v>
      </c>
      <c r="Y3635" s="52">
        <f t="shared" si="1135"/>
        <v>0</v>
      </c>
      <c r="Z3635" s="52">
        <f t="shared" si="1136"/>
        <v>0</v>
      </c>
      <c r="AA3635" s="52">
        <f t="shared" si="1137"/>
        <v>0</v>
      </c>
      <c r="AB3635" s="52">
        <f t="shared" si="1133"/>
        <v>0</v>
      </c>
      <c r="AC3635" s="53">
        <f>ROUND(X3635+Y3635+Z3635+AA3635+AB3635,1)</f>
        <v>816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811.10400000000004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974.30400000000009</v>
      </c>
      <c r="Y3636" s="14">
        <f t="shared" si="1135"/>
        <v>0</v>
      </c>
      <c r="Z3636" s="14">
        <f t="shared" si="1136"/>
        <v>0</v>
      </c>
      <c r="AA3636" s="14">
        <f t="shared" si="1137"/>
        <v>0</v>
      </c>
      <c r="AB3636" s="14">
        <f t="shared" ref="AB3636:AB3667" si="1138">R3636+W3636</f>
        <v>0</v>
      </c>
      <c r="AC3636" s="15">
        <f>ROUND(X3636+Y3636+Z3636+AA3636+AB3636,1)</f>
        <v>974.3</v>
      </c>
      <c r="AD3636" s="48">
        <f>(ROUND(AC3636-AC3635,1)/AC3635)</f>
        <v>0.19399509803921569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571.20000000000005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775.2</v>
      </c>
      <c r="Y3637" s="14">
        <f t="shared" si="1135"/>
        <v>0</v>
      </c>
      <c r="Z3637" s="14">
        <f t="shared" si="1136"/>
        <v>0</v>
      </c>
      <c r="AA3637" s="14">
        <f t="shared" si="1137"/>
        <v>0</v>
      </c>
      <c r="AB3637" s="14">
        <f t="shared" si="1138"/>
        <v>0</v>
      </c>
      <c r="AC3637" s="15">
        <f t="shared" ref="AC3637:AC3665" si="1139">ROUND(X3637+Y3637+Z3637+AA3637+AB3637,1)</f>
        <v>775.2</v>
      </c>
      <c r="AD3637" s="48">
        <f>(ROUND(AC3637-AC3635,1)/AC3635)</f>
        <v>-4.9999999999999996E-2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571.20000000000005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775.2</v>
      </c>
      <c r="Y3638" s="14">
        <f t="shared" si="1135"/>
        <v>0</v>
      </c>
      <c r="Z3638" s="14">
        <f t="shared" si="1136"/>
        <v>0</v>
      </c>
      <c r="AA3638" s="14">
        <f t="shared" si="1137"/>
        <v>0</v>
      </c>
      <c r="AB3638" s="14">
        <f t="shared" si="1138"/>
        <v>0</v>
      </c>
      <c r="AC3638" s="15">
        <f t="shared" si="1139"/>
        <v>775.2</v>
      </c>
      <c r="AD3638" s="48">
        <f>(ROUND(AC3638-AC3635,1)/AC3635)</f>
        <v>-4.9999999999999996E-2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571.20000000000005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40">N3639+S3639</f>
        <v>775.2</v>
      </c>
      <c r="Y3639" s="14">
        <f t="shared" ref="Y3639:Y3710" si="1141">O3639+T3639</f>
        <v>0</v>
      </c>
      <c r="Z3639" s="14">
        <f t="shared" ref="Z3639:Z3710" si="1142">P3639+U3639</f>
        <v>0</v>
      </c>
      <c r="AA3639" s="14">
        <f t="shared" ref="AA3639:AA3710" si="1143">Q3639+V3639</f>
        <v>0</v>
      </c>
      <c r="AB3639" s="14">
        <f t="shared" si="1138"/>
        <v>0</v>
      </c>
      <c r="AC3639" s="15">
        <f t="shared" si="1139"/>
        <v>775.2</v>
      </c>
      <c r="AD3639" s="48">
        <f>(ROUND(AC3639-AC3635,1)/AC3635)</f>
        <v>-4.9999999999999996E-2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571.20000000000005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0"/>
        <v>775.2</v>
      </c>
      <c r="Y3640" s="14">
        <f t="shared" si="1141"/>
        <v>0</v>
      </c>
      <c r="Z3640" s="14">
        <f t="shared" si="1142"/>
        <v>0</v>
      </c>
      <c r="AA3640" s="14">
        <f t="shared" si="1143"/>
        <v>0</v>
      </c>
      <c r="AB3640" s="14">
        <f t="shared" si="1138"/>
        <v>0</v>
      </c>
      <c r="AC3640" s="15">
        <f t="shared" si="1139"/>
        <v>775.2</v>
      </c>
      <c r="AD3640" s="48">
        <f>(ROUND(AC3640-AC3635,1)/AC3635)</f>
        <v>-4.9999999999999996E-2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198.89999999999998</v>
      </c>
      <c r="T3641" s="14">
        <f>(O3641/100)*(K3641*$K$9)</f>
        <v>481.95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0"/>
        <v>265.2</v>
      </c>
      <c r="Y3641" s="14">
        <f t="shared" si="1141"/>
        <v>634.95000000000005</v>
      </c>
      <c r="Z3641" s="14">
        <f t="shared" si="1142"/>
        <v>0</v>
      </c>
      <c r="AA3641" s="14">
        <f t="shared" si="1143"/>
        <v>0</v>
      </c>
      <c r="AB3641" s="14">
        <f t="shared" si="1138"/>
        <v>0</v>
      </c>
      <c r="AC3641" s="15">
        <f t="shared" si="1139"/>
        <v>900.2</v>
      </c>
      <c r="AD3641" s="48">
        <f>(ROUND(AC3641-AC3635,1)/AC3635)</f>
        <v>0.10318627450980393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198.89999999999998</v>
      </c>
      <c r="T3642" s="14">
        <f>(O3642/100)*(K3642*$J$10)</f>
        <v>0</v>
      </c>
      <c r="U3642" s="14">
        <f>(P3642/100)*(K3642*$K$10)+(P3642/100)*(L3642*$L$10)</f>
        <v>481.95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0"/>
        <v>265.2</v>
      </c>
      <c r="Y3642" s="14">
        <f t="shared" si="1141"/>
        <v>0</v>
      </c>
      <c r="Z3642" s="14">
        <f t="shared" si="1142"/>
        <v>634.95000000000005</v>
      </c>
      <c r="AA3642" s="14">
        <f t="shared" si="1143"/>
        <v>0</v>
      </c>
      <c r="AB3642" s="14">
        <f t="shared" si="1138"/>
        <v>0</v>
      </c>
      <c r="AC3642" s="15">
        <f t="shared" si="1139"/>
        <v>900.2</v>
      </c>
      <c r="AD3642" s="48">
        <f>(ROUND(AC3642-AC3635,1)/AC3635)</f>
        <v>0.10318627450980393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198.89999999999998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481.95</v>
      </c>
      <c r="W3643" s="14">
        <f>(R3643/100)*(K3643*$K$11)+(R3643/100)*(L3643*$L$11)</f>
        <v>0</v>
      </c>
      <c r="X3643" s="14">
        <f t="shared" si="1140"/>
        <v>265.2</v>
      </c>
      <c r="Y3643" s="14">
        <f t="shared" si="1141"/>
        <v>0</v>
      </c>
      <c r="Z3643" s="14">
        <f t="shared" si="1142"/>
        <v>0</v>
      </c>
      <c r="AA3643" s="14">
        <f t="shared" si="1143"/>
        <v>634.95000000000005</v>
      </c>
      <c r="AB3643" s="14">
        <f t="shared" si="1138"/>
        <v>0</v>
      </c>
      <c r="AC3643" s="15">
        <f t="shared" si="1139"/>
        <v>900.2</v>
      </c>
      <c r="AD3643" s="48">
        <f>(ROUND(AC3643-AC3635,1)/AC3635)</f>
        <v>0.10318627450980393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198.89999999999998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481.95</v>
      </c>
      <c r="X3644" s="14">
        <f t="shared" si="1140"/>
        <v>265.2</v>
      </c>
      <c r="Y3644" s="14">
        <f t="shared" si="1141"/>
        <v>0</v>
      </c>
      <c r="Z3644" s="14">
        <f t="shared" si="1142"/>
        <v>0</v>
      </c>
      <c r="AA3644" s="14">
        <f t="shared" si="1143"/>
        <v>0</v>
      </c>
      <c r="AB3644" s="14">
        <f t="shared" si="1138"/>
        <v>634.95000000000005</v>
      </c>
      <c r="AC3644" s="15">
        <f t="shared" si="1139"/>
        <v>900.2</v>
      </c>
      <c r="AD3644" s="48">
        <f>(ROUND(AC3644-AC3635,1)/AC3635)</f>
        <v>0.10318627450980393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142.79999999999998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771.11999999999989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0"/>
        <v>913.91999999999985</v>
      </c>
      <c r="Y3645" s="14">
        <f t="shared" si="1141"/>
        <v>0</v>
      </c>
      <c r="Z3645" s="14">
        <f t="shared" si="1142"/>
        <v>0</v>
      </c>
      <c r="AA3645" s="14">
        <f t="shared" si="1143"/>
        <v>0</v>
      </c>
      <c r="AB3645" s="14">
        <f t="shared" si="1138"/>
        <v>0</v>
      </c>
      <c r="AC3645" s="15">
        <f t="shared" si="1139"/>
        <v>913.9</v>
      </c>
      <c r="AD3645" s="48">
        <f>(ROUND(AC3645-AC3635,1)/AC3635)</f>
        <v>0.11997549019607844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142.79999999999998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771.11999999999989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0"/>
        <v>913.91999999999985</v>
      </c>
      <c r="Y3646" s="14">
        <f t="shared" si="1141"/>
        <v>0</v>
      </c>
      <c r="Z3646" s="14">
        <f t="shared" si="1142"/>
        <v>0</v>
      </c>
      <c r="AA3646" s="14">
        <f t="shared" si="1143"/>
        <v>0</v>
      </c>
      <c r="AB3646" s="14">
        <f t="shared" si="1138"/>
        <v>0</v>
      </c>
      <c r="AC3646" s="15">
        <f t="shared" si="1139"/>
        <v>913.9</v>
      </c>
      <c r="AD3646" s="48">
        <f>(ROUND(AC3646-AC3635,1)/AC3635)</f>
        <v>0.11997549019607844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142.79999999999998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771.11999999999989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0"/>
        <v>913.91999999999985</v>
      </c>
      <c r="Y3647" s="14">
        <f t="shared" si="1141"/>
        <v>0</v>
      </c>
      <c r="Z3647" s="14">
        <f t="shared" si="1142"/>
        <v>0</v>
      </c>
      <c r="AA3647" s="14">
        <f t="shared" si="1143"/>
        <v>0</v>
      </c>
      <c r="AB3647" s="14">
        <f t="shared" si="1138"/>
        <v>0</v>
      </c>
      <c r="AC3647" s="15">
        <f t="shared" si="1139"/>
        <v>913.9</v>
      </c>
      <c r="AD3647" s="48">
        <f>(ROUND(AC3647-AC3635,1)/AC3635)</f>
        <v>0.11997549019607844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683.80800000000011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0"/>
        <v>847.00800000000015</v>
      </c>
      <c r="Y3648" s="14">
        <f t="shared" si="1141"/>
        <v>0</v>
      </c>
      <c r="Z3648" s="14">
        <f t="shared" si="1142"/>
        <v>0</v>
      </c>
      <c r="AA3648" s="14">
        <f t="shared" si="1143"/>
        <v>0</v>
      </c>
      <c r="AB3648" s="14">
        <f t="shared" si="1138"/>
        <v>0</v>
      </c>
      <c r="AC3648" s="15">
        <f t="shared" si="1139"/>
        <v>847</v>
      </c>
      <c r="AD3648" s="48">
        <f>(ROUND(AC3648-AC3635,1)/AC3635)</f>
        <v>3.7990196078431369E-2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683.80800000000011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0"/>
        <v>847.00800000000015</v>
      </c>
      <c r="Y3649" s="14">
        <f t="shared" si="1141"/>
        <v>0</v>
      </c>
      <c r="Z3649" s="14">
        <f t="shared" si="1142"/>
        <v>0</v>
      </c>
      <c r="AA3649" s="14">
        <f t="shared" si="1143"/>
        <v>0</v>
      </c>
      <c r="AB3649" s="14">
        <f t="shared" si="1138"/>
        <v>0</v>
      </c>
      <c r="AC3649" s="15">
        <f t="shared" si="1139"/>
        <v>847</v>
      </c>
      <c r="AD3649" s="48">
        <f>(ROUND(AC3649-AC3635,1)/AC3635)</f>
        <v>3.7990196078431369E-2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529.20000000000005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40"/>
        <v>725.2</v>
      </c>
      <c r="Y3650" s="52">
        <f t="shared" si="1141"/>
        <v>0</v>
      </c>
      <c r="Z3650" s="52">
        <f t="shared" si="1142"/>
        <v>160</v>
      </c>
      <c r="AA3650" s="52">
        <f t="shared" si="1143"/>
        <v>0</v>
      </c>
      <c r="AB3650" s="52">
        <f t="shared" si="1138"/>
        <v>0</v>
      </c>
      <c r="AC3650" s="53">
        <f>ROUND(X3650+Y3650+Z3650+AA3650+AB3650,1)</f>
        <v>885.2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740.88000000000011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0"/>
        <v>897.68000000000006</v>
      </c>
      <c r="Y3651" s="14">
        <f t="shared" si="1141"/>
        <v>0</v>
      </c>
      <c r="Z3651" s="14">
        <f t="shared" si="1142"/>
        <v>128</v>
      </c>
      <c r="AA3651" s="14">
        <f t="shared" si="1143"/>
        <v>0</v>
      </c>
      <c r="AB3651" s="14">
        <f>R3651+W3651</f>
        <v>0</v>
      </c>
      <c r="AC3651" s="15">
        <f>ROUND(X3651+Y3651+Z3651+AA3651+AB3651,1)</f>
        <v>1025.7</v>
      </c>
      <c r="AD3651" s="48">
        <f>(ROUND(AC3651-AC3650,1)/AC3650)</f>
        <v>0.15872119295074558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493.91999999999996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0"/>
        <v>689.92</v>
      </c>
      <c r="Y3652" s="14">
        <f t="shared" si="1141"/>
        <v>0</v>
      </c>
      <c r="Z3652" s="14">
        <f t="shared" si="1142"/>
        <v>160</v>
      </c>
      <c r="AA3652" s="14">
        <f t="shared" si="1143"/>
        <v>0</v>
      </c>
      <c r="AB3652" s="14">
        <f>R3652+W3652</f>
        <v>0</v>
      </c>
      <c r="AC3652" s="15">
        <f t="shared" ref="AC3652:AC3664" si="1144">ROUND(X3652+Y3652+Z3652+AA3652+AB3652,1)</f>
        <v>849.9</v>
      </c>
      <c r="AD3652" s="48">
        <f>(ROUND(AC3652-AC3650,1)/AC3650)</f>
        <v>-3.9877993673746039E-2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493.91999999999996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40"/>
        <v>689.92</v>
      </c>
      <c r="Y3653" s="14">
        <f t="shared" si="1141"/>
        <v>0</v>
      </c>
      <c r="Z3653" s="14">
        <f t="shared" si="1142"/>
        <v>160</v>
      </c>
      <c r="AA3653" s="14">
        <f t="shared" si="1143"/>
        <v>0</v>
      </c>
      <c r="AB3653" s="14">
        <f t="shared" ref="AB3653:AB3664" si="1145">R3653+W3653</f>
        <v>0</v>
      </c>
      <c r="AC3653" s="15">
        <f t="shared" si="1144"/>
        <v>849.9</v>
      </c>
      <c r="AD3653" s="48">
        <f>(ROUND(AC3653-AC3650,1)/AC3650)</f>
        <v>-3.9877993673746039E-2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493.91999999999996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40"/>
        <v>689.92</v>
      </c>
      <c r="Y3654" s="14">
        <f t="shared" si="1141"/>
        <v>0</v>
      </c>
      <c r="Z3654" s="14">
        <f t="shared" si="1142"/>
        <v>160</v>
      </c>
      <c r="AA3654" s="14">
        <f t="shared" si="1143"/>
        <v>0</v>
      </c>
      <c r="AB3654" s="14">
        <f t="shared" si="1145"/>
        <v>0</v>
      </c>
      <c r="AC3654" s="15">
        <f t="shared" si="1144"/>
        <v>849.9</v>
      </c>
      <c r="AD3654" s="48">
        <f>(ROUND(AC3654-AC3650,1)/AC3650)</f>
        <v>-3.9877993673746039E-2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493.91999999999996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40"/>
        <v>689.92</v>
      </c>
      <c r="Y3655" s="14">
        <f t="shared" si="1141"/>
        <v>0</v>
      </c>
      <c r="Z3655" s="14">
        <f t="shared" si="1142"/>
        <v>160</v>
      </c>
      <c r="AA3655" s="14">
        <f t="shared" si="1143"/>
        <v>0</v>
      </c>
      <c r="AB3655" s="14">
        <f t="shared" si="1145"/>
        <v>0</v>
      </c>
      <c r="AC3655" s="15">
        <f t="shared" si="1144"/>
        <v>849.9</v>
      </c>
      <c r="AD3655" s="48">
        <f>(ROUND(AC3655-AC3650,1)/AC3650)</f>
        <v>-3.9877993673746039E-2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171.99</v>
      </c>
      <c r="T3656" s="14">
        <f>(O3656/100)*(K3656*$K$9)</f>
        <v>504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40"/>
        <v>235.69</v>
      </c>
      <c r="Y3656" s="14">
        <f t="shared" si="1141"/>
        <v>714</v>
      </c>
      <c r="Z3656" s="14">
        <f t="shared" si="1142"/>
        <v>0</v>
      </c>
      <c r="AA3656" s="14">
        <f t="shared" si="1143"/>
        <v>0</v>
      </c>
      <c r="AB3656" s="14">
        <f t="shared" si="1145"/>
        <v>0</v>
      </c>
      <c r="AC3656" s="15">
        <f t="shared" si="1144"/>
        <v>949.7</v>
      </c>
      <c r="AD3656" s="48">
        <f>(ROUND(AC3656-AC3650,1)/AC3650)</f>
        <v>7.2864889290555804E-2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171.99</v>
      </c>
      <c r="T3657" s="14">
        <f>(O3657/100)*(K3657*$J$10)</f>
        <v>0</v>
      </c>
      <c r="U3657" s="14">
        <f>(P3657/100)*(K3657*$K$10)+(P3657/100)*(L3657*$L$10)</f>
        <v>504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40"/>
        <v>235.69</v>
      </c>
      <c r="Y3657" s="14">
        <f t="shared" si="1141"/>
        <v>0</v>
      </c>
      <c r="Z3657" s="14">
        <f t="shared" si="1142"/>
        <v>714</v>
      </c>
      <c r="AA3657" s="14">
        <f t="shared" si="1143"/>
        <v>0</v>
      </c>
      <c r="AB3657" s="14">
        <f t="shared" si="1145"/>
        <v>0</v>
      </c>
      <c r="AC3657" s="15">
        <f t="shared" si="1144"/>
        <v>949.7</v>
      </c>
      <c r="AD3657" s="48">
        <f>(ROUND(AC3657-AC3650,1)/AC3650)</f>
        <v>7.2864889290555804E-2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171.99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504</v>
      </c>
      <c r="W3658" s="14">
        <f>(R3658/100)*(K3658*$K$11)+(R3658/100)*(L3658*$L$11)</f>
        <v>0</v>
      </c>
      <c r="X3658" s="14">
        <f t="shared" si="1140"/>
        <v>235.69</v>
      </c>
      <c r="Y3658" s="14">
        <f t="shared" si="1141"/>
        <v>0</v>
      </c>
      <c r="Z3658" s="14">
        <f t="shared" si="1142"/>
        <v>0</v>
      </c>
      <c r="AA3658" s="14">
        <f t="shared" si="1143"/>
        <v>714</v>
      </c>
      <c r="AB3658" s="14">
        <f t="shared" si="1145"/>
        <v>0</v>
      </c>
      <c r="AC3658" s="15">
        <f t="shared" si="1144"/>
        <v>949.7</v>
      </c>
      <c r="AD3658" s="48">
        <f>(ROUND(AC3658-AC3650,1)/AC3650)</f>
        <v>7.2864889290555804E-2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171.99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504</v>
      </c>
      <c r="X3659" s="14">
        <f t="shared" si="1140"/>
        <v>235.69</v>
      </c>
      <c r="Y3659" s="14">
        <f t="shared" si="1141"/>
        <v>0</v>
      </c>
      <c r="Z3659" s="14">
        <f t="shared" si="1142"/>
        <v>0</v>
      </c>
      <c r="AA3659" s="14">
        <f t="shared" si="1143"/>
        <v>0</v>
      </c>
      <c r="AB3659" s="14">
        <f t="shared" si="1145"/>
        <v>714</v>
      </c>
      <c r="AC3659" s="15">
        <f t="shared" si="1144"/>
        <v>949.7</v>
      </c>
      <c r="AD3659" s="48">
        <f>(ROUND(AC3659-AC3650,1)/AC3650)</f>
        <v>7.2864889290555804E-2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137.19999999999999</v>
      </c>
      <c r="O3660" s="14">
        <f>E3660*$E$13</f>
        <v>0</v>
      </c>
      <c r="P3660" s="14">
        <f>F3660*$F$13</f>
        <v>112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514.5</v>
      </c>
      <c r="T3660" s="14">
        <f>(O3660/100)*(K3660*$K$13)+(O3660/100)*(M3660*$M$13)</f>
        <v>0</v>
      </c>
      <c r="U3660" s="14">
        <f>(P3660/100)*(K3660*$K$13)+(P3660/100)*(L3660*$L$13)+(P3660/100)*(M3660*$M$13)</f>
        <v>117.60000000000001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40"/>
        <v>651.70000000000005</v>
      </c>
      <c r="Y3660" s="14">
        <f t="shared" si="1141"/>
        <v>0</v>
      </c>
      <c r="Z3660" s="14">
        <f t="shared" si="1142"/>
        <v>229.60000000000002</v>
      </c>
      <c r="AA3660" s="14">
        <f t="shared" si="1143"/>
        <v>0</v>
      </c>
      <c r="AB3660" s="14">
        <f t="shared" si="1145"/>
        <v>0</v>
      </c>
      <c r="AC3660" s="15">
        <f t="shared" si="1144"/>
        <v>881.3</v>
      </c>
      <c r="AD3660" s="48">
        <f>(ROUND(AC3660-AC3650,1)/AC3650)</f>
        <v>-4.4057840036150018E-3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161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821.10000000000014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40"/>
        <v>982.10000000000014</v>
      </c>
      <c r="Y3661" s="14">
        <f t="shared" si="1141"/>
        <v>0</v>
      </c>
      <c r="Z3661" s="14">
        <f t="shared" si="1142"/>
        <v>0</v>
      </c>
      <c r="AA3661" s="14">
        <f t="shared" si="1143"/>
        <v>0</v>
      </c>
      <c r="AB3661" s="14">
        <f t="shared" si="1145"/>
        <v>0</v>
      </c>
      <c r="AC3661" s="15">
        <f t="shared" si="1144"/>
        <v>982.1</v>
      </c>
      <c r="AD3661" s="48">
        <f>(ROUND(AC3661-AC3650,1)/AC3650)</f>
        <v>0.10946678716674198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161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821.10000000000014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40"/>
        <v>982.10000000000014</v>
      </c>
      <c r="Y3662" s="14">
        <f t="shared" si="1141"/>
        <v>0</v>
      </c>
      <c r="Z3662" s="14">
        <f t="shared" si="1142"/>
        <v>0</v>
      </c>
      <c r="AA3662" s="14">
        <f t="shared" si="1143"/>
        <v>0</v>
      </c>
      <c r="AB3662" s="14">
        <f t="shared" si="1145"/>
        <v>0</v>
      </c>
      <c r="AC3662" s="15">
        <f t="shared" si="1144"/>
        <v>982.1</v>
      </c>
      <c r="AD3662" s="48">
        <f>(ROUND(AC3662-AC3650,1)/AC3650)</f>
        <v>0.10946678716674198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752.64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40"/>
        <v>909.44</v>
      </c>
      <c r="Y3663" s="14">
        <f t="shared" si="1141"/>
        <v>0</v>
      </c>
      <c r="Z3663" s="14">
        <f t="shared" si="1142"/>
        <v>128</v>
      </c>
      <c r="AA3663" s="14">
        <f t="shared" si="1143"/>
        <v>0</v>
      </c>
      <c r="AB3663" s="14">
        <f t="shared" si="1145"/>
        <v>0</v>
      </c>
      <c r="AC3663" s="15">
        <f t="shared" si="1144"/>
        <v>1037.4000000000001</v>
      </c>
      <c r="AD3663" s="48">
        <f>(ROUND(AC3663-AC3650,1)/AC3650)</f>
        <v>0.17193854496159058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588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40"/>
        <v>744.8</v>
      </c>
      <c r="Y3664" s="14">
        <f t="shared" si="1141"/>
        <v>0</v>
      </c>
      <c r="Z3664" s="14">
        <f t="shared" si="1142"/>
        <v>128</v>
      </c>
      <c r="AA3664" s="14">
        <f t="shared" si="1143"/>
        <v>0</v>
      </c>
      <c r="AB3664" s="14">
        <f t="shared" si="1145"/>
        <v>0</v>
      </c>
      <c r="AC3664" s="15">
        <f t="shared" si="1144"/>
        <v>872.8</v>
      </c>
      <c r="AD3664" s="48">
        <f>(ROUND(AC3664-AC3650,1)/AC3650)</f>
        <v>-1.4008133755083597E-2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748.8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40"/>
        <v>940.8</v>
      </c>
      <c r="Y3665" s="52">
        <f t="shared" si="1141"/>
        <v>0</v>
      </c>
      <c r="Z3665" s="52">
        <f t="shared" si="1142"/>
        <v>0</v>
      </c>
      <c r="AA3665" s="52">
        <f t="shared" si="1143"/>
        <v>0</v>
      </c>
      <c r="AB3665" s="52">
        <f t="shared" si="1138"/>
        <v>0</v>
      </c>
      <c r="AC3665" s="53">
        <f t="shared" si="1139"/>
        <v>940.8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903.16800000000023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40"/>
        <v>1056.7680000000003</v>
      </c>
      <c r="Y3666" s="14">
        <f t="shared" si="1141"/>
        <v>0</v>
      </c>
      <c r="Z3666" s="14">
        <f t="shared" si="1142"/>
        <v>0</v>
      </c>
      <c r="AA3666" s="14">
        <f t="shared" si="1143"/>
        <v>0</v>
      </c>
      <c r="AB3666" s="14">
        <f t="shared" si="1138"/>
        <v>0</v>
      </c>
      <c r="AC3666" s="15">
        <f>ROUND(X3666+Y3666+Z3666+AA3666+AB3666,1)</f>
        <v>1056.8</v>
      </c>
      <c r="AD3666" s="48">
        <f>(ROUND(AC3666-AC3665,1)/AC3665)</f>
        <v>0.12329931972789117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698.88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0"/>
        <v>890.88</v>
      </c>
      <c r="Y3667" s="14">
        <f t="shared" si="1141"/>
        <v>0</v>
      </c>
      <c r="Z3667" s="14">
        <f t="shared" si="1142"/>
        <v>0</v>
      </c>
      <c r="AA3667" s="14">
        <f t="shared" si="1143"/>
        <v>0</v>
      </c>
      <c r="AB3667" s="14">
        <f t="shared" si="1138"/>
        <v>0</v>
      </c>
      <c r="AC3667" s="15">
        <f t="shared" ref="AC3667:AC3679" si="1146">ROUND(X3667+Y3667+Z3667+AA3667+AB3667,1)</f>
        <v>890.9</v>
      </c>
      <c r="AD3667" s="48">
        <f>(ROUND(AC3667-AC3665,1)/AC3665)</f>
        <v>-5.3039965986394558E-2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698.88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0"/>
        <v>890.88</v>
      </c>
      <c r="Y3668" s="14">
        <f t="shared" si="1141"/>
        <v>0</v>
      </c>
      <c r="Z3668" s="14">
        <f t="shared" si="1142"/>
        <v>0</v>
      </c>
      <c r="AA3668" s="14">
        <f t="shared" si="1143"/>
        <v>0</v>
      </c>
      <c r="AB3668" s="14">
        <f t="shared" ref="AB3668:AB3679" si="1147">R3668+W3668</f>
        <v>0</v>
      </c>
      <c r="AC3668" s="15">
        <f t="shared" si="1146"/>
        <v>890.9</v>
      </c>
      <c r="AD3668" s="48">
        <f>(ROUND(AC3668-AC3665,1)/AC3665)</f>
        <v>-5.3039965986394558E-2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698.88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0"/>
        <v>890.88</v>
      </c>
      <c r="Y3669" s="14">
        <f t="shared" si="1141"/>
        <v>0</v>
      </c>
      <c r="Z3669" s="14">
        <f t="shared" si="1142"/>
        <v>0</v>
      </c>
      <c r="AA3669" s="14">
        <f t="shared" si="1143"/>
        <v>0</v>
      </c>
      <c r="AB3669" s="14">
        <f t="shared" si="1147"/>
        <v>0</v>
      </c>
      <c r="AC3669" s="15">
        <f t="shared" si="1146"/>
        <v>890.9</v>
      </c>
      <c r="AD3669" s="48">
        <f>(ROUND(AC3669-AC3665,1)/AC3665)</f>
        <v>-5.3039965986394558E-2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698.88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0"/>
        <v>890.88</v>
      </c>
      <c r="Y3670" s="14">
        <f t="shared" si="1141"/>
        <v>0</v>
      </c>
      <c r="Z3670" s="14">
        <f t="shared" si="1142"/>
        <v>0</v>
      </c>
      <c r="AA3670" s="14">
        <f t="shared" si="1143"/>
        <v>0</v>
      </c>
      <c r="AB3670" s="14">
        <f t="shared" si="1147"/>
        <v>0</v>
      </c>
      <c r="AC3670" s="15">
        <f t="shared" si="1146"/>
        <v>890.9</v>
      </c>
      <c r="AD3670" s="48">
        <f>(ROUND(AC3670-AC3665,1)/AC3665)</f>
        <v>-5.3039965986394558E-2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112.32000000000002</v>
      </c>
      <c r="T3671" s="14">
        <f>(O3671/100)*(K3671*$K$9)</f>
        <v>721.43999999999994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0"/>
        <v>174.72000000000003</v>
      </c>
      <c r="Y3671" s="14">
        <f t="shared" si="1141"/>
        <v>865.43999999999994</v>
      </c>
      <c r="Z3671" s="14">
        <f t="shared" si="1142"/>
        <v>0</v>
      </c>
      <c r="AA3671" s="14">
        <f t="shared" si="1143"/>
        <v>0</v>
      </c>
      <c r="AB3671" s="14">
        <f t="shared" si="1147"/>
        <v>0</v>
      </c>
      <c r="AC3671" s="15">
        <f t="shared" si="1146"/>
        <v>1040.2</v>
      </c>
      <c r="AD3671" s="48">
        <f>(ROUND(AC3671-AC3665,1)/AC3665)</f>
        <v>0.10565476190476192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241.48800000000006</v>
      </c>
      <c r="T3672" s="14">
        <f>(O3672/100)*(K3672*$J$10)</f>
        <v>0</v>
      </c>
      <c r="U3672" s="14">
        <f>(P3672/100)*(K3672*$K$10)+(P3672/100)*(L3672*$L$10)</f>
        <v>596.16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0"/>
        <v>303.88800000000003</v>
      </c>
      <c r="Y3672" s="14">
        <f t="shared" si="1141"/>
        <v>0</v>
      </c>
      <c r="Z3672" s="14">
        <f t="shared" si="1142"/>
        <v>740.16</v>
      </c>
      <c r="AA3672" s="14">
        <f t="shared" si="1143"/>
        <v>0</v>
      </c>
      <c r="AB3672" s="14">
        <f t="shared" si="1147"/>
        <v>0</v>
      </c>
      <c r="AC3672" s="15">
        <f t="shared" si="1146"/>
        <v>1044</v>
      </c>
      <c r="AD3672" s="48">
        <f>(ROUND(AC3672-AC3665,1)/AC3665)</f>
        <v>0.10969387755102042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329.47200000000009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501.12</v>
      </c>
      <c r="W3673" s="14">
        <f>(R3673/100)*(K3673*$K$11)+(R3673/100)*(L3673*$L$11)</f>
        <v>0</v>
      </c>
      <c r="X3673" s="14">
        <f t="shared" si="1140"/>
        <v>391.87200000000007</v>
      </c>
      <c r="Y3673" s="14">
        <f t="shared" si="1141"/>
        <v>0</v>
      </c>
      <c r="Z3673" s="14">
        <f t="shared" si="1142"/>
        <v>0</v>
      </c>
      <c r="AA3673" s="14">
        <f t="shared" si="1143"/>
        <v>645.12</v>
      </c>
      <c r="AB3673" s="14">
        <f t="shared" si="1147"/>
        <v>0</v>
      </c>
      <c r="AC3673" s="15">
        <f t="shared" si="1146"/>
        <v>1037</v>
      </c>
      <c r="AD3673" s="48">
        <f>(ROUND(AC3673-AC3665,1)/AC3665)</f>
        <v>0.10225340136054423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241.48800000000006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596.16</v>
      </c>
      <c r="X3674" s="14">
        <f t="shared" si="1140"/>
        <v>303.88800000000003</v>
      </c>
      <c r="Y3674" s="14">
        <f t="shared" si="1141"/>
        <v>0</v>
      </c>
      <c r="Z3674" s="14">
        <f t="shared" si="1142"/>
        <v>0</v>
      </c>
      <c r="AA3674" s="14">
        <f t="shared" si="1143"/>
        <v>0</v>
      </c>
      <c r="AB3674" s="14">
        <f t="shared" si="1147"/>
        <v>740.16</v>
      </c>
      <c r="AC3674" s="15">
        <f t="shared" si="1146"/>
        <v>1044</v>
      </c>
      <c r="AD3674" s="48">
        <f>(ROUND(AC3674-AC3665,1)/AC3665)</f>
        <v>0.10969387755102042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134.39999999999998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903.16799999999989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0"/>
        <v>1037.5679999999998</v>
      </c>
      <c r="Y3675" s="14">
        <f t="shared" si="1141"/>
        <v>0</v>
      </c>
      <c r="Z3675" s="14">
        <f t="shared" si="1142"/>
        <v>0</v>
      </c>
      <c r="AA3675" s="14">
        <f t="shared" si="1143"/>
        <v>0</v>
      </c>
      <c r="AB3675" s="14">
        <f t="shared" si="1147"/>
        <v>0</v>
      </c>
      <c r="AC3675" s="15">
        <f t="shared" si="1146"/>
        <v>1037.5999999999999</v>
      </c>
      <c r="AD3675" s="48">
        <f>(ROUND(AC3675-AC3665,1)/AC3665)</f>
        <v>0.10289115646258504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182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808.08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0"/>
        <v>990.08</v>
      </c>
      <c r="Y3676" s="14">
        <f t="shared" si="1141"/>
        <v>0</v>
      </c>
      <c r="Z3676" s="14">
        <f t="shared" si="1142"/>
        <v>0</v>
      </c>
      <c r="AA3676" s="14">
        <f t="shared" si="1143"/>
        <v>0</v>
      </c>
      <c r="AB3676" s="14">
        <f t="shared" si="1147"/>
        <v>0</v>
      </c>
      <c r="AC3676" s="15">
        <f t="shared" si="1146"/>
        <v>990.1</v>
      </c>
      <c r="AD3676" s="48">
        <f>(ROUND(AC3676-AC3665,1)/AC3665)</f>
        <v>5.2402210884353741E-2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182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808.08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0"/>
        <v>990.08</v>
      </c>
      <c r="Y3677" s="14">
        <f t="shared" si="1141"/>
        <v>0</v>
      </c>
      <c r="Z3677" s="14">
        <f t="shared" si="1142"/>
        <v>0</v>
      </c>
      <c r="AA3677" s="14">
        <f t="shared" si="1143"/>
        <v>0</v>
      </c>
      <c r="AB3677" s="14">
        <f t="shared" si="1147"/>
        <v>0</v>
      </c>
      <c r="AC3677" s="15">
        <f t="shared" si="1146"/>
        <v>990.1</v>
      </c>
      <c r="AD3677" s="48">
        <f>(ROUND(AC3677-AC3665,1)/AC3665)</f>
        <v>5.2402210884353741E-2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933.88800000000015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0"/>
        <v>1087.4880000000003</v>
      </c>
      <c r="Y3678" s="14">
        <f t="shared" si="1141"/>
        <v>0</v>
      </c>
      <c r="Z3678" s="14">
        <f t="shared" si="1142"/>
        <v>0</v>
      </c>
      <c r="AA3678" s="14">
        <f t="shared" si="1143"/>
        <v>0</v>
      </c>
      <c r="AB3678" s="14">
        <f t="shared" si="1147"/>
        <v>0</v>
      </c>
      <c r="AC3678" s="15">
        <f t="shared" si="1146"/>
        <v>1087.5</v>
      </c>
      <c r="AD3678" s="48">
        <f>(ROUND(AC3678-AC3665,1)/AC3665)</f>
        <v>0.15593112244897958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798.72000000000014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0"/>
        <v>952.32000000000016</v>
      </c>
      <c r="Y3679" s="14">
        <f t="shared" si="1141"/>
        <v>0</v>
      </c>
      <c r="Z3679" s="14">
        <f t="shared" si="1142"/>
        <v>0</v>
      </c>
      <c r="AA3679" s="14">
        <f t="shared" si="1143"/>
        <v>0</v>
      </c>
      <c r="AB3679" s="14">
        <f t="shared" si="1147"/>
        <v>0</v>
      </c>
      <c r="AC3679" s="15">
        <f t="shared" si="1146"/>
        <v>952.3</v>
      </c>
      <c r="AD3679" s="48">
        <f>(ROUND(AC3679-AC3665,1)/AC3665)</f>
        <v>1.2223639455782314E-2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388.80000000000007</v>
      </c>
      <c r="T3680" s="52">
        <f>(O3680/100)*(K3680*$K$3)</f>
        <v>0</v>
      </c>
      <c r="U3680" s="52">
        <f>(P3680/100)*(K3680*$K$3)+(P3680/100)*(L3680*$L$3)</f>
        <v>228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604.80000000000007</v>
      </c>
      <c r="Y3680" s="52">
        <f>O3680+T3680</f>
        <v>0</v>
      </c>
      <c r="Z3680" s="52">
        <f>P3680+U3680</f>
        <v>418</v>
      </c>
      <c r="AA3680" s="52">
        <f>Q3680+V3680</f>
        <v>0</v>
      </c>
      <c r="AB3680" s="52">
        <f>R3680+W3680</f>
        <v>0</v>
      </c>
      <c r="AC3680" s="53">
        <f>ROUND(X3680+Y3680+Z3680+AA3680+AB3680,1)</f>
        <v>1022.8</v>
      </c>
      <c r="AD3680" s="58"/>
      <c r="AE3680" s="113"/>
      <c r="AF3680" s="60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616.89600000000007</v>
      </c>
      <c r="T3681" s="14">
        <f>(O3681/100)*(K3681*$K$4)</f>
        <v>0</v>
      </c>
      <c r="U3681" s="14">
        <f>(P3681/100)*(K3681*$K$4)+(P3681/100)*(L3681*$L$4)</f>
        <v>182.4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48">N3681+S3681</f>
        <v>789.69600000000014</v>
      </c>
      <c r="Y3681" s="14">
        <f t="shared" ref="Y3681:Y3694" si="1149">O3681+T3681</f>
        <v>0</v>
      </c>
      <c r="Z3681" s="14">
        <f t="shared" ref="Z3681:Z3694" si="1150">P3681+U3681</f>
        <v>334.4</v>
      </c>
      <c r="AA3681" s="14">
        <f t="shared" ref="AA3681:AA3694" si="1151">Q3681+V3681</f>
        <v>0</v>
      </c>
      <c r="AB3681" s="14">
        <f>R3681+W3681</f>
        <v>0</v>
      </c>
      <c r="AC3681" s="15">
        <f>ROUND(X3681+Y3681+Z3681+AA3681+AB3681,1)</f>
        <v>1124.0999999999999</v>
      </c>
      <c r="AD3681" s="48">
        <f>(ROUND(AC3681-AC3680,1)/AC3680)</f>
        <v>9.9041845913179508E-2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362.88</v>
      </c>
      <c r="T3682" s="14">
        <f>(O3682/100)*(K3682*$K$5)</f>
        <v>0</v>
      </c>
      <c r="U3682" s="14">
        <f>(P3682/100)*(K3682*$K$5)+(P3682/100)*(L3682*$L$5)</f>
        <v>212.79999999999998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48"/>
        <v>578.88</v>
      </c>
      <c r="Y3682" s="14">
        <f t="shared" si="1149"/>
        <v>0</v>
      </c>
      <c r="Z3682" s="14">
        <f t="shared" si="1150"/>
        <v>402.79999999999995</v>
      </c>
      <c r="AA3682" s="14">
        <f t="shared" si="1151"/>
        <v>0</v>
      </c>
      <c r="AB3682" s="14">
        <f>R3682+W3682</f>
        <v>0</v>
      </c>
      <c r="AC3682" s="15">
        <f t="shared" ref="AC3682:AC3694" si="1152">ROUND(X3682+Y3682+Z3682+AA3682+AB3682,1)</f>
        <v>981.7</v>
      </c>
      <c r="AD3682" s="48">
        <f>(ROUND(AC3682-AC3680,1)/AC3680)</f>
        <v>-4.018380915134924E-2</v>
      </c>
      <c r="AE3682" s="113" t="s">
        <v>801</v>
      </c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362.88</v>
      </c>
      <c r="T3683" s="14">
        <f>(O3683/100)*(K3683*$K$6)</f>
        <v>0</v>
      </c>
      <c r="U3683" s="14">
        <f>(P3683/100)*(K3683*$K$6)+(P3683/100)*(L3683*$L$6)</f>
        <v>212.79999999999998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48"/>
        <v>578.88</v>
      </c>
      <c r="Y3683" s="14">
        <f t="shared" si="1149"/>
        <v>0</v>
      </c>
      <c r="Z3683" s="14">
        <f t="shared" si="1150"/>
        <v>402.79999999999995</v>
      </c>
      <c r="AA3683" s="14">
        <f t="shared" si="1151"/>
        <v>0</v>
      </c>
      <c r="AB3683" s="14">
        <f t="shared" ref="AB3683:AB3694" si="1153">R3683+W3683</f>
        <v>0</v>
      </c>
      <c r="AC3683" s="15">
        <f t="shared" si="1152"/>
        <v>981.7</v>
      </c>
      <c r="AD3683" s="48">
        <f>(ROUND(AC3683-AC3680,1)/AC3680)</f>
        <v>-4.018380915134924E-2</v>
      </c>
      <c r="AE3683" s="113"/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362.88</v>
      </c>
      <c r="T3684" s="14">
        <f>(O3684/100)*(K3684*$K$7)</f>
        <v>0</v>
      </c>
      <c r="U3684" s="14">
        <f>(P3684/100)*(K3684*$K$7)+(P3684/100)*(L3684*$L$7)</f>
        <v>212.79999999999998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48"/>
        <v>578.88</v>
      </c>
      <c r="Y3684" s="14">
        <f t="shared" si="1149"/>
        <v>0</v>
      </c>
      <c r="Z3684" s="14">
        <f t="shared" si="1150"/>
        <v>402.79999999999995</v>
      </c>
      <c r="AA3684" s="14">
        <f t="shared" si="1151"/>
        <v>0</v>
      </c>
      <c r="AB3684" s="14">
        <f t="shared" si="1153"/>
        <v>0</v>
      </c>
      <c r="AC3684" s="15">
        <f t="shared" si="1152"/>
        <v>981.7</v>
      </c>
      <c r="AD3684" s="48">
        <f>(ROUND(AC3684-AC3680,1)/AC3680)</f>
        <v>-4.018380915134924E-2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362.88</v>
      </c>
      <c r="T3685" s="14">
        <f>(O3685/100)*(K3685*$K$8)</f>
        <v>0</v>
      </c>
      <c r="U3685" s="14">
        <f>(P3685/100)*(K3685*$K$8)+(P3685/100)*(L3685*$L$8)</f>
        <v>212.79999999999998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48"/>
        <v>578.88</v>
      </c>
      <c r="Y3685" s="14">
        <f t="shared" si="1149"/>
        <v>0</v>
      </c>
      <c r="Z3685" s="14">
        <f t="shared" si="1150"/>
        <v>402.79999999999995</v>
      </c>
      <c r="AA3685" s="14">
        <f t="shared" si="1151"/>
        <v>0</v>
      </c>
      <c r="AB3685" s="14">
        <f t="shared" si="1153"/>
        <v>0</v>
      </c>
      <c r="AC3685" s="15">
        <f t="shared" si="1152"/>
        <v>981.7</v>
      </c>
      <c r="AD3685" s="48">
        <f>(ROUND(AC3685-AC3680,1)/AC3680)</f>
        <v>-4.018380915134924E-2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126.36000000000001</v>
      </c>
      <c r="T3686" s="14">
        <f>(O3686/100)*(K3686*$K$9)</f>
        <v>574.875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48"/>
        <v>196.56</v>
      </c>
      <c r="Y3686" s="14">
        <f t="shared" si="1149"/>
        <v>837.375</v>
      </c>
      <c r="Z3686" s="14">
        <f t="shared" si="1150"/>
        <v>0</v>
      </c>
      <c r="AA3686" s="14">
        <f t="shared" si="1151"/>
        <v>0</v>
      </c>
      <c r="AB3686" s="14">
        <f t="shared" si="1153"/>
        <v>0</v>
      </c>
      <c r="AC3686" s="15">
        <f t="shared" si="1152"/>
        <v>1033.9000000000001</v>
      </c>
      <c r="AD3686" s="48">
        <f>(ROUND(AC3686-AC3680,1)/AC3680)</f>
        <v>1.0852561595619868E-2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126.36000000000001</v>
      </c>
      <c r="T3687" s="14">
        <f>(O3687/100)*(K3687*$J$10)</f>
        <v>0</v>
      </c>
      <c r="U3687" s="14">
        <f>(P3687/100)*(K3687*$K$10)+(P3687/100)*(L3687*$L$10)</f>
        <v>574.875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48"/>
        <v>196.56</v>
      </c>
      <c r="Y3687" s="14">
        <f t="shared" si="1149"/>
        <v>0</v>
      </c>
      <c r="Z3687" s="14">
        <f t="shared" si="1150"/>
        <v>837.375</v>
      </c>
      <c r="AA3687" s="14">
        <f t="shared" si="1151"/>
        <v>0</v>
      </c>
      <c r="AB3687" s="14">
        <f t="shared" si="1153"/>
        <v>0</v>
      </c>
      <c r="AC3687" s="15">
        <f t="shared" si="1152"/>
        <v>1033.9000000000001</v>
      </c>
      <c r="AD3687" s="48">
        <f>(ROUND(AC3687-AC3680,1)/AC3680)</f>
        <v>1.0852561595619868E-2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126.36000000000001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574.875</v>
      </c>
      <c r="W3688" s="14">
        <f>(R3688/100)*(K3688*$K$11)+(R3688/100)*(L3688*$L$11)</f>
        <v>0</v>
      </c>
      <c r="X3688" s="14">
        <f t="shared" si="1148"/>
        <v>196.56</v>
      </c>
      <c r="Y3688" s="14">
        <f t="shared" si="1149"/>
        <v>0</v>
      </c>
      <c r="Z3688" s="14">
        <f t="shared" si="1150"/>
        <v>0</v>
      </c>
      <c r="AA3688" s="14">
        <f t="shared" si="1151"/>
        <v>837.375</v>
      </c>
      <c r="AB3688" s="14">
        <f t="shared" si="1153"/>
        <v>0</v>
      </c>
      <c r="AC3688" s="15">
        <f t="shared" si="1152"/>
        <v>1033.9000000000001</v>
      </c>
      <c r="AD3688" s="48">
        <f>(ROUND(AC3688-AC3680,1)/AC3680)</f>
        <v>1.0852561595619868E-2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126.36000000000001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574.875</v>
      </c>
      <c r="X3689" s="14">
        <f t="shared" si="1148"/>
        <v>196.56</v>
      </c>
      <c r="Y3689" s="14">
        <f t="shared" si="1149"/>
        <v>0</v>
      </c>
      <c r="Z3689" s="14">
        <f t="shared" si="1150"/>
        <v>0</v>
      </c>
      <c r="AA3689" s="14">
        <f t="shared" si="1151"/>
        <v>0</v>
      </c>
      <c r="AB3689" s="14">
        <f t="shared" si="1153"/>
        <v>837.375</v>
      </c>
      <c r="AC3689" s="15">
        <f t="shared" si="1152"/>
        <v>1033.9000000000001</v>
      </c>
      <c r="AD3689" s="48">
        <f>(ROUND(AC3689-AC3680,1)/AC3680)</f>
        <v>1.0852561595619868E-2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151.19999999999999</v>
      </c>
      <c r="O3690" s="14">
        <f>E3690*$E$13</f>
        <v>0</v>
      </c>
      <c r="P3690" s="14">
        <f>F3690*$F$13</f>
        <v>133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430.91999999999996</v>
      </c>
      <c r="T3690" s="14">
        <f>(O3690/100)*(K3690*$K$13)+(O3690/100)*(M3690*$M$13)</f>
        <v>0</v>
      </c>
      <c r="U3690" s="14">
        <f>(P3690/100)*(K3690*$K$13)+(P3690/100)*(L3690*$L$13)+(P3690/100)*(M3690*$M$13)</f>
        <v>299.25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48"/>
        <v>582.11999999999989</v>
      </c>
      <c r="Y3690" s="14">
        <f t="shared" si="1149"/>
        <v>0</v>
      </c>
      <c r="Z3690" s="14">
        <f t="shared" si="1150"/>
        <v>432.25</v>
      </c>
      <c r="AA3690" s="14">
        <f t="shared" si="1151"/>
        <v>0</v>
      </c>
      <c r="AB3690" s="14">
        <f t="shared" si="1153"/>
        <v>0</v>
      </c>
      <c r="AC3690" s="15">
        <f t="shared" si="1152"/>
        <v>1014.4</v>
      </c>
      <c r="AD3690" s="48">
        <f>(ROUND(AC3690-AC3680,1)/AC3680)</f>
        <v>-8.2127493156042251E-3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224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826.56000000000006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48"/>
        <v>1050.56</v>
      </c>
      <c r="Y3691" s="14">
        <f t="shared" si="1149"/>
        <v>0</v>
      </c>
      <c r="Z3691" s="14">
        <f t="shared" si="1150"/>
        <v>0</v>
      </c>
      <c r="AA3691" s="14">
        <f t="shared" si="1151"/>
        <v>0</v>
      </c>
      <c r="AB3691" s="14">
        <f t="shared" si="1153"/>
        <v>0</v>
      </c>
      <c r="AC3691" s="15">
        <f t="shared" si="1152"/>
        <v>1050.5999999999999</v>
      </c>
      <c r="AD3691" s="48">
        <f>(ROUND(AC3691-AC3680,1)/AC3680)</f>
        <v>2.7180289401642552E-2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224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826.56000000000006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48"/>
        <v>1050.56</v>
      </c>
      <c r="Y3692" s="14">
        <f t="shared" si="1149"/>
        <v>0</v>
      </c>
      <c r="Z3692" s="14">
        <f t="shared" si="1150"/>
        <v>0</v>
      </c>
      <c r="AA3692" s="14">
        <f t="shared" si="1151"/>
        <v>0</v>
      </c>
      <c r="AB3692" s="14">
        <f t="shared" si="1153"/>
        <v>0</v>
      </c>
      <c r="AC3692" s="15">
        <f t="shared" si="1152"/>
        <v>1050.5999999999999</v>
      </c>
      <c r="AD3692" s="48">
        <f>(ROUND(AC3692-AC3680,1)/AC3680)</f>
        <v>2.7180289401642552E-2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504.57600000000008</v>
      </c>
      <c r="T3693" s="14">
        <f>(O3693/100)*(K3693*$K$16)</f>
        <v>0</v>
      </c>
      <c r="U3693" s="14">
        <f>(P3693/100)*(K3693*$K$16)+(P3693/100)*(L3693*$L$16)</f>
        <v>182.4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48"/>
        <v>677.37600000000009</v>
      </c>
      <c r="Y3693" s="14">
        <f t="shared" si="1149"/>
        <v>0</v>
      </c>
      <c r="Z3693" s="14">
        <f t="shared" si="1150"/>
        <v>334.4</v>
      </c>
      <c r="AA3693" s="14">
        <f t="shared" si="1151"/>
        <v>0</v>
      </c>
      <c r="AB3693" s="14">
        <f t="shared" si="1153"/>
        <v>0</v>
      </c>
      <c r="AC3693" s="15">
        <f t="shared" si="1152"/>
        <v>1011.8</v>
      </c>
      <c r="AD3693" s="48">
        <f>(ROUND(AC3693-AC3680,1)/AC3680)</f>
        <v>-1.0754790770434102E-2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641.08799999999997</v>
      </c>
      <c r="T3694" s="14">
        <f>(O3694/100)*(K3694*$K$17)</f>
        <v>0</v>
      </c>
      <c r="U3694" s="14">
        <f>(P3694/100)*(K3694*$K$17)+(P3694/100)*(L3694*$L$17)</f>
        <v>182.4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48"/>
        <v>813.88799999999992</v>
      </c>
      <c r="Y3694" s="14">
        <f t="shared" si="1149"/>
        <v>0</v>
      </c>
      <c r="Z3694" s="14">
        <f t="shared" si="1150"/>
        <v>334.4</v>
      </c>
      <c r="AA3694" s="14">
        <f t="shared" si="1151"/>
        <v>0</v>
      </c>
      <c r="AB3694" s="14">
        <f t="shared" si="1153"/>
        <v>0</v>
      </c>
      <c r="AC3694" s="15">
        <f t="shared" si="1152"/>
        <v>1148.3</v>
      </c>
      <c r="AD3694" s="48">
        <f>(ROUND(AC3694-AC3680,1)/AC3680)</f>
        <v>0.12270238560813454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306</v>
      </c>
      <c r="T3695" s="52">
        <f>(O3695/100)*(K3695*$K$3)</f>
        <v>270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40"/>
        <v>510</v>
      </c>
      <c r="Y3695" s="52">
        <f t="shared" si="1141"/>
        <v>450</v>
      </c>
      <c r="Z3695" s="52">
        <f t="shared" si="1142"/>
        <v>0</v>
      </c>
      <c r="AA3695" s="52">
        <f t="shared" si="1143"/>
        <v>0</v>
      </c>
      <c r="AB3695" s="52">
        <f>R3695+W3695</f>
        <v>0</v>
      </c>
      <c r="AC3695" s="53">
        <f>ROUND(X3695+Y3695+Z3695+AA3695+AB3695,1)</f>
        <v>960</v>
      </c>
      <c r="AD3695" s="58"/>
      <c r="AE3695" s="111"/>
      <c r="AF3695" s="63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536.928</v>
      </c>
      <c r="T3696" s="14">
        <f>(O3696/100)*(K3696*$K$4)</f>
        <v>216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40"/>
        <v>700.12800000000004</v>
      </c>
      <c r="Y3696" s="14">
        <f t="shared" si="1141"/>
        <v>360</v>
      </c>
      <c r="Z3696" s="14">
        <f t="shared" si="1142"/>
        <v>0</v>
      </c>
      <c r="AA3696" s="14">
        <f t="shared" si="1143"/>
        <v>0</v>
      </c>
      <c r="AB3696" s="14">
        <f>R3696+W3696</f>
        <v>0</v>
      </c>
      <c r="AC3696" s="15">
        <f>ROUND(X3696+Y3696+Z3696+AA3696+AB3696,1)</f>
        <v>1060.0999999999999</v>
      </c>
      <c r="AD3696" s="48">
        <f>(ROUND(AC3696-AC3695,1)/AC3695)</f>
        <v>0.10427083333333333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252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40"/>
        <v>489.6</v>
      </c>
      <c r="Y3697" s="14">
        <f t="shared" si="1141"/>
        <v>432</v>
      </c>
      <c r="Z3697" s="14">
        <f t="shared" si="1142"/>
        <v>0</v>
      </c>
      <c r="AA3697" s="14">
        <f t="shared" si="1143"/>
        <v>0</v>
      </c>
      <c r="AB3697" s="14">
        <f>R3697+W3697</f>
        <v>0</v>
      </c>
      <c r="AC3697" s="15">
        <f t="shared" ref="AC3697:AC3709" si="1154">ROUND(X3697+Y3697+Z3697+AA3697+AB3697,1)</f>
        <v>921.6</v>
      </c>
      <c r="AD3697" s="48">
        <f>(ROUND(AC3697-AC3695,1)/AC3695)</f>
        <v>-0.04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252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40"/>
        <v>489.6</v>
      </c>
      <c r="Y3698" s="14">
        <f t="shared" si="1141"/>
        <v>432</v>
      </c>
      <c r="Z3698" s="14">
        <f t="shared" si="1142"/>
        <v>0</v>
      </c>
      <c r="AA3698" s="14">
        <f t="shared" si="1143"/>
        <v>0</v>
      </c>
      <c r="AB3698" s="14">
        <f t="shared" ref="AB3698:AB3709" si="1155">R3698+W3698</f>
        <v>0</v>
      </c>
      <c r="AC3698" s="15">
        <f t="shared" si="1154"/>
        <v>921.6</v>
      </c>
      <c r="AD3698" s="48">
        <f>(ROUND(AC3698-AC3695,1)/AC3695)</f>
        <v>-0.04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252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40"/>
        <v>489.6</v>
      </c>
      <c r="Y3699" s="14">
        <f t="shared" si="1141"/>
        <v>432</v>
      </c>
      <c r="Z3699" s="14">
        <f t="shared" si="1142"/>
        <v>0</v>
      </c>
      <c r="AA3699" s="14">
        <f t="shared" si="1143"/>
        <v>0</v>
      </c>
      <c r="AB3699" s="14">
        <f t="shared" si="1155"/>
        <v>0</v>
      </c>
      <c r="AC3699" s="15">
        <f t="shared" si="1154"/>
        <v>921.6</v>
      </c>
      <c r="AD3699" s="48">
        <f>(ROUND(AC3699-AC3695,1)/AC3695)</f>
        <v>-0.04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252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40"/>
        <v>489.6</v>
      </c>
      <c r="Y3700" s="14">
        <f t="shared" si="1141"/>
        <v>432</v>
      </c>
      <c r="Z3700" s="14">
        <f t="shared" si="1142"/>
        <v>0</v>
      </c>
      <c r="AA3700" s="14">
        <f t="shared" si="1143"/>
        <v>0</v>
      </c>
      <c r="AB3700" s="14">
        <f t="shared" si="1155"/>
        <v>0</v>
      </c>
      <c r="AC3700" s="15">
        <f t="shared" si="1154"/>
        <v>921.6</v>
      </c>
      <c r="AD3700" s="48">
        <f>(ROUND(AC3700-AC3695,1)/AC3695)</f>
        <v>-0.04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99.449999999999989</v>
      </c>
      <c r="T3701" s="14">
        <f>(O3701/100)*(K3701*$K$9)</f>
        <v>543.15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40"/>
        <v>165.75</v>
      </c>
      <c r="Y3701" s="14">
        <f t="shared" si="1141"/>
        <v>798.15</v>
      </c>
      <c r="Z3701" s="14">
        <f t="shared" si="1142"/>
        <v>0</v>
      </c>
      <c r="AA3701" s="14">
        <f t="shared" si="1143"/>
        <v>0</v>
      </c>
      <c r="AB3701" s="14">
        <f t="shared" si="1155"/>
        <v>0</v>
      </c>
      <c r="AC3701" s="15">
        <f t="shared" si="1154"/>
        <v>963.9</v>
      </c>
      <c r="AD3701" s="48">
        <f>(ROUND(AC3701-AC3695,1)/AC3695)</f>
        <v>4.0625000000000001E-3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99.449999999999989</v>
      </c>
      <c r="T3702" s="14">
        <f>(O3702/100)*(K3702*$J$10)</f>
        <v>0</v>
      </c>
      <c r="U3702" s="14">
        <f>(P3702/100)*(K3702*$K$10)+(P3702/100)*(L3702*$L$10)</f>
        <v>543.15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40"/>
        <v>165.75</v>
      </c>
      <c r="Y3702" s="14">
        <f t="shared" si="1141"/>
        <v>0</v>
      </c>
      <c r="Z3702" s="14">
        <f t="shared" si="1142"/>
        <v>798.15</v>
      </c>
      <c r="AA3702" s="14">
        <f t="shared" si="1143"/>
        <v>0</v>
      </c>
      <c r="AB3702" s="14">
        <f t="shared" si="1155"/>
        <v>0</v>
      </c>
      <c r="AC3702" s="15">
        <f t="shared" si="1154"/>
        <v>963.9</v>
      </c>
      <c r="AD3702" s="48">
        <f>(ROUND(AC3702-AC3695,1)/AC3695)</f>
        <v>4.0625000000000001E-3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99.449999999999989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543.15</v>
      </c>
      <c r="W3703" s="14">
        <f>(R3703/100)*(K3703*$K$11)+(R3703/100)*(L3703*$L$11)</f>
        <v>0</v>
      </c>
      <c r="X3703" s="14">
        <f t="shared" si="1140"/>
        <v>165.75</v>
      </c>
      <c r="Y3703" s="14">
        <f t="shared" si="1141"/>
        <v>0</v>
      </c>
      <c r="Z3703" s="14">
        <f t="shared" si="1142"/>
        <v>0</v>
      </c>
      <c r="AA3703" s="14">
        <f t="shared" si="1143"/>
        <v>798.15</v>
      </c>
      <c r="AB3703" s="14">
        <f t="shared" si="1155"/>
        <v>0</v>
      </c>
      <c r="AC3703" s="15">
        <f t="shared" si="1154"/>
        <v>963.9</v>
      </c>
      <c r="AD3703" s="48">
        <f>(ROUND(AC3703-AC3695,1)/AC3695)</f>
        <v>4.0625000000000001E-3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99.449999999999989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543.15</v>
      </c>
      <c r="X3704" s="14">
        <f t="shared" si="1140"/>
        <v>165.75</v>
      </c>
      <c r="Y3704" s="14">
        <f t="shared" si="1141"/>
        <v>0</v>
      </c>
      <c r="Z3704" s="14">
        <f t="shared" si="1142"/>
        <v>0</v>
      </c>
      <c r="AA3704" s="14">
        <f t="shared" si="1143"/>
        <v>0</v>
      </c>
      <c r="AB3704" s="14">
        <f t="shared" si="1155"/>
        <v>798.15</v>
      </c>
      <c r="AC3704" s="15">
        <f t="shared" si="1154"/>
        <v>963.9</v>
      </c>
      <c r="AD3704" s="48">
        <f>(ROUND(AC3704-AC3695,1)/AC3695)</f>
        <v>4.0625000000000001E-3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142.79999999999998</v>
      </c>
      <c r="O3705" s="14">
        <f>E3705*$E$13</f>
        <v>125.99999999999999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449.81999999999994</v>
      </c>
      <c r="T3705" s="14">
        <f>(O3705/100)*(K3705*$K$13)+(O3705/100)*(M3705*$M$13)</f>
        <v>396.9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40"/>
        <v>592.61999999999989</v>
      </c>
      <c r="Y3705" s="14">
        <f t="shared" si="1141"/>
        <v>522.9</v>
      </c>
      <c r="Z3705" s="14">
        <f t="shared" si="1142"/>
        <v>0</v>
      </c>
      <c r="AA3705" s="14">
        <f t="shared" si="1143"/>
        <v>0</v>
      </c>
      <c r="AB3705" s="14">
        <f t="shared" si="1155"/>
        <v>0</v>
      </c>
      <c r="AC3705" s="15">
        <f t="shared" si="1154"/>
        <v>1115.5</v>
      </c>
      <c r="AD3705" s="48">
        <f>(ROUND(AC3705-AC3695,1)/AC3695)</f>
        <v>0.16197916666666667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210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800.1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40"/>
        <v>1010.1</v>
      </c>
      <c r="Y3706" s="14">
        <f t="shared" si="1141"/>
        <v>0</v>
      </c>
      <c r="Z3706" s="14">
        <f t="shared" si="1142"/>
        <v>0</v>
      </c>
      <c r="AA3706" s="14">
        <f t="shared" si="1143"/>
        <v>0</v>
      </c>
      <c r="AB3706" s="14">
        <f t="shared" si="1155"/>
        <v>0</v>
      </c>
      <c r="AC3706" s="15">
        <f t="shared" si="1154"/>
        <v>1010.1</v>
      </c>
      <c r="AD3706" s="48">
        <f>(ROUND(AC3706-AC3695,1)/AC3695)</f>
        <v>5.2187500000000005E-2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210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800.1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40"/>
        <v>1010.1</v>
      </c>
      <c r="Y3707" s="14">
        <f t="shared" si="1141"/>
        <v>0</v>
      </c>
      <c r="Z3707" s="14">
        <f t="shared" si="1142"/>
        <v>0</v>
      </c>
      <c r="AA3707" s="14">
        <f t="shared" si="1143"/>
        <v>0</v>
      </c>
      <c r="AB3707" s="14">
        <f t="shared" si="1155"/>
        <v>0</v>
      </c>
      <c r="AC3707" s="15">
        <f t="shared" si="1154"/>
        <v>1010.1</v>
      </c>
      <c r="AD3707" s="48">
        <f>(ROUND(AC3707-AC3695,1)/AC3695)</f>
        <v>5.2187500000000005E-2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554.06400000000008</v>
      </c>
      <c r="T3708" s="14">
        <f>(O3708/100)*(K3708*$K$16)</f>
        <v>216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40"/>
        <v>717.26400000000012</v>
      </c>
      <c r="Y3708" s="14">
        <f t="shared" si="1141"/>
        <v>360</v>
      </c>
      <c r="Z3708" s="14">
        <f t="shared" si="1142"/>
        <v>0</v>
      </c>
      <c r="AA3708" s="14">
        <f t="shared" si="1143"/>
        <v>0</v>
      </c>
      <c r="AB3708" s="14">
        <f t="shared" si="1155"/>
        <v>0</v>
      </c>
      <c r="AC3708" s="15">
        <f t="shared" si="1154"/>
        <v>1077.3</v>
      </c>
      <c r="AD3708" s="48">
        <f>(ROUND(AC3708-AC3695,1)/AC3695)</f>
        <v>0.12218749999999999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445.536</v>
      </c>
      <c r="T3709" s="14">
        <f>(O3709/100)*(K3709*$K$17)</f>
        <v>216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40"/>
        <v>608.73599999999999</v>
      </c>
      <c r="Y3709" s="14">
        <f t="shared" si="1141"/>
        <v>360</v>
      </c>
      <c r="Z3709" s="14">
        <f t="shared" si="1142"/>
        <v>0</v>
      </c>
      <c r="AA3709" s="14">
        <f t="shared" si="1143"/>
        <v>0</v>
      </c>
      <c r="AB3709" s="14">
        <f t="shared" si="1155"/>
        <v>0</v>
      </c>
      <c r="AC3709" s="15">
        <f t="shared" si="1154"/>
        <v>968.7</v>
      </c>
      <c r="AD3709" s="48">
        <f>(ROUND(AC3709-AC3695,1)/AC3695)</f>
        <v>9.0624999999999994E-3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336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235.2</v>
      </c>
      <c r="W3710" s="52">
        <f>(R3710/100)*(K3710*$K$3)+(R3710/100)*(L3710*$L$3)</f>
        <v>0</v>
      </c>
      <c r="X3710" s="52">
        <f t="shared" si="1140"/>
        <v>560</v>
      </c>
      <c r="Y3710" s="52">
        <f t="shared" si="1141"/>
        <v>0</v>
      </c>
      <c r="Z3710" s="52">
        <f t="shared" si="1142"/>
        <v>0</v>
      </c>
      <c r="AA3710" s="52">
        <f t="shared" si="1143"/>
        <v>431.2</v>
      </c>
      <c r="AB3710" s="52">
        <f>R3710+W3710</f>
        <v>0</v>
      </c>
      <c r="AC3710" s="53">
        <f>ROUND(X3710+Y3710+Z3710+AA3710+AB3710,1)</f>
        <v>991.2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564.48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188.16</v>
      </c>
      <c r="W3711" s="14">
        <f>(R3711/100)*(K3711*$K$4)+(R3711/100)*(L3711*$L$4)</f>
        <v>0</v>
      </c>
      <c r="X3711" s="14">
        <f t="shared" ref="X3711:X3724" si="1156">N3711+S3711</f>
        <v>743.68000000000006</v>
      </c>
      <c r="Y3711" s="14">
        <f t="shared" ref="Y3711:Y3724" si="1157">O3711+T3711</f>
        <v>0</v>
      </c>
      <c r="Z3711" s="14">
        <f t="shared" ref="Z3711:Z3724" si="1158">P3711+U3711</f>
        <v>0</v>
      </c>
      <c r="AA3711" s="14">
        <f t="shared" ref="AA3711:AA3724" si="1159">Q3711+V3711</f>
        <v>344.96000000000004</v>
      </c>
      <c r="AB3711" s="14">
        <f>R3711+W3711</f>
        <v>0</v>
      </c>
      <c r="AC3711" s="15">
        <f>ROUND(X3711+Y3711+Z3711+AA3711+AB3711,1)</f>
        <v>1088.5999999999999</v>
      </c>
      <c r="AD3711" s="48">
        <f>(ROUND(AC3711-AC3710,1)/AC3710)</f>
        <v>9.8264729620661823E-2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313.60000000000002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219.51999999999998</v>
      </c>
      <c r="W3712" s="14">
        <f>(R3712/100)*(K3712*$K$5)+(R3712/100)*(L3712*$L$5)</f>
        <v>0</v>
      </c>
      <c r="X3712" s="14">
        <f t="shared" si="1156"/>
        <v>537.6</v>
      </c>
      <c r="Y3712" s="14">
        <f t="shared" si="1157"/>
        <v>0</v>
      </c>
      <c r="Z3712" s="14">
        <f t="shared" si="1158"/>
        <v>0</v>
      </c>
      <c r="AA3712" s="14">
        <f t="shared" si="1159"/>
        <v>415.52</v>
      </c>
      <c r="AB3712" s="14">
        <f>R3712+W3712</f>
        <v>0</v>
      </c>
      <c r="AC3712" s="15">
        <f t="shared" ref="AC3712:AC3724" si="1160">ROUND(X3712+Y3712+Z3712+AA3712+AB3712,1)</f>
        <v>953.1</v>
      </c>
      <c r="AD3712" s="48">
        <f>(ROUND(AC3712-AC3710,1)/AC3710)</f>
        <v>-3.843825665859564E-2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313.60000000000002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219.51999999999998</v>
      </c>
      <c r="W3713" s="14">
        <f>(R3713/100)*(K3713*$K$6)+(R3713/100)*(L3713*$L$6)</f>
        <v>0</v>
      </c>
      <c r="X3713" s="14">
        <f t="shared" si="1156"/>
        <v>537.6</v>
      </c>
      <c r="Y3713" s="14">
        <f t="shared" si="1157"/>
        <v>0</v>
      </c>
      <c r="Z3713" s="14">
        <f t="shared" si="1158"/>
        <v>0</v>
      </c>
      <c r="AA3713" s="14">
        <f t="shared" si="1159"/>
        <v>415.52</v>
      </c>
      <c r="AB3713" s="14">
        <f t="shared" ref="AB3713:AB3724" si="1161">R3713+W3713</f>
        <v>0</v>
      </c>
      <c r="AC3713" s="15">
        <f t="shared" si="1160"/>
        <v>953.1</v>
      </c>
      <c r="AD3713" s="48">
        <f>(ROUND(AC3713-AC3710,1)/AC3710)</f>
        <v>-3.843825665859564E-2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313.60000000000002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219.51999999999998</v>
      </c>
      <c r="W3714" s="14">
        <f>(R3714/100)*(K3714*$K$7)+(R3714/100)*(L3714*$L$7)</f>
        <v>0</v>
      </c>
      <c r="X3714" s="14">
        <f t="shared" si="1156"/>
        <v>537.6</v>
      </c>
      <c r="Y3714" s="14">
        <f t="shared" si="1157"/>
        <v>0</v>
      </c>
      <c r="Z3714" s="14">
        <f t="shared" si="1158"/>
        <v>0</v>
      </c>
      <c r="AA3714" s="14">
        <f t="shared" si="1159"/>
        <v>415.52</v>
      </c>
      <c r="AB3714" s="14">
        <f t="shared" si="1161"/>
        <v>0</v>
      </c>
      <c r="AC3714" s="15">
        <f t="shared" si="1160"/>
        <v>953.1</v>
      </c>
      <c r="AD3714" s="48">
        <f>(ROUND(AC3714-AC3710,1)/AC3710)</f>
        <v>-3.843825665859564E-2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313.60000000000002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219.51999999999998</v>
      </c>
      <c r="W3715" s="14">
        <f>(R3715/100)*(K3715*$K$8)+(R3715/100)*(L3715*$L$8)</f>
        <v>0</v>
      </c>
      <c r="X3715" s="14">
        <f t="shared" si="1156"/>
        <v>537.6</v>
      </c>
      <c r="Y3715" s="14">
        <f t="shared" si="1157"/>
        <v>0</v>
      </c>
      <c r="Z3715" s="14">
        <f t="shared" si="1158"/>
        <v>0</v>
      </c>
      <c r="AA3715" s="14">
        <f t="shared" si="1159"/>
        <v>415.52</v>
      </c>
      <c r="AB3715" s="14">
        <f t="shared" si="1161"/>
        <v>0</v>
      </c>
      <c r="AC3715" s="15">
        <f t="shared" si="1160"/>
        <v>953.1</v>
      </c>
      <c r="AD3715" s="48">
        <f>(ROUND(AC3715-AC3710,1)/AC3710)</f>
        <v>-3.843825665859564E-2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109.2</v>
      </c>
      <c r="T3716" s="14">
        <f>(O3716/100)*(K3716*$K$9)</f>
        <v>541.125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6"/>
        <v>182</v>
      </c>
      <c r="Y3716" s="14">
        <f t="shared" si="1157"/>
        <v>818.625</v>
      </c>
      <c r="Z3716" s="14">
        <f t="shared" si="1158"/>
        <v>0</v>
      </c>
      <c r="AA3716" s="14">
        <f t="shared" si="1159"/>
        <v>0</v>
      </c>
      <c r="AB3716" s="14">
        <f t="shared" si="1161"/>
        <v>0</v>
      </c>
      <c r="AC3716" s="15">
        <f t="shared" si="1160"/>
        <v>1000.6</v>
      </c>
      <c r="AD3716" s="48">
        <f>(ROUND(AC3716-AC3710,1)/AC3710)</f>
        <v>9.4834543987086361E-3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109.2</v>
      </c>
      <c r="T3717" s="14">
        <f>(O3717/100)*(K3717*$J$10)</f>
        <v>0</v>
      </c>
      <c r="U3717" s="14">
        <f>(P3717/100)*(K3717*$K$10)+(P3717/100)*(L3717*$L$10)</f>
        <v>541.125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6"/>
        <v>182</v>
      </c>
      <c r="Y3717" s="14">
        <f t="shared" si="1157"/>
        <v>0</v>
      </c>
      <c r="Z3717" s="14">
        <f t="shared" si="1158"/>
        <v>818.625</v>
      </c>
      <c r="AA3717" s="14">
        <f t="shared" si="1159"/>
        <v>0</v>
      </c>
      <c r="AB3717" s="14">
        <f t="shared" si="1161"/>
        <v>0</v>
      </c>
      <c r="AC3717" s="15">
        <f t="shared" si="1160"/>
        <v>1000.6</v>
      </c>
      <c r="AD3717" s="48">
        <f>(ROUND(AC3717-AC3710,1)/AC3710)</f>
        <v>9.4834543987086361E-3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109.2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541.125</v>
      </c>
      <c r="W3718" s="14">
        <f>(R3718/100)*(K3718*$K$11)+(R3718/100)*(L3718*$L$11)</f>
        <v>0</v>
      </c>
      <c r="X3718" s="14">
        <f t="shared" si="1156"/>
        <v>182</v>
      </c>
      <c r="Y3718" s="14">
        <f t="shared" si="1157"/>
        <v>0</v>
      </c>
      <c r="Z3718" s="14">
        <f t="shared" si="1158"/>
        <v>0</v>
      </c>
      <c r="AA3718" s="14">
        <f t="shared" si="1159"/>
        <v>818.625</v>
      </c>
      <c r="AB3718" s="14">
        <f t="shared" si="1161"/>
        <v>0</v>
      </c>
      <c r="AC3718" s="15">
        <f t="shared" si="1160"/>
        <v>1000.6</v>
      </c>
      <c r="AD3718" s="48">
        <f>(ROUND(AC3718-AC3710,1)/AC3710)</f>
        <v>9.4834543987086361E-3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109.2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541.125</v>
      </c>
      <c r="X3719" s="14">
        <f t="shared" si="1156"/>
        <v>182</v>
      </c>
      <c r="Y3719" s="14">
        <f t="shared" si="1157"/>
        <v>0</v>
      </c>
      <c r="Z3719" s="14">
        <f t="shared" si="1158"/>
        <v>0</v>
      </c>
      <c r="AA3719" s="14">
        <f t="shared" si="1159"/>
        <v>0</v>
      </c>
      <c r="AB3719" s="14">
        <f t="shared" si="1161"/>
        <v>818.625</v>
      </c>
      <c r="AC3719" s="15">
        <f t="shared" si="1160"/>
        <v>1000.6</v>
      </c>
      <c r="AD3719" s="48">
        <f>(ROUND(AC3719-AC3710,1)/AC3710)</f>
        <v>9.4834543987086361E-3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156.79999999999998</v>
      </c>
      <c r="O3720" s="14">
        <f>E3720*$E$13</f>
        <v>0</v>
      </c>
      <c r="P3720" s="14">
        <f>F3720*$F$13</f>
        <v>0</v>
      </c>
      <c r="Q3720" s="14">
        <f>G3720*$G$13</f>
        <v>137.19999999999999</v>
      </c>
      <c r="R3720" s="14">
        <f>H3720*$H$13</f>
        <v>0</v>
      </c>
      <c r="S3720" s="14">
        <f>(N3720/100)*(I3720*$I$14)+(N3720/100)*(J3720*$J$14)+(N3720/100)*(M3720*$M$14)</f>
        <v>399.83999999999992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308.7</v>
      </c>
      <c r="W3720" s="14">
        <f>(R3720/100)*(K3720*$K$13)+(R3720/100)*(L3720*$L$13)+(R3720/100)*(M3720*$M$13)</f>
        <v>0</v>
      </c>
      <c r="X3720" s="14">
        <f t="shared" si="1156"/>
        <v>556.63999999999987</v>
      </c>
      <c r="Y3720" s="14">
        <f t="shared" si="1157"/>
        <v>0</v>
      </c>
      <c r="Z3720" s="14">
        <f t="shared" si="1158"/>
        <v>0</v>
      </c>
      <c r="AA3720" s="14">
        <f t="shared" si="1159"/>
        <v>445.9</v>
      </c>
      <c r="AB3720" s="14">
        <f t="shared" si="1161"/>
        <v>0</v>
      </c>
      <c r="AC3720" s="15">
        <f t="shared" si="1160"/>
        <v>1002.5</v>
      </c>
      <c r="AD3720" s="48">
        <f>(ROUND(AC3720-AC3710,1)/AC3710)</f>
        <v>1.1400322841000808E-2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217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833.28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6"/>
        <v>1050.28</v>
      </c>
      <c r="Y3721" s="14">
        <f t="shared" si="1157"/>
        <v>0</v>
      </c>
      <c r="Z3721" s="14">
        <f t="shared" si="1158"/>
        <v>0</v>
      </c>
      <c r="AA3721" s="14">
        <f t="shared" si="1159"/>
        <v>0</v>
      </c>
      <c r="AB3721" s="14">
        <f t="shared" si="1161"/>
        <v>0</v>
      </c>
      <c r="AC3721" s="15">
        <f t="shared" si="1160"/>
        <v>1050.3</v>
      </c>
      <c r="AD3721" s="48">
        <f>(ROUND(AC3721-AC3710,1)/AC3710)</f>
        <v>5.9624697336561741E-2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217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833.28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6"/>
        <v>1050.28</v>
      </c>
      <c r="Y3722" s="14">
        <f t="shared" si="1157"/>
        <v>0</v>
      </c>
      <c r="Z3722" s="14">
        <f t="shared" si="1158"/>
        <v>0</v>
      </c>
      <c r="AA3722" s="14">
        <f t="shared" si="1159"/>
        <v>0</v>
      </c>
      <c r="AB3722" s="14">
        <f t="shared" si="1161"/>
        <v>0</v>
      </c>
      <c r="AC3722" s="15">
        <f t="shared" si="1160"/>
        <v>1050.3</v>
      </c>
      <c r="AD3722" s="48">
        <f>(ROUND(AC3722-AC3710,1)/AC3710)</f>
        <v>5.9624697336561741E-2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606.5920000000001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188.16</v>
      </c>
      <c r="W3723" s="14">
        <f>(R3723/100)*(K3723*$K$16)+(R3723/100)*(L3723*$L$16)</f>
        <v>0</v>
      </c>
      <c r="X3723" s="14">
        <f t="shared" si="1156"/>
        <v>785.79200000000014</v>
      </c>
      <c r="Y3723" s="14">
        <f t="shared" si="1157"/>
        <v>0</v>
      </c>
      <c r="Z3723" s="14">
        <f t="shared" si="1158"/>
        <v>0</v>
      </c>
      <c r="AA3723" s="14">
        <f t="shared" si="1159"/>
        <v>344.96000000000004</v>
      </c>
      <c r="AB3723" s="14">
        <f t="shared" si="1161"/>
        <v>0</v>
      </c>
      <c r="AC3723" s="15">
        <f t="shared" si="1160"/>
        <v>1130.8</v>
      </c>
      <c r="AD3723" s="48">
        <f>(ROUND(AC3723-AC3710,1)/AC3710)</f>
        <v>0.14083938660209847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450.68800000000005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188.16</v>
      </c>
      <c r="W3724" s="14">
        <f>(R3724/100)*(K3724*$K$17)+(R3724/100)*(L3724*$L$17)</f>
        <v>0</v>
      </c>
      <c r="X3724" s="14">
        <f t="shared" si="1156"/>
        <v>629.88800000000003</v>
      </c>
      <c r="Y3724" s="14">
        <f t="shared" si="1157"/>
        <v>0</v>
      </c>
      <c r="Z3724" s="14">
        <f t="shared" si="1158"/>
        <v>0</v>
      </c>
      <c r="AA3724" s="14">
        <f t="shared" si="1159"/>
        <v>344.96000000000004</v>
      </c>
      <c r="AB3724" s="14">
        <f t="shared" si="1161"/>
        <v>0</v>
      </c>
      <c r="AC3724" s="15">
        <f t="shared" si="1160"/>
        <v>974.8</v>
      </c>
      <c r="AD3724" s="48">
        <f>(ROUND(AC3724-AC3710,1)/AC3710)</f>
        <v>-1.6545601291364002E-2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660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62">N3725+S3725</f>
        <v>880</v>
      </c>
      <c r="Y3725" s="52">
        <f t="shared" si="1162"/>
        <v>0</v>
      </c>
      <c r="Z3725" s="52">
        <f t="shared" si="1162"/>
        <v>0</v>
      </c>
      <c r="AA3725" s="52">
        <f t="shared" si="1162"/>
        <v>0</v>
      </c>
      <c r="AB3725" s="52">
        <f t="shared" si="1162"/>
        <v>0</v>
      </c>
      <c r="AC3725" s="53">
        <f>ROUND(X3725+Y3725+Z3725+AA3725+AB3725,1)</f>
        <v>880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819.28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62"/>
        <v>995.28</v>
      </c>
      <c r="Y3726" s="14">
        <f t="shared" si="1162"/>
        <v>0</v>
      </c>
      <c r="Z3726" s="14">
        <f t="shared" si="1162"/>
        <v>0</v>
      </c>
      <c r="AA3726" s="14">
        <f t="shared" si="1162"/>
        <v>0</v>
      </c>
      <c r="AB3726" s="14">
        <f t="shared" si="1162"/>
        <v>0</v>
      </c>
      <c r="AC3726" s="15">
        <f>ROUND(X3726+Y3726+Z3726+AA3726+AB3726,1)</f>
        <v>995.3</v>
      </c>
      <c r="AD3726" s="48">
        <f>(ROUND(AC3726-AC3725,1)/AC3725)</f>
        <v>0.13102272727272726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616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2"/>
        <v>836</v>
      </c>
      <c r="Y3727" s="14">
        <f t="shared" si="1162"/>
        <v>0</v>
      </c>
      <c r="Z3727" s="14">
        <f t="shared" si="1162"/>
        <v>0</v>
      </c>
      <c r="AA3727" s="14">
        <f t="shared" si="1162"/>
        <v>0</v>
      </c>
      <c r="AB3727" s="14">
        <f t="shared" si="1162"/>
        <v>0</v>
      </c>
      <c r="AC3727" s="15">
        <f t="shared" ref="AC3727:AC3739" si="1163">ROUND(X3727+Y3727+Z3727+AA3727+AB3727,1)</f>
        <v>836</v>
      </c>
      <c r="AD3727" s="48">
        <f>(ROUND(AC3727-AC3725,1)/AC3725)</f>
        <v>-0.05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616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64">N3728+S3728</f>
        <v>836</v>
      </c>
      <c r="Y3728" s="14">
        <f t="shared" ref="Y3728:Y3740" si="1165">O3728+T3728</f>
        <v>0</v>
      </c>
      <c r="Z3728" s="14">
        <f t="shared" ref="Z3728:Z3740" si="1166">P3728+U3728</f>
        <v>0</v>
      </c>
      <c r="AA3728" s="14">
        <f t="shared" ref="AA3728:AA3740" si="1167">Q3728+V3728</f>
        <v>0</v>
      </c>
      <c r="AB3728" s="14">
        <f t="shared" ref="AB3728:AB3739" si="1168">R3728+W3728</f>
        <v>0</v>
      </c>
      <c r="AC3728" s="15">
        <f t="shared" si="1163"/>
        <v>836</v>
      </c>
      <c r="AD3728" s="48">
        <f>(ROUND(AC3728-AC3725,1)/AC3725)</f>
        <v>-0.05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616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4"/>
        <v>836</v>
      </c>
      <c r="Y3729" s="14">
        <f t="shared" si="1165"/>
        <v>0</v>
      </c>
      <c r="Z3729" s="14">
        <f t="shared" si="1166"/>
        <v>0</v>
      </c>
      <c r="AA3729" s="14">
        <f t="shared" si="1167"/>
        <v>0</v>
      </c>
      <c r="AB3729" s="14">
        <f t="shared" si="1168"/>
        <v>0</v>
      </c>
      <c r="AC3729" s="15">
        <f t="shared" si="1163"/>
        <v>836</v>
      </c>
      <c r="AD3729" s="48">
        <f>(ROUND(AC3729-AC3725,1)/AC3725)</f>
        <v>-0.05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616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4"/>
        <v>836</v>
      </c>
      <c r="Y3730" s="14">
        <f t="shared" si="1165"/>
        <v>0</v>
      </c>
      <c r="Z3730" s="14">
        <f t="shared" si="1166"/>
        <v>0</v>
      </c>
      <c r="AA3730" s="14">
        <f t="shared" si="1167"/>
        <v>0</v>
      </c>
      <c r="AB3730" s="14">
        <f t="shared" si="1168"/>
        <v>0</v>
      </c>
      <c r="AC3730" s="15">
        <f t="shared" si="1163"/>
        <v>836</v>
      </c>
      <c r="AD3730" s="48">
        <f>(ROUND(AC3730-AC3725,1)/AC3725)</f>
        <v>-0.05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214.5</v>
      </c>
      <c r="T3731" s="14">
        <f>(O3731/100)*(K3731*$K$9)</f>
        <v>519.75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4"/>
        <v>286</v>
      </c>
      <c r="Y3731" s="14">
        <f t="shared" si="1165"/>
        <v>684.75</v>
      </c>
      <c r="Z3731" s="14">
        <f t="shared" si="1166"/>
        <v>0</v>
      </c>
      <c r="AA3731" s="14">
        <f t="shared" si="1167"/>
        <v>0</v>
      </c>
      <c r="AB3731" s="14">
        <f t="shared" si="1168"/>
        <v>0</v>
      </c>
      <c r="AC3731" s="15">
        <f t="shared" si="1163"/>
        <v>970.8</v>
      </c>
      <c r="AD3731" s="48">
        <f>(ROUND(AC3731-AC3725,1)/AC3725)</f>
        <v>0.10318181818181818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214.5</v>
      </c>
      <c r="T3732" s="14">
        <f>(O3732/100)*(K3732*$J$10)</f>
        <v>0</v>
      </c>
      <c r="U3732" s="14">
        <f>(P3732/100)*(K3732*$K$10)+(P3732/100)*(L3732*$L$10)</f>
        <v>519.75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4"/>
        <v>286</v>
      </c>
      <c r="Y3732" s="14">
        <f t="shared" si="1165"/>
        <v>0</v>
      </c>
      <c r="Z3732" s="14">
        <f t="shared" si="1166"/>
        <v>684.75</v>
      </c>
      <c r="AA3732" s="14">
        <f t="shared" si="1167"/>
        <v>0</v>
      </c>
      <c r="AB3732" s="14">
        <f t="shared" si="1168"/>
        <v>0</v>
      </c>
      <c r="AC3732" s="15">
        <f t="shared" si="1163"/>
        <v>970.8</v>
      </c>
      <c r="AD3732" s="48">
        <f>(ROUND(AC3732-AC3725,1)/AC3725)</f>
        <v>0.10318181818181818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214.5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519.75</v>
      </c>
      <c r="W3733" s="14">
        <f>(R3733/100)*(K3733*$K$11)+(R3733/100)*(L3733*$L$11)</f>
        <v>0</v>
      </c>
      <c r="X3733" s="14">
        <f t="shared" si="1164"/>
        <v>286</v>
      </c>
      <c r="Y3733" s="14">
        <f t="shared" si="1165"/>
        <v>0</v>
      </c>
      <c r="Z3733" s="14">
        <f t="shared" si="1166"/>
        <v>0</v>
      </c>
      <c r="AA3733" s="14">
        <f t="shared" si="1167"/>
        <v>684.75</v>
      </c>
      <c r="AB3733" s="14">
        <f t="shared" si="1168"/>
        <v>0</v>
      </c>
      <c r="AC3733" s="15">
        <f t="shared" si="1163"/>
        <v>970.8</v>
      </c>
      <c r="AD3733" s="48">
        <f>(ROUND(AC3733-AC3725,1)/AC3725)</f>
        <v>0.10318181818181818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214.5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519.75</v>
      </c>
      <c r="X3734" s="14">
        <f t="shared" si="1164"/>
        <v>286</v>
      </c>
      <c r="Y3734" s="14">
        <f t="shared" si="1165"/>
        <v>0</v>
      </c>
      <c r="Z3734" s="14">
        <f t="shared" si="1166"/>
        <v>0</v>
      </c>
      <c r="AA3734" s="14">
        <f t="shared" si="1167"/>
        <v>0</v>
      </c>
      <c r="AB3734" s="14">
        <f t="shared" si="1168"/>
        <v>684.75</v>
      </c>
      <c r="AC3734" s="15">
        <f t="shared" si="1163"/>
        <v>970.8</v>
      </c>
      <c r="AD3734" s="48">
        <f>(ROUND(AC3734-AC3725,1)/AC3725)</f>
        <v>0.10318181818181818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154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831.6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4"/>
        <v>985.6</v>
      </c>
      <c r="Y3735" s="14">
        <f t="shared" si="1165"/>
        <v>0</v>
      </c>
      <c r="Z3735" s="14">
        <f t="shared" si="1166"/>
        <v>0</v>
      </c>
      <c r="AA3735" s="14">
        <f t="shared" si="1167"/>
        <v>0</v>
      </c>
      <c r="AB3735" s="14">
        <f t="shared" si="1168"/>
        <v>0</v>
      </c>
      <c r="AC3735" s="15">
        <f t="shared" si="1163"/>
        <v>985.6</v>
      </c>
      <c r="AD3735" s="48">
        <f>(ROUND(AC3735-AC3725,1)/AC3725)</f>
        <v>0.12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168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796.31999999999994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4"/>
        <v>964.31999999999994</v>
      </c>
      <c r="Y3736" s="14">
        <f t="shared" si="1165"/>
        <v>0</v>
      </c>
      <c r="Z3736" s="14">
        <f t="shared" si="1166"/>
        <v>0</v>
      </c>
      <c r="AA3736" s="14">
        <f t="shared" si="1167"/>
        <v>0</v>
      </c>
      <c r="AB3736" s="14">
        <f t="shared" si="1168"/>
        <v>0</v>
      </c>
      <c r="AC3736" s="15">
        <f t="shared" si="1163"/>
        <v>964.3</v>
      </c>
      <c r="AD3736" s="48">
        <f>(ROUND(AC3736-AC3725,1)/AC3725)</f>
        <v>9.5795454545454545E-2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168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796.31999999999994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4"/>
        <v>964.31999999999994</v>
      </c>
      <c r="Y3737" s="14">
        <f t="shared" si="1165"/>
        <v>0</v>
      </c>
      <c r="Z3737" s="14">
        <f t="shared" si="1166"/>
        <v>0</v>
      </c>
      <c r="AA3737" s="14">
        <f t="shared" si="1167"/>
        <v>0</v>
      </c>
      <c r="AB3737" s="14">
        <f t="shared" si="1168"/>
        <v>0</v>
      </c>
      <c r="AC3737" s="15">
        <f t="shared" si="1163"/>
        <v>964.3</v>
      </c>
      <c r="AD3737" s="48">
        <f>(ROUND(AC3737-AC3725,1)/AC3725)</f>
        <v>9.5795454545454545E-2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675.84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4"/>
        <v>851.84</v>
      </c>
      <c r="Y3738" s="14">
        <f t="shared" si="1165"/>
        <v>0</v>
      </c>
      <c r="Z3738" s="14">
        <f t="shared" si="1166"/>
        <v>0</v>
      </c>
      <c r="AA3738" s="14">
        <f t="shared" si="1167"/>
        <v>0</v>
      </c>
      <c r="AB3738" s="14">
        <f t="shared" si="1168"/>
        <v>0</v>
      </c>
      <c r="AC3738" s="15">
        <f t="shared" si="1163"/>
        <v>851.8</v>
      </c>
      <c r="AD3738" s="48">
        <f>(ROUND(AC3738-AC3725,1)/AC3725)</f>
        <v>-3.2045454545454544E-2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806.96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4"/>
        <v>982.96</v>
      </c>
      <c r="Y3739" s="14">
        <f t="shared" si="1165"/>
        <v>0</v>
      </c>
      <c r="Z3739" s="14">
        <f t="shared" si="1166"/>
        <v>0</v>
      </c>
      <c r="AA3739" s="14">
        <f t="shared" si="1167"/>
        <v>0</v>
      </c>
      <c r="AB3739" s="14">
        <f t="shared" si="1168"/>
        <v>0</v>
      </c>
      <c r="AC3739" s="15">
        <f t="shared" si="1163"/>
        <v>983</v>
      </c>
      <c r="AD3739" s="48">
        <f>(ROUND(AC3739-AC3725,1)/AC3725)</f>
        <v>0.11704545454545455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388.8</v>
      </c>
      <c r="T3740" s="52">
        <f>(O3740/100)*(K3740*$K$3)</f>
        <v>0</v>
      </c>
      <c r="U3740" s="52">
        <f>(P3740/100)*(K3740*$K$3)+(P3740/100)*(L3740*$L$3)</f>
        <v>288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64"/>
        <v>604.79999999999995</v>
      </c>
      <c r="Y3740" s="52">
        <f t="shared" si="1165"/>
        <v>0</v>
      </c>
      <c r="Z3740" s="52">
        <f t="shared" si="1166"/>
        <v>448</v>
      </c>
      <c r="AA3740" s="52">
        <f t="shared" si="1167"/>
        <v>0</v>
      </c>
      <c r="AB3740" s="52">
        <f>R3740+W3740</f>
        <v>0</v>
      </c>
      <c r="AC3740" s="53">
        <f>ROUND(X3740+Y3740+Z3740+AA3740+AB3740,1)</f>
        <v>1052.8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665.28000000000009</v>
      </c>
      <c r="T3741" s="14">
        <f>(O3741/100)*(K3741*$K$4)</f>
        <v>0</v>
      </c>
      <c r="U3741" s="14">
        <f>(P3741/100)*(K3741*$K$4)+(P3741/100)*(L3741*$L$4)</f>
        <v>230.4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169">N3741+S3741</f>
        <v>838.08000000000015</v>
      </c>
      <c r="Y3741" s="14">
        <f t="shared" ref="Y3741:Y3754" si="1170">O3741+T3741</f>
        <v>0</v>
      </c>
      <c r="Z3741" s="14">
        <f t="shared" ref="Z3741:Z3754" si="1171">P3741+U3741</f>
        <v>358.4</v>
      </c>
      <c r="AA3741" s="14">
        <f t="shared" ref="AA3741:AA3754" si="1172">Q3741+V3741</f>
        <v>0</v>
      </c>
      <c r="AB3741" s="14">
        <f>R3741+W3741</f>
        <v>0</v>
      </c>
      <c r="AC3741" s="15">
        <f>ROUND(X3741+Y3741+Z3741+AA3741+AB3741,1)</f>
        <v>1196.5</v>
      </c>
      <c r="AD3741" s="48">
        <f>(ROUND(AC3741-AC3740,1)/AC3740)</f>
        <v>0.13649316109422491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362.88</v>
      </c>
      <c r="T3742" s="14">
        <f>(O3742/100)*(K3742*$K$5)</f>
        <v>0</v>
      </c>
      <c r="U3742" s="14">
        <f>(P3742/100)*(K3742*$K$5)+(P3742/100)*(L3742*$L$5)</f>
        <v>268.8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69"/>
        <v>578.88</v>
      </c>
      <c r="Y3742" s="14">
        <f t="shared" si="1170"/>
        <v>0</v>
      </c>
      <c r="Z3742" s="14">
        <f t="shared" si="1171"/>
        <v>428.8</v>
      </c>
      <c r="AA3742" s="14">
        <f t="shared" si="1172"/>
        <v>0</v>
      </c>
      <c r="AB3742" s="14">
        <f>R3742+W3742</f>
        <v>0</v>
      </c>
      <c r="AC3742" s="15">
        <f t="shared" ref="AC3742:AC3754" si="1173">ROUND(X3742+Y3742+Z3742+AA3742+AB3742,1)</f>
        <v>1007.7</v>
      </c>
      <c r="AD3742" s="48">
        <f>(ROUND(AC3742-AC3740,1)/AC3740)</f>
        <v>-4.2838145896656535E-2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362.88</v>
      </c>
      <c r="T3743" s="14">
        <f>(O3743/100)*(K3743*$K$6)</f>
        <v>0</v>
      </c>
      <c r="U3743" s="14">
        <f>(P3743/100)*(K3743*$K$6)+(P3743/100)*(L3743*$L$6)</f>
        <v>268.8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69"/>
        <v>578.88</v>
      </c>
      <c r="Y3743" s="14">
        <f t="shared" si="1170"/>
        <v>0</v>
      </c>
      <c r="Z3743" s="14">
        <f t="shared" si="1171"/>
        <v>428.8</v>
      </c>
      <c r="AA3743" s="14">
        <f t="shared" si="1172"/>
        <v>0</v>
      </c>
      <c r="AB3743" s="14">
        <f t="shared" ref="AB3743:AB3754" si="1174">R3743+W3743</f>
        <v>0</v>
      </c>
      <c r="AC3743" s="15">
        <f t="shared" si="1173"/>
        <v>1007.7</v>
      </c>
      <c r="AD3743" s="48">
        <f>(ROUND(AC3743-AC3740,1)/AC3740)</f>
        <v>-4.2838145896656535E-2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362.88</v>
      </c>
      <c r="T3744" s="14">
        <f>(O3744/100)*(K3744*$K$7)</f>
        <v>0</v>
      </c>
      <c r="U3744" s="14">
        <f>(P3744/100)*(K3744*$K$7)+(P3744/100)*(L3744*$L$7)</f>
        <v>268.8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69"/>
        <v>578.88</v>
      </c>
      <c r="Y3744" s="14">
        <f t="shared" si="1170"/>
        <v>0</v>
      </c>
      <c r="Z3744" s="14">
        <f t="shared" si="1171"/>
        <v>428.8</v>
      </c>
      <c r="AA3744" s="14">
        <f t="shared" si="1172"/>
        <v>0</v>
      </c>
      <c r="AB3744" s="14">
        <f t="shared" si="1174"/>
        <v>0</v>
      </c>
      <c r="AC3744" s="15">
        <f t="shared" si="1173"/>
        <v>1007.7</v>
      </c>
      <c r="AD3744" s="48">
        <f>(ROUND(AC3744-AC3740,1)/AC3740)</f>
        <v>-4.2838145896656535E-2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362.88</v>
      </c>
      <c r="T3745" s="14">
        <f>(O3745/100)*(K3745*$K$8)</f>
        <v>0</v>
      </c>
      <c r="U3745" s="14">
        <f>(P3745/100)*(K3745*$K$8)+(P3745/100)*(L3745*$L$8)</f>
        <v>268.8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69"/>
        <v>578.88</v>
      </c>
      <c r="Y3745" s="14">
        <f t="shared" si="1170"/>
        <v>0</v>
      </c>
      <c r="Z3745" s="14">
        <f t="shared" si="1171"/>
        <v>428.8</v>
      </c>
      <c r="AA3745" s="14">
        <f t="shared" si="1172"/>
        <v>0</v>
      </c>
      <c r="AB3745" s="14">
        <f t="shared" si="1174"/>
        <v>0</v>
      </c>
      <c r="AC3745" s="15">
        <f t="shared" si="1173"/>
        <v>1007.7</v>
      </c>
      <c r="AD3745" s="48">
        <f>(ROUND(AC3745-AC3740,1)/AC3740)</f>
        <v>-4.2838145896656535E-2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126.36000000000001</v>
      </c>
      <c r="T3746" s="14">
        <f>(O3746/100)*(K3746*$K$9)</f>
        <v>612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9"/>
        <v>196.56</v>
      </c>
      <c r="Y3746" s="14">
        <f t="shared" si="1170"/>
        <v>867</v>
      </c>
      <c r="Z3746" s="14">
        <f t="shared" si="1171"/>
        <v>0</v>
      </c>
      <c r="AA3746" s="14">
        <f t="shared" si="1172"/>
        <v>0</v>
      </c>
      <c r="AB3746" s="14">
        <f t="shared" si="1174"/>
        <v>0</v>
      </c>
      <c r="AC3746" s="15">
        <f t="shared" si="1173"/>
        <v>1063.5999999999999</v>
      </c>
      <c r="AD3746" s="48">
        <f>(ROUND(AC3746-AC3740,1)/AC3740)</f>
        <v>1.0258358662613983E-2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126.36000000000001</v>
      </c>
      <c r="T3747" s="14">
        <f>(O3747/100)*(K3747*$J$10)</f>
        <v>0</v>
      </c>
      <c r="U3747" s="14">
        <f>(P3747/100)*(K3747*$K$10)+(P3747/100)*(L3747*$L$10)</f>
        <v>612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9"/>
        <v>196.56</v>
      </c>
      <c r="Y3747" s="14">
        <f t="shared" si="1170"/>
        <v>0</v>
      </c>
      <c r="Z3747" s="14">
        <f t="shared" si="1171"/>
        <v>867</v>
      </c>
      <c r="AA3747" s="14">
        <f t="shared" si="1172"/>
        <v>0</v>
      </c>
      <c r="AB3747" s="14">
        <f t="shared" si="1174"/>
        <v>0</v>
      </c>
      <c r="AC3747" s="15">
        <f t="shared" si="1173"/>
        <v>1063.5999999999999</v>
      </c>
      <c r="AD3747" s="48">
        <f>(ROUND(AC3747-AC3740,1)/AC3740)</f>
        <v>1.0258358662613983E-2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126.36000000000001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612</v>
      </c>
      <c r="W3748" s="14">
        <f>(R3748/100)*(K3748*$K$11)+(R3748/100)*(L3748*$L$11)</f>
        <v>0</v>
      </c>
      <c r="X3748" s="14">
        <f t="shared" si="1169"/>
        <v>196.56</v>
      </c>
      <c r="Y3748" s="14">
        <f t="shared" si="1170"/>
        <v>0</v>
      </c>
      <c r="Z3748" s="14">
        <f t="shared" si="1171"/>
        <v>0</v>
      </c>
      <c r="AA3748" s="14">
        <f t="shared" si="1172"/>
        <v>867</v>
      </c>
      <c r="AB3748" s="14">
        <f t="shared" si="1174"/>
        <v>0</v>
      </c>
      <c r="AC3748" s="15">
        <f t="shared" si="1173"/>
        <v>1063.5999999999999</v>
      </c>
      <c r="AD3748" s="48">
        <f>(ROUND(AC3748-AC3740,1)/AC3740)</f>
        <v>1.0258358662613983E-2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126.36000000000001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612</v>
      </c>
      <c r="X3749" s="14">
        <f t="shared" si="1169"/>
        <v>196.56</v>
      </c>
      <c r="Y3749" s="14">
        <f t="shared" si="1170"/>
        <v>0</v>
      </c>
      <c r="Z3749" s="14">
        <f t="shared" si="1171"/>
        <v>0</v>
      </c>
      <c r="AA3749" s="14">
        <f t="shared" si="1172"/>
        <v>0</v>
      </c>
      <c r="AB3749" s="14">
        <f t="shared" si="1174"/>
        <v>867</v>
      </c>
      <c r="AC3749" s="15">
        <f t="shared" si="1173"/>
        <v>1063.5999999999999</v>
      </c>
      <c r="AD3749" s="48">
        <f>(ROUND(AC3749-AC3740,1)/AC3740)</f>
        <v>1.0258358662613983E-2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151.19999999999999</v>
      </c>
      <c r="O3750" s="14">
        <f>E3750*$E$13</f>
        <v>0</v>
      </c>
      <c r="P3750" s="14">
        <f>F3750*$F$13</f>
        <v>112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430.91999999999996</v>
      </c>
      <c r="T3750" s="14">
        <f>(O3750/100)*(K3750*$K$13)+(O3750/100)*(M3750*$M$13)</f>
        <v>0</v>
      </c>
      <c r="U3750" s="14">
        <f>(P3750/100)*(K3750*$K$13)+(P3750/100)*(L3750*$L$13)+(P3750/100)*(M3750*$M$13)</f>
        <v>319.20000000000005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69"/>
        <v>582.11999999999989</v>
      </c>
      <c r="Y3750" s="14">
        <f t="shared" si="1170"/>
        <v>0</v>
      </c>
      <c r="Z3750" s="14">
        <f t="shared" si="1171"/>
        <v>431.20000000000005</v>
      </c>
      <c r="AA3750" s="14">
        <f t="shared" si="1172"/>
        <v>0</v>
      </c>
      <c r="AB3750" s="14">
        <f t="shared" si="1174"/>
        <v>0</v>
      </c>
      <c r="AC3750" s="15">
        <f t="shared" si="1173"/>
        <v>1013.3</v>
      </c>
      <c r="AD3750" s="48">
        <f>(ROUND(AC3750-AC3740,1)/AC3740)</f>
        <v>-3.7518996960486321E-2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203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889.13999999999987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9"/>
        <v>1092.1399999999999</v>
      </c>
      <c r="Y3751" s="14">
        <f t="shared" si="1170"/>
        <v>0</v>
      </c>
      <c r="Z3751" s="14">
        <f t="shared" si="1171"/>
        <v>0</v>
      </c>
      <c r="AA3751" s="14">
        <f t="shared" si="1172"/>
        <v>0</v>
      </c>
      <c r="AB3751" s="14">
        <f t="shared" si="1174"/>
        <v>0</v>
      </c>
      <c r="AC3751" s="15">
        <f t="shared" si="1173"/>
        <v>1092.0999999999999</v>
      </c>
      <c r="AD3751" s="48">
        <f>(ROUND(AC3751-AC3740,1)/AC3740)</f>
        <v>3.7329027355623101E-2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203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889.13999999999987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9"/>
        <v>1092.1399999999999</v>
      </c>
      <c r="Y3752" s="14">
        <f t="shared" si="1170"/>
        <v>0</v>
      </c>
      <c r="Z3752" s="14">
        <f t="shared" si="1171"/>
        <v>0</v>
      </c>
      <c r="AA3752" s="14">
        <f t="shared" si="1172"/>
        <v>0</v>
      </c>
      <c r="AB3752" s="14">
        <f t="shared" si="1174"/>
        <v>0</v>
      </c>
      <c r="AC3752" s="15">
        <f t="shared" si="1173"/>
        <v>1092.0999999999999</v>
      </c>
      <c r="AD3752" s="48">
        <f>(ROUND(AC3752-AC3740,1)/AC3740)</f>
        <v>3.7329027355623101E-2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572.83200000000011</v>
      </c>
      <c r="T3753" s="14">
        <f>(O3753/100)*(K3753*$K$16)</f>
        <v>0</v>
      </c>
      <c r="U3753" s="14">
        <f>(P3753/100)*(K3753*$K$16)+(P3753/100)*(L3753*$L$16)</f>
        <v>230.4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69"/>
        <v>745.63200000000006</v>
      </c>
      <c r="Y3753" s="14">
        <f t="shared" si="1170"/>
        <v>0</v>
      </c>
      <c r="Z3753" s="14">
        <f t="shared" si="1171"/>
        <v>358.4</v>
      </c>
      <c r="AA3753" s="14">
        <f t="shared" si="1172"/>
        <v>0</v>
      </c>
      <c r="AB3753" s="14">
        <f t="shared" si="1174"/>
        <v>0</v>
      </c>
      <c r="AC3753" s="15">
        <f t="shared" si="1173"/>
        <v>1104</v>
      </c>
      <c r="AD3753" s="48">
        <f>(ROUND(AC3753-AC3740,1)/AC3740)</f>
        <v>4.8632218844984809E-2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572.83200000000011</v>
      </c>
      <c r="T3754" s="14">
        <f>(O3754/100)*(K3754*$K$17)</f>
        <v>0</v>
      </c>
      <c r="U3754" s="14">
        <f>(P3754/100)*(K3754*$K$17)+(P3754/100)*(L3754*$L$17)</f>
        <v>230.4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69"/>
        <v>745.63200000000006</v>
      </c>
      <c r="Y3754" s="14">
        <f t="shared" si="1170"/>
        <v>0</v>
      </c>
      <c r="Z3754" s="14">
        <f t="shared" si="1171"/>
        <v>358.4</v>
      </c>
      <c r="AA3754" s="14">
        <f t="shared" si="1172"/>
        <v>0</v>
      </c>
      <c r="AB3754" s="14">
        <f t="shared" si="1174"/>
        <v>0</v>
      </c>
      <c r="AC3754" s="15">
        <f t="shared" si="1173"/>
        <v>1104</v>
      </c>
      <c r="AD3754" s="48">
        <f>(ROUND(AC3754-AC3740,1)/AC3740)</f>
        <v>4.8632218844984809E-2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417.6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255</v>
      </c>
      <c r="W3755" s="52">
        <f>(R3755/100)*(K3755*$K$3)+(R3755/100)*(L3755*$L$3)</f>
        <v>0</v>
      </c>
      <c r="X3755" s="52">
        <f t="shared" ref="X3755:AB3757" si="1175">N3755+S3755</f>
        <v>649.6</v>
      </c>
      <c r="Y3755" s="52">
        <f t="shared" si="1175"/>
        <v>0</v>
      </c>
      <c r="Z3755" s="52">
        <f t="shared" si="1175"/>
        <v>0</v>
      </c>
      <c r="AA3755" s="52">
        <f t="shared" si="1175"/>
        <v>425</v>
      </c>
      <c r="AB3755" s="52">
        <f t="shared" si="1175"/>
        <v>0</v>
      </c>
      <c r="AC3755" s="53">
        <f>ROUND(X3755+Y3755+Z3755+AA3755+AB3755,1)</f>
        <v>1074.5999999999999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649.60000000000014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204.00000000000003</v>
      </c>
      <c r="W3756" s="14">
        <f>(R3756/100)*(K3756*$K$4)+(R3756/100)*(L3756*$L$4)</f>
        <v>0</v>
      </c>
      <c r="X3756" s="14">
        <f t="shared" si="1175"/>
        <v>835.20000000000016</v>
      </c>
      <c r="Y3756" s="14">
        <f t="shared" si="1175"/>
        <v>0</v>
      </c>
      <c r="Z3756" s="14">
        <f t="shared" si="1175"/>
        <v>0</v>
      </c>
      <c r="AA3756" s="14">
        <f t="shared" si="1175"/>
        <v>340</v>
      </c>
      <c r="AB3756" s="14">
        <f t="shared" si="1175"/>
        <v>0</v>
      </c>
      <c r="AC3756" s="15">
        <f>ROUND(X3756+Y3756+Z3756+AA3756+AB3756,1)</f>
        <v>1175.2</v>
      </c>
      <c r="AD3756" s="48">
        <f>(ROUND(AC3756-AC3755,1)/AC3755)</f>
        <v>9.3616229294621253E-2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389.75999999999993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238</v>
      </c>
      <c r="W3757" s="14">
        <f>(R3757/100)*(K3757*$K$5)+(R3757/100)*(L3757*$L$5)</f>
        <v>0</v>
      </c>
      <c r="X3757" s="14">
        <f t="shared" si="1175"/>
        <v>621.76</v>
      </c>
      <c r="Y3757" s="14">
        <f t="shared" si="1175"/>
        <v>0</v>
      </c>
      <c r="Z3757" s="14">
        <f t="shared" si="1175"/>
        <v>0</v>
      </c>
      <c r="AA3757" s="14">
        <f t="shared" si="1175"/>
        <v>408</v>
      </c>
      <c r="AB3757" s="14">
        <f t="shared" si="1175"/>
        <v>0</v>
      </c>
      <c r="AC3757" s="15">
        <f t="shared" ref="AC3757:AC3769" si="1176">ROUND(X3757+Y3757+Z3757+AA3757+AB3757,1)</f>
        <v>1029.8</v>
      </c>
      <c r="AD3757" s="48">
        <f>(ROUND(AC3757-AC3755,1)/AC3755)</f>
        <v>-4.1689931137167319E-2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389.75999999999993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238</v>
      </c>
      <c r="W3758" s="14">
        <f>(R3758/100)*(K3758*$K$6)+(R3758/100)*(L3758*$L$6)</f>
        <v>0</v>
      </c>
      <c r="X3758" s="14">
        <f t="shared" ref="X3758:X3770" si="1177">N3758+S3758</f>
        <v>621.76</v>
      </c>
      <c r="Y3758" s="14">
        <f t="shared" ref="Y3758:Y3770" si="1178">O3758+T3758</f>
        <v>0</v>
      </c>
      <c r="Z3758" s="14">
        <f t="shared" ref="Z3758:Z3770" si="1179">P3758+U3758</f>
        <v>0</v>
      </c>
      <c r="AA3758" s="14">
        <f t="shared" ref="AA3758:AA3770" si="1180">Q3758+V3758</f>
        <v>408</v>
      </c>
      <c r="AB3758" s="14">
        <f t="shared" ref="AB3758:AB3769" si="1181">R3758+W3758</f>
        <v>0</v>
      </c>
      <c r="AC3758" s="15">
        <f t="shared" si="1176"/>
        <v>1029.8</v>
      </c>
      <c r="AD3758" s="48">
        <f>(ROUND(AC3758-AC3755,1)/AC3755)</f>
        <v>-4.1689931137167319E-2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389.75999999999993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238</v>
      </c>
      <c r="W3759" s="14">
        <f>(R3759/100)*(K3759*$K$7)+(R3759/100)*(L3759*$L$7)</f>
        <v>0</v>
      </c>
      <c r="X3759" s="14">
        <f t="shared" si="1177"/>
        <v>621.76</v>
      </c>
      <c r="Y3759" s="14">
        <f t="shared" si="1178"/>
        <v>0</v>
      </c>
      <c r="Z3759" s="14">
        <f t="shared" si="1179"/>
        <v>0</v>
      </c>
      <c r="AA3759" s="14">
        <f t="shared" si="1180"/>
        <v>408</v>
      </c>
      <c r="AB3759" s="14">
        <f t="shared" si="1181"/>
        <v>0</v>
      </c>
      <c r="AC3759" s="15">
        <f t="shared" si="1176"/>
        <v>1029.8</v>
      </c>
      <c r="AD3759" s="48">
        <f>(ROUND(AC3759-AC3755,1)/AC3755)</f>
        <v>-4.1689931137167319E-2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389.75999999999993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238</v>
      </c>
      <c r="W3760" s="14">
        <f>(R3760/100)*(K3760*$K$8)+(R3760/100)*(L3760*$L$8)</f>
        <v>0</v>
      </c>
      <c r="X3760" s="14">
        <f t="shared" si="1177"/>
        <v>621.76</v>
      </c>
      <c r="Y3760" s="14">
        <f t="shared" si="1178"/>
        <v>0</v>
      </c>
      <c r="Z3760" s="14">
        <f t="shared" si="1179"/>
        <v>0</v>
      </c>
      <c r="AA3760" s="14">
        <f t="shared" si="1180"/>
        <v>408</v>
      </c>
      <c r="AB3760" s="14">
        <f t="shared" si="1181"/>
        <v>0</v>
      </c>
      <c r="AC3760" s="15">
        <f t="shared" si="1176"/>
        <v>1029.8</v>
      </c>
      <c r="AD3760" s="48">
        <f>(ROUND(AC3760-AC3755,1)/AC3755)</f>
        <v>-4.1689931137167319E-2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135.72</v>
      </c>
      <c r="T3761" s="14">
        <f>(O3761/100)*(K3761*$K$9)</f>
        <v>590.625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7"/>
        <v>211.12</v>
      </c>
      <c r="Y3761" s="14">
        <f t="shared" si="1178"/>
        <v>853.125</v>
      </c>
      <c r="Z3761" s="14">
        <f t="shared" si="1179"/>
        <v>0</v>
      </c>
      <c r="AA3761" s="14">
        <f t="shared" si="1180"/>
        <v>0</v>
      </c>
      <c r="AB3761" s="14">
        <f t="shared" si="1181"/>
        <v>0</v>
      </c>
      <c r="AC3761" s="15">
        <f t="shared" si="1176"/>
        <v>1064.2</v>
      </c>
      <c r="AD3761" s="48">
        <f>(ROUND(AC3761-AC3755,1)/AC3755)</f>
        <v>-9.6780197282709864E-3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135.72</v>
      </c>
      <c r="T3762" s="14">
        <f>(O3762/100)*(K3762*$J$10)</f>
        <v>0</v>
      </c>
      <c r="U3762" s="14">
        <f>(P3762/100)*(K3762*$K$10)+(P3762/100)*(L3762*$L$10)</f>
        <v>590.625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7"/>
        <v>211.12</v>
      </c>
      <c r="Y3762" s="14">
        <f t="shared" si="1178"/>
        <v>0</v>
      </c>
      <c r="Z3762" s="14">
        <f t="shared" si="1179"/>
        <v>853.125</v>
      </c>
      <c r="AA3762" s="14">
        <f t="shared" si="1180"/>
        <v>0</v>
      </c>
      <c r="AB3762" s="14">
        <f t="shared" si="1181"/>
        <v>0</v>
      </c>
      <c r="AC3762" s="15">
        <f t="shared" si="1176"/>
        <v>1064.2</v>
      </c>
      <c r="AD3762" s="48">
        <f>(ROUND(AC3762-AC3755,1)/AC3755)</f>
        <v>-9.6780197282709864E-3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135.72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590.625</v>
      </c>
      <c r="W3763" s="14">
        <f>(R3763/100)*(K3763*$K$11)+(R3763/100)*(L3763*$L$11)</f>
        <v>0</v>
      </c>
      <c r="X3763" s="14">
        <f t="shared" si="1177"/>
        <v>211.12</v>
      </c>
      <c r="Y3763" s="14">
        <f t="shared" si="1178"/>
        <v>0</v>
      </c>
      <c r="Z3763" s="14">
        <f t="shared" si="1179"/>
        <v>0</v>
      </c>
      <c r="AA3763" s="14">
        <f t="shared" si="1180"/>
        <v>853.125</v>
      </c>
      <c r="AB3763" s="14">
        <f t="shared" si="1181"/>
        <v>0</v>
      </c>
      <c r="AC3763" s="15">
        <f t="shared" si="1176"/>
        <v>1064.2</v>
      </c>
      <c r="AD3763" s="48">
        <f>(ROUND(AC3763-AC3755,1)/AC3755)</f>
        <v>-9.6780197282709864E-3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135.72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590.625</v>
      </c>
      <c r="X3764" s="14">
        <f t="shared" si="1177"/>
        <v>211.12</v>
      </c>
      <c r="Y3764" s="14">
        <f t="shared" si="1178"/>
        <v>0</v>
      </c>
      <c r="Z3764" s="14">
        <f t="shared" si="1179"/>
        <v>0</v>
      </c>
      <c r="AA3764" s="14">
        <f t="shared" si="1180"/>
        <v>0</v>
      </c>
      <c r="AB3764" s="14">
        <f t="shared" si="1181"/>
        <v>853.125</v>
      </c>
      <c r="AC3764" s="15">
        <f t="shared" si="1176"/>
        <v>1064.2</v>
      </c>
      <c r="AD3764" s="48">
        <f>(ROUND(AC3764-AC3755,1)/AC3755)</f>
        <v>-9.6780197282709864E-3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162.39999999999998</v>
      </c>
      <c r="O3765" s="14">
        <f>E3765*$E$13</f>
        <v>0</v>
      </c>
      <c r="P3765" s="14">
        <f>F3765*$F$13</f>
        <v>0</v>
      </c>
      <c r="Q3765" s="14">
        <f>G3765*$G$13</f>
        <v>118.99999999999999</v>
      </c>
      <c r="R3765" s="14">
        <f>H3765*$H$13</f>
        <v>0</v>
      </c>
      <c r="S3765" s="14">
        <f>(N3765/100)*(I3765*$I$14)+(N3765/100)*(J3765*$J$14)+(N3765/100)*(M3765*$M$14)</f>
        <v>462.83999999999992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303.45</v>
      </c>
      <c r="W3765" s="14">
        <f>(R3765/100)*(K3765*$K$13)+(R3765/100)*(L3765*$L$13)+(R3765/100)*(M3765*$M$13)</f>
        <v>0</v>
      </c>
      <c r="X3765" s="14">
        <f t="shared" si="1177"/>
        <v>625.2399999999999</v>
      </c>
      <c r="Y3765" s="14">
        <f t="shared" si="1178"/>
        <v>0</v>
      </c>
      <c r="Z3765" s="14">
        <f t="shared" si="1179"/>
        <v>0</v>
      </c>
      <c r="AA3765" s="14">
        <f t="shared" si="1180"/>
        <v>422.45</v>
      </c>
      <c r="AB3765" s="14">
        <f t="shared" si="1181"/>
        <v>0</v>
      </c>
      <c r="AC3765" s="15">
        <f t="shared" si="1176"/>
        <v>1047.7</v>
      </c>
      <c r="AD3765" s="48">
        <f>(ROUND(AC3765-AC3755,1)/AC3755)</f>
        <v>-2.5032570258700912E-2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217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898.38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7"/>
        <v>1115.3800000000001</v>
      </c>
      <c r="Y3766" s="14">
        <f t="shared" si="1178"/>
        <v>0</v>
      </c>
      <c r="Z3766" s="14">
        <f t="shared" si="1179"/>
        <v>0</v>
      </c>
      <c r="AA3766" s="14">
        <f t="shared" si="1180"/>
        <v>0</v>
      </c>
      <c r="AB3766" s="14">
        <f t="shared" si="1181"/>
        <v>0</v>
      </c>
      <c r="AC3766" s="15">
        <f t="shared" si="1176"/>
        <v>1115.4000000000001</v>
      </c>
      <c r="AD3766" s="48">
        <f>(ROUND(AC3766-AC3755,1)/AC3755)</f>
        <v>3.7967615857063097E-2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217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898.38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7"/>
        <v>1115.3800000000001</v>
      </c>
      <c r="Y3767" s="14">
        <f t="shared" si="1178"/>
        <v>0</v>
      </c>
      <c r="Z3767" s="14">
        <f t="shared" si="1179"/>
        <v>0</v>
      </c>
      <c r="AA3767" s="14">
        <f t="shared" si="1180"/>
        <v>0</v>
      </c>
      <c r="AB3767" s="14">
        <f t="shared" si="1181"/>
        <v>0</v>
      </c>
      <c r="AC3767" s="15">
        <f t="shared" si="1176"/>
        <v>1115.4000000000001</v>
      </c>
      <c r="AD3767" s="48">
        <f>(ROUND(AC3767-AC3755,1)/AC3755)</f>
        <v>3.7967615857063097E-2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686.72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204.00000000000003</v>
      </c>
      <c r="W3768" s="14">
        <f>(R3768/100)*(K3768*$K$16)+(R3768/100)*(L3768*$L$16)</f>
        <v>0</v>
      </c>
      <c r="X3768" s="14">
        <f t="shared" si="1177"/>
        <v>872.32</v>
      </c>
      <c r="Y3768" s="14">
        <f t="shared" si="1178"/>
        <v>0</v>
      </c>
      <c r="Z3768" s="14">
        <f t="shared" si="1179"/>
        <v>0</v>
      </c>
      <c r="AA3768" s="14">
        <f t="shared" si="1180"/>
        <v>340</v>
      </c>
      <c r="AB3768" s="14">
        <f t="shared" si="1181"/>
        <v>0</v>
      </c>
      <c r="AC3768" s="15">
        <f t="shared" si="1176"/>
        <v>1212.3</v>
      </c>
      <c r="AD3768" s="48">
        <f>(ROUND(AC3768-AC3755,1)/AC3755)</f>
        <v>0.12814070351758794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510.40000000000009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204.00000000000003</v>
      </c>
      <c r="W3769" s="14">
        <f>(R3769/100)*(K3769*$K$17)+(R3769/100)*(L3769*$L$17)</f>
        <v>0</v>
      </c>
      <c r="X3769" s="14">
        <f t="shared" si="1177"/>
        <v>696.00000000000011</v>
      </c>
      <c r="Y3769" s="14">
        <f t="shared" si="1178"/>
        <v>0</v>
      </c>
      <c r="Z3769" s="14">
        <f t="shared" si="1179"/>
        <v>0</v>
      </c>
      <c r="AA3769" s="14">
        <f t="shared" si="1180"/>
        <v>340</v>
      </c>
      <c r="AB3769" s="14">
        <f t="shared" si="1181"/>
        <v>0</v>
      </c>
      <c r="AC3769" s="15">
        <f t="shared" si="1176"/>
        <v>1036</v>
      </c>
      <c r="AD3769" s="48">
        <f>(ROUND(AC3769-AC3755,1)/AC3755)</f>
        <v>-3.5920342453005773E-2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648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177"/>
        <v>864</v>
      </c>
      <c r="Y3770" s="52">
        <f t="shared" si="1178"/>
        <v>0</v>
      </c>
      <c r="Z3770" s="52">
        <f t="shared" si="1179"/>
        <v>0</v>
      </c>
      <c r="AA3770" s="52">
        <f t="shared" si="1180"/>
        <v>0</v>
      </c>
      <c r="AB3770" s="52">
        <f>R3770+W3770</f>
        <v>0</v>
      </c>
      <c r="AC3770" s="53">
        <f>ROUND(X3770+Y3770+Z3770+AA3770+AB3770,1)</f>
        <v>864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804.38400000000001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182">N3771+S3771</f>
        <v>977.18399999999997</v>
      </c>
      <c r="Y3771" s="14">
        <f t="shared" ref="Y3771:Y3784" si="1183">O3771+T3771</f>
        <v>0</v>
      </c>
      <c r="Z3771" s="14">
        <f t="shared" ref="Z3771:Z3784" si="1184">P3771+U3771</f>
        <v>0</v>
      </c>
      <c r="AA3771" s="14">
        <f t="shared" ref="AA3771:AA3784" si="1185">Q3771+V3771</f>
        <v>0</v>
      </c>
      <c r="AB3771" s="14">
        <f>R3771+W3771</f>
        <v>0</v>
      </c>
      <c r="AC3771" s="15">
        <f>ROUND(X3771+Y3771+Z3771+AA3771+AB3771,1)</f>
        <v>977.2</v>
      </c>
      <c r="AD3771" s="48">
        <f>(ROUND(AC3771-AC3770,1)/AC3770)</f>
        <v>0.13101851851851853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604.79999999999995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820.8</v>
      </c>
      <c r="Y3772" s="14">
        <f t="shared" si="1183"/>
        <v>0</v>
      </c>
      <c r="Z3772" s="14">
        <f t="shared" si="1184"/>
        <v>0</v>
      </c>
      <c r="AA3772" s="14">
        <f t="shared" si="1185"/>
        <v>0</v>
      </c>
      <c r="AB3772" s="14">
        <f>R3772+W3772</f>
        <v>0</v>
      </c>
      <c r="AC3772" s="15">
        <f t="shared" ref="AC3772:AC3784" si="1186">ROUND(X3772+Y3772+Z3772+AA3772+AB3772,1)</f>
        <v>820.8</v>
      </c>
      <c r="AD3772" s="48">
        <f>(ROUND(AC3772-AC3770,1)/AC3770)</f>
        <v>-0.05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604.79999999999995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182"/>
        <v>820.8</v>
      </c>
      <c r="Y3773" s="14">
        <f t="shared" si="1183"/>
        <v>0</v>
      </c>
      <c r="Z3773" s="14">
        <f t="shared" si="1184"/>
        <v>0</v>
      </c>
      <c r="AA3773" s="14">
        <f t="shared" si="1185"/>
        <v>0</v>
      </c>
      <c r="AB3773" s="14">
        <f t="shared" ref="AB3773:AB3784" si="1187">R3773+W3773</f>
        <v>0</v>
      </c>
      <c r="AC3773" s="15">
        <f t="shared" si="1186"/>
        <v>820.8</v>
      </c>
      <c r="AD3773" s="48">
        <f>(ROUND(AC3773-AC3770,1)/AC3770)</f>
        <v>-0.05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604.79999999999995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2"/>
        <v>820.8</v>
      </c>
      <c r="Y3774" s="14">
        <f t="shared" si="1183"/>
        <v>0</v>
      </c>
      <c r="Z3774" s="14">
        <f t="shared" si="1184"/>
        <v>0</v>
      </c>
      <c r="AA3774" s="14">
        <f t="shared" si="1185"/>
        <v>0</v>
      </c>
      <c r="AB3774" s="14">
        <f t="shared" si="1187"/>
        <v>0</v>
      </c>
      <c r="AC3774" s="15">
        <f t="shared" si="1186"/>
        <v>820.8</v>
      </c>
      <c r="AD3774" s="48">
        <f>(ROUND(AC3774-AC3770,1)/AC3770)</f>
        <v>-0.05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604.79999999999995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2"/>
        <v>820.8</v>
      </c>
      <c r="Y3775" s="14">
        <f t="shared" si="1183"/>
        <v>0</v>
      </c>
      <c r="Z3775" s="14">
        <f t="shared" si="1184"/>
        <v>0</v>
      </c>
      <c r="AA3775" s="14">
        <f t="shared" si="1185"/>
        <v>0</v>
      </c>
      <c r="AB3775" s="14">
        <f t="shared" si="1187"/>
        <v>0</v>
      </c>
      <c r="AC3775" s="15">
        <f t="shared" si="1186"/>
        <v>820.8</v>
      </c>
      <c r="AD3775" s="48">
        <f>(ROUND(AC3775-AC3770,1)/AC3770)</f>
        <v>-0.05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210.60000000000002</v>
      </c>
      <c r="T3776" s="14">
        <f>(O3776/100)*(K3776*$K$9)</f>
        <v>510.3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2"/>
        <v>280.8</v>
      </c>
      <c r="Y3776" s="14">
        <f t="shared" si="1183"/>
        <v>672.3</v>
      </c>
      <c r="Z3776" s="14">
        <f t="shared" si="1184"/>
        <v>0</v>
      </c>
      <c r="AA3776" s="14">
        <f t="shared" si="1185"/>
        <v>0</v>
      </c>
      <c r="AB3776" s="14">
        <f t="shared" si="1187"/>
        <v>0</v>
      </c>
      <c r="AC3776" s="15">
        <f t="shared" si="1186"/>
        <v>953.1</v>
      </c>
      <c r="AD3776" s="48">
        <f>(ROUND(AC3776-AC3770,1)/AC3770)</f>
        <v>0.10312499999999999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210.60000000000002</v>
      </c>
      <c r="T3777" s="14">
        <f>(O3777/100)*(K3777*$J$10)</f>
        <v>0</v>
      </c>
      <c r="U3777" s="14">
        <f>(P3777/100)*(K3777*$K$10)+(P3777/100)*(L3777*$L$10)</f>
        <v>510.3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2"/>
        <v>280.8</v>
      </c>
      <c r="Y3777" s="14">
        <f t="shared" si="1183"/>
        <v>0</v>
      </c>
      <c r="Z3777" s="14">
        <f t="shared" si="1184"/>
        <v>672.3</v>
      </c>
      <c r="AA3777" s="14">
        <f t="shared" si="1185"/>
        <v>0</v>
      </c>
      <c r="AB3777" s="14">
        <f t="shared" si="1187"/>
        <v>0</v>
      </c>
      <c r="AC3777" s="15">
        <f t="shared" si="1186"/>
        <v>953.1</v>
      </c>
      <c r="AD3777" s="48">
        <f>(ROUND(AC3777-AC3770,1)/AC3770)</f>
        <v>0.10312499999999999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210.60000000000002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510.3</v>
      </c>
      <c r="W3778" s="14">
        <f>(R3778/100)*(K3778*$K$11)+(R3778/100)*(L3778*$L$11)</f>
        <v>0</v>
      </c>
      <c r="X3778" s="14">
        <f t="shared" si="1182"/>
        <v>280.8</v>
      </c>
      <c r="Y3778" s="14">
        <f t="shared" si="1183"/>
        <v>0</v>
      </c>
      <c r="Z3778" s="14">
        <f t="shared" si="1184"/>
        <v>0</v>
      </c>
      <c r="AA3778" s="14">
        <f t="shared" si="1185"/>
        <v>672.3</v>
      </c>
      <c r="AB3778" s="14">
        <f t="shared" si="1187"/>
        <v>0</v>
      </c>
      <c r="AC3778" s="15">
        <f t="shared" si="1186"/>
        <v>953.1</v>
      </c>
      <c r="AD3778" s="48">
        <f>(ROUND(AC3778-AC3770,1)/AC3770)</f>
        <v>0.10312499999999999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210.60000000000002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510.3</v>
      </c>
      <c r="X3779" s="14">
        <f t="shared" si="1182"/>
        <v>280.8</v>
      </c>
      <c r="Y3779" s="14">
        <f t="shared" si="1183"/>
        <v>0</v>
      </c>
      <c r="Z3779" s="14">
        <f t="shared" si="1184"/>
        <v>0</v>
      </c>
      <c r="AA3779" s="14">
        <f t="shared" si="1185"/>
        <v>0</v>
      </c>
      <c r="AB3779" s="14">
        <f t="shared" si="1187"/>
        <v>672.3</v>
      </c>
      <c r="AC3779" s="15">
        <f t="shared" si="1186"/>
        <v>953.1</v>
      </c>
      <c r="AD3779" s="48">
        <f>(ROUND(AC3779-AC3770,1)/AC3770)</f>
        <v>0.10312499999999999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151.19999999999999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816.4799999999999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2"/>
        <v>967.67999999999984</v>
      </c>
      <c r="Y3780" s="14">
        <f t="shared" si="1183"/>
        <v>0</v>
      </c>
      <c r="Z3780" s="14">
        <f t="shared" si="1184"/>
        <v>0</v>
      </c>
      <c r="AA3780" s="14">
        <f t="shared" si="1185"/>
        <v>0</v>
      </c>
      <c r="AB3780" s="14">
        <f t="shared" si="1187"/>
        <v>0</v>
      </c>
      <c r="AC3780" s="15">
        <f t="shared" si="1186"/>
        <v>967.7</v>
      </c>
      <c r="AD3780" s="48">
        <f>(ROUND(AC3780-AC3770,1)/AC3770)</f>
        <v>0.12002314814814816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151.19999999999999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816.4799999999999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2"/>
        <v>967.67999999999984</v>
      </c>
      <c r="Y3781" s="14">
        <f t="shared" si="1183"/>
        <v>0</v>
      </c>
      <c r="Z3781" s="14">
        <f t="shared" si="1184"/>
        <v>0</v>
      </c>
      <c r="AA3781" s="14">
        <f t="shared" si="1185"/>
        <v>0</v>
      </c>
      <c r="AB3781" s="14">
        <f t="shared" si="1187"/>
        <v>0</v>
      </c>
      <c r="AC3781" s="15">
        <f t="shared" si="1186"/>
        <v>967.7</v>
      </c>
      <c r="AD3781" s="48">
        <f>(ROUND(AC3781-AC3770,1)/AC3770)</f>
        <v>0.12002314814814816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151.19999999999999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816.4799999999999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2"/>
        <v>967.67999999999984</v>
      </c>
      <c r="Y3782" s="14">
        <f t="shared" si="1183"/>
        <v>0</v>
      </c>
      <c r="Z3782" s="14">
        <f t="shared" si="1184"/>
        <v>0</v>
      </c>
      <c r="AA3782" s="14">
        <f t="shared" si="1185"/>
        <v>0</v>
      </c>
      <c r="AB3782" s="14">
        <f t="shared" si="1187"/>
        <v>0</v>
      </c>
      <c r="AC3782" s="15">
        <f t="shared" si="1186"/>
        <v>967.7</v>
      </c>
      <c r="AD3782" s="48">
        <f>(ROUND(AC3782-AC3770,1)/AC3770)</f>
        <v>0.12002314814814816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813.88800000000015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2"/>
        <v>986.6880000000001</v>
      </c>
      <c r="Y3783" s="14">
        <f t="shared" si="1183"/>
        <v>0</v>
      </c>
      <c r="Z3783" s="14">
        <f t="shared" si="1184"/>
        <v>0</v>
      </c>
      <c r="AA3783" s="14">
        <f t="shared" si="1185"/>
        <v>0</v>
      </c>
      <c r="AB3783" s="14">
        <f t="shared" si="1187"/>
        <v>0</v>
      </c>
      <c r="AC3783" s="15">
        <f t="shared" si="1186"/>
        <v>986.7</v>
      </c>
      <c r="AD3783" s="48">
        <f>(ROUND(AC3783-AC3770,1)/AC3770)</f>
        <v>0.14201388888888888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649.72800000000007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2"/>
        <v>822.52800000000002</v>
      </c>
      <c r="Y3784" s="14">
        <f t="shared" si="1183"/>
        <v>0</v>
      </c>
      <c r="Z3784" s="14">
        <f t="shared" si="1184"/>
        <v>0</v>
      </c>
      <c r="AA3784" s="14">
        <f t="shared" si="1185"/>
        <v>0</v>
      </c>
      <c r="AB3784" s="14">
        <f t="shared" si="1187"/>
        <v>0</v>
      </c>
      <c r="AC3784" s="15">
        <f t="shared" si="1186"/>
        <v>822.5</v>
      </c>
      <c r="AD3784" s="48">
        <f>(ROUND(AC3784-AC3770,1)/AC3770)</f>
        <v>-4.8032407407407406E-2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696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188">N3785+S3785</f>
        <v>928</v>
      </c>
      <c r="Y3785" s="52">
        <f t="shared" si="1188"/>
        <v>0</v>
      </c>
      <c r="Z3785" s="52">
        <f t="shared" si="1188"/>
        <v>0</v>
      </c>
      <c r="AA3785" s="52">
        <f t="shared" si="1188"/>
        <v>0</v>
      </c>
      <c r="AB3785" s="52">
        <f t="shared" si="1188"/>
        <v>0</v>
      </c>
      <c r="AC3785" s="53">
        <f>ROUND(X3785+Y3785+Z3785+AA3785+AB3785,1)</f>
        <v>928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869.53600000000006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8"/>
        <v>1055.136</v>
      </c>
      <c r="Y3786" s="14">
        <f t="shared" si="1188"/>
        <v>0</v>
      </c>
      <c r="Z3786" s="14">
        <f t="shared" si="1188"/>
        <v>0</v>
      </c>
      <c r="AA3786" s="14">
        <f t="shared" si="1188"/>
        <v>0</v>
      </c>
      <c r="AB3786" s="14">
        <f t="shared" si="1188"/>
        <v>0</v>
      </c>
      <c r="AC3786" s="15">
        <f>ROUND(X3786+Y3786+Z3786+AA3786+AB3786,1)</f>
        <v>1055.0999999999999</v>
      </c>
      <c r="AD3786" s="48">
        <f>(ROUND(AC3786-AC3785,1)/AC3785)</f>
        <v>0.13696120689655172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649.59999999999991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8"/>
        <v>881.59999999999991</v>
      </c>
      <c r="Y3787" s="14">
        <f t="shared" si="1188"/>
        <v>0</v>
      </c>
      <c r="Z3787" s="14">
        <f t="shared" si="1188"/>
        <v>0</v>
      </c>
      <c r="AA3787" s="14">
        <f t="shared" si="1188"/>
        <v>0</v>
      </c>
      <c r="AB3787" s="14">
        <f t="shared" si="1188"/>
        <v>0</v>
      </c>
      <c r="AC3787" s="15">
        <f t="shared" ref="AC3787:AC3799" si="1189">ROUND(X3787+Y3787+Z3787+AA3787+AB3787,1)</f>
        <v>881.6</v>
      </c>
      <c r="AD3787" s="48">
        <f>(ROUND(AC3787-AC3785,1)/AC3785)</f>
        <v>-4.9999999999999996E-2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649.59999999999991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190">N3788+S3788</f>
        <v>881.59999999999991</v>
      </c>
      <c r="Y3788" s="14">
        <f t="shared" ref="Y3788:Y3799" si="1191">O3788+T3788</f>
        <v>0</v>
      </c>
      <c r="Z3788" s="14">
        <f t="shared" ref="Z3788:Z3799" si="1192">P3788+U3788</f>
        <v>0</v>
      </c>
      <c r="AA3788" s="14">
        <f t="shared" ref="AA3788:AA3799" si="1193">Q3788+V3788</f>
        <v>0</v>
      </c>
      <c r="AB3788" s="14">
        <f t="shared" ref="AB3788:AB3799" si="1194">R3788+W3788</f>
        <v>0</v>
      </c>
      <c r="AC3788" s="15">
        <f t="shared" si="1189"/>
        <v>881.6</v>
      </c>
      <c r="AD3788" s="48">
        <f>(ROUND(AC3788-AC3785,1)/AC3785)</f>
        <v>-4.9999999999999996E-2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649.59999999999991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90"/>
        <v>881.59999999999991</v>
      </c>
      <c r="Y3789" s="14">
        <f t="shared" si="1191"/>
        <v>0</v>
      </c>
      <c r="Z3789" s="14">
        <f t="shared" si="1192"/>
        <v>0</v>
      </c>
      <c r="AA3789" s="14">
        <f t="shared" si="1193"/>
        <v>0</v>
      </c>
      <c r="AB3789" s="14">
        <f t="shared" si="1194"/>
        <v>0</v>
      </c>
      <c r="AC3789" s="15">
        <f t="shared" si="1189"/>
        <v>881.6</v>
      </c>
      <c r="AD3789" s="48">
        <f>(ROUND(AC3789-AC3785,1)/AC3785)</f>
        <v>-4.9999999999999996E-2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649.59999999999991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90"/>
        <v>881.59999999999991</v>
      </c>
      <c r="Y3790" s="14">
        <f t="shared" si="1191"/>
        <v>0</v>
      </c>
      <c r="Z3790" s="14">
        <f t="shared" si="1192"/>
        <v>0</v>
      </c>
      <c r="AA3790" s="14">
        <f t="shared" si="1193"/>
        <v>0</v>
      </c>
      <c r="AB3790" s="14">
        <f t="shared" si="1194"/>
        <v>0</v>
      </c>
      <c r="AC3790" s="15">
        <f t="shared" si="1189"/>
        <v>881.6</v>
      </c>
      <c r="AD3790" s="48">
        <f>(ROUND(AC3790-AC3785,1)/AC3785)</f>
        <v>-4.9999999999999996E-2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314.41800000000001</v>
      </c>
      <c r="T3791" s="14">
        <f>(O3791/100)*(K3791*$K$9)</f>
        <v>464.58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90"/>
        <v>389.81799999999998</v>
      </c>
      <c r="Y3791" s="14">
        <f t="shared" si="1191"/>
        <v>638.57999999999993</v>
      </c>
      <c r="Z3791" s="14">
        <f t="shared" si="1192"/>
        <v>0</v>
      </c>
      <c r="AA3791" s="14">
        <f t="shared" si="1193"/>
        <v>0</v>
      </c>
      <c r="AB3791" s="14">
        <f t="shared" si="1194"/>
        <v>0</v>
      </c>
      <c r="AC3791" s="15">
        <f t="shared" si="1189"/>
        <v>1028.4000000000001</v>
      </c>
      <c r="AD3791" s="48">
        <f>(ROUND(AC3791-AC3785,1)/AC3785)</f>
        <v>0.1081896551724138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231.85500000000002</v>
      </c>
      <c r="T3792" s="14">
        <f>(O3792/100)*(K3792*$J$10)</f>
        <v>0</v>
      </c>
      <c r="U3792" s="14">
        <f>(P3792/100)*(K3792*$K$10)+(P3792/100)*(L3792*$L$10)</f>
        <v>548.1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90"/>
        <v>307.255</v>
      </c>
      <c r="Y3792" s="14">
        <f t="shared" si="1191"/>
        <v>0</v>
      </c>
      <c r="Z3792" s="14">
        <f t="shared" si="1192"/>
        <v>722.1</v>
      </c>
      <c r="AA3792" s="14">
        <f t="shared" si="1193"/>
        <v>0</v>
      </c>
      <c r="AB3792" s="14">
        <f t="shared" si="1194"/>
        <v>0</v>
      </c>
      <c r="AC3792" s="15">
        <f t="shared" si="1189"/>
        <v>1029.4000000000001</v>
      </c>
      <c r="AD3792" s="48">
        <f>(ROUND(AC3792-AC3785,1)/AC3785)</f>
        <v>0.10926724137931035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113.10000000000001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668.16</v>
      </c>
      <c r="W3793" s="14">
        <f>(R3793/100)*(K3793*$K$11)+(R3793/100)*(L3793*$L$11)</f>
        <v>0</v>
      </c>
      <c r="X3793" s="14">
        <f t="shared" si="1190"/>
        <v>188.5</v>
      </c>
      <c r="Y3793" s="14">
        <f t="shared" si="1191"/>
        <v>0</v>
      </c>
      <c r="Z3793" s="14">
        <f t="shared" si="1192"/>
        <v>0</v>
      </c>
      <c r="AA3793" s="14">
        <f t="shared" si="1193"/>
        <v>842.16</v>
      </c>
      <c r="AB3793" s="14">
        <f t="shared" si="1194"/>
        <v>0</v>
      </c>
      <c r="AC3793" s="15">
        <f t="shared" si="1189"/>
        <v>1030.7</v>
      </c>
      <c r="AD3793" s="48">
        <f>(ROUND(AC3793-AC3785,1)/AC3785)</f>
        <v>0.11066810344827586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231.85500000000002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548.1</v>
      </c>
      <c r="X3794" s="14">
        <f t="shared" si="1190"/>
        <v>307.255</v>
      </c>
      <c r="Y3794" s="14">
        <f t="shared" si="1191"/>
        <v>0</v>
      </c>
      <c r="Z3794" s="14">
        <f t="shared" si="1192"/>
        <v>0</v>
      </c>
      <c r="AA3794" s="14">
        <f t="shared" si="1193"/>
        <v>0</v>
      </c>
      <c r="AB3794" s="14">
        <f t="shared" si="1194"/>
        <v>722.1</v>
      </c>
      <c r="AC3794" s="15">
        <f t="shared" si="1189"/>
        <v>1029.4000000000001</v>
      </c>
      <c r="AD3794" s="48">
        <f>(ROUND(AC3794-AC3785,1)/AC3785)</f>
        <v>0.10926724137931035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162.39999999999998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876.95999999999981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190"/>
        <v>1039.3599999999997</v>
      </c>
      <c r="Y3795" s="14">
        <f t="shared" si="1191"/>
        <v>0</v>
      </c>
      <c r="Z3795" s="14">
        <f t="shared" si="1192"/>
        <v>0</v>
      </c>
      <c r="AA3795" s="14">
        <f t="shared" si="1193"/>
        <v>0</v>
      </c>
      <c r="AB3795" s="14">
        <f t="shared" si="1194"/>
        <v>0</v>
      </c>
      <c r="AC3795" s="15">
        <f t="shared" si="1189"/>
        <v>1039.4000000000001</v>
      </c>
      <c r="AD3795" s="48">
        <f>(ROUND(AC3795-AC3785,1)/AC3785)</f>
        <v>0.12004310344827587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196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811.43999999999994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90"/>
        <v>1007.4399999999999</v>
      </c>
      <c r="Y3796" s="14">
        <f t="shared" si="1191"/>
        <v>0</v>
      </c>
      <c r="Z3796" s="14">
        <f t="shared" si="1192"/>
        <v>0</v>
      </c>
      <c r="AA3796" s="14">
        <f t="shared" si="1193"/>
        <v>0</v>
      </c>
      <c r="AB3796" s="14">
        <f t="shared" si="1194"/>
        <v>0</v>
      </c>
      <c r="AC3796" s="15">
        <f t="shared" si="1189"/>
        <v>1007.4</v>
      </c>
      <c r="AD3796" s="48">
        <f>(ROUND(AC3796-AC3785,1)/AC3785)</f>
        <v>8.5560344827586218E-2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196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811.43999999999994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90"/>
        <v>1007.4399999999999</v>
      </c>
      <c r="Y3797" s="14">
        <f t="shared" si="1191"/>
        <v>0</v>
      </c>
      <c r="Z3797" s="14">
        <f t="shared" si="1192"/>
        <v>0</v>
      </c>
      <c r="AA3797" s="14">
        <f t="shared" si="1193"/>
        <v>0</v>
      </c>
      <c r="AB3797" s="14">
        <f t="shared" si="1194"/>
        <v>0</v>
      </c>
      <c r="AC3797" s="15">
        <f t="shared" si="1189"/>
        <v>1007.4</v>
      </c>
      <c r="AD3797" s="48">
        <f>(ROUND(AC3797-AC3785,1)/AC3785)</f>
        <v>8.5560344827586218E-2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915.00800000000027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90"/>
        <v>1100.6080000000002</v>
      </c>
      <c r="Y3798" s="14">
        <f t="shared" si="1191"/>
        <v>0</v>
      </c>
      <c r="Z3798" s="14">
        <f t="shared" si="1192"/>
        <v>0</v>
      </c>
      <c r="AA3798" s="14">
        <f t="shared" si="1193"/>
        <v>0</v>
      </c>
      <c r="AB3798" s="14">
        <f t="shared" si="1194"/>
        <v>0</v>
      </c>
      <c r="AC3798" s="15">
        <f t="shared" si="1189"/>
        <v>1100.5999999999999</v>
      </c>
      <c r="AD3798" s="48">
        <f>(ROUND(AC3798-AC3785,1)/AC3785)</f>
        <v>0.18599137931034482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753.53600000000006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90"/>
        <v>939.13600000000008</v>
      </c>
      <c r="Y3799" s="14">
        <f t="shared" si="1191"/>
        <v>0</v>
      </c>
      <c r="Z3799" s="14">
        <f t="shared" si="1192"/>
        <v>0</v>
      </c>
      <c r="AA3799" s="14">
        <f t="shared" si="1193"/>
        <v>0</v>
      </c>
      <c r="AB3799" s="14">
        <f t="shared" si="1194"/>
        <v>0</v>
      </c>
      <c r="AC3799" s="15">
        <f t="shared" si="1189"/>
        <v>939.1</v>
      </c>
      <c r="AD3799" s="48">
        <f>(ROUND(AC3799-AC3785,1)/AC3785)</f>
        <v>1.1961206896551724E-2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386.4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195">N3800+S3800</f>
        <v>570.4</v>
      </c>
      <c r="Y3800" s="52">
        <f t="shared" ref="Y3800:Y3890" si="1196">O3800+T3800</f>
        <v>0</v>
      </c>
      <c r="Z3800" s="52">
        <f t="shared" ref="Z3800:Z3890" si="1197">P3800+U3800</f>
        <v>0</v>
      </c>
      <c r="AA3800" s="52">
        <f t="shared" ref="AA3800:AA3890" si="1198">Q3800+V3800</f>
        <v>284</v>
      </c>
      <c r="AB3800" s="52">
        <f>R3800+W3800</f>
        <v>0</v>
      </c>
      <c r="AC3800" s="53">
        <f>ROUND(X3800+Y3800+Z3800+AA3800+AB3800,1)</f>
        <v>854.4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618.24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195"/>
        <v>765.44</v>
      </c>
      <c r="Y3801" s="14">
        <f t="shared" si="1196"/>
        <v>0</v>
      </c>
      <c r="Z3801" s="14">
        <f t="shared" si="1197"/>
        <v>0</v>
      </c>
      <c r="AA3801" s="14">
        <f t="shared" si="1198"/>
        <v>227.20000000000002</v>
      </c>
      <c r="AB3801" s="14">
        <f>R3801+W3801</f>
        <v>0</v>
      </c>
      <c r="AC3801" s="15">
        <f>ROUND(X3801+Y3801+Z3801+AA3801+AB3801,1)</f>
        <v>992.6</v>
      </c>
      <c r="AD3801" s="48">
        <f>(ROUND(AC3801-AC3800,1)/AC3800)</f>
        <v>0.16175093632958801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360.64000000000004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544.6400000000001</v>
      </c>
      <c r="Y3802" s="14">
        <f t="shared" si="1196"/>
        <v>0</v>
      </c>
      <c r="Z3802" s="14">
        <f t="shared" si="1197"/>
        <v>0</v>
      </c>
      <c r="AA3802" s="14">
        <f t="shared" si="1198"/>
        <v>284</v>
      </c>
      <c r="AB3802" s="14">
        <f>R3802+W3802</f>
        <v>0</v>
      </c>
      <c r="AC3802" s="15">
        <f t="shared" ref="AC3802:AC3814" si="1199">ROUND(X3802+Y3802+Z3802+AA3802+AB3802,1)</f>
        <v>828.6</v>
      </c>
      <c r="AD3802" s="48">
        <f>(ROUND(AC3802-AC3800,1)/AC3800)</f>
        <v>-3.0196629213483147E-2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360.64000000000004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544.6400000000001</v>
      </c>
      <c r="Y3803" s="14">
        <f t="shared" si="1196"/>
        <v>0</v>
      </c>
      <c r="Z3803" s="14">
        <f t="shared" si="1197"/>
        <v>0</v>
      </c>
      <c r="AA3803" s="14">
        <f t="shared" si="1198"/>
        <v>284</v>
      </c>
      <c r="AB3803" s="14">
        <f t="shared" ref="AB3803:AB3814" si="1200">R3803+W3803</f>
        <v>0</v>
      </c>
      <c r="AC3803" s="15">
        <f t="shared" si="1199"/>
        <v>828.6</v>
      </c>
      <c r="AD3803" s="48">
        <f>(ROUND(AC3803-AC3800,1)/AC3800)</f>
        <v>-3.0196629213483147E-2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360.64000000000004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544.6400000000001</v>
      </c>
      <c r="Y3804" s="14">
        <f t="shared" si="1196"/>
        <v>0</v>
      </c>
      <c r="Z3804" s="14">
        <f t="shared" si="1197"/>
        <v>0</v>
      </c>
      <c r="AA3804" s="14">
        <f t="shared" si="1198"/>
        <v>284</v>
      </c>
      <c r="AB3804" s="14">
        <f t="shared" si="1200"/>
        <v>0</v>
      </c>
      <c r="AC3804" s="15">
        <f t="shared" si="1199"/>
        <v>828.6</v>
      </c>
      <c r="AD3804" s="48">
        <f>(ROUND(AC3804-AC3800,1)/AC3800)</f>
        <v>-3.0196629213483147E-2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360.64000000000004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544.6400000000001</v>
      </c>
      <c r="Y3805" s="14">
        <f t="shared" si="1196"/>
        <v>0</v>
      </c>
      <c r="Z3805" s="14">
        <f t="shared" si="1197"/>
        <v>0</v>
      </c>
      <c r="AA3805" s="14">
        <f t="shared" si="1198"/>
        <v>284</v>
      </c>
      <c r="AB3805" s="14">
        <f t="shared" si="1200"/>
        <v>0</v>
      </c>
      <c r="AC3805" s="15">
        <f t="shared" si="1199"/>
        <v>828.6</v>
      </c>
      <c r="AD3805" s="48">
        <f>(ROUND(AC3805-AC3800,1)/AC3800)</f>
        <v>-3.0196629213483147E-2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125.58000000000001</v>
      </c>
      <c r="T3806" s="14">
        <f>(O3806/100)*(K3806*$K$9)</f>
        <v>449.28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185.38000000000002</v>
      </c>
      <c r="Y3806" s="14">
        <f t="shared" si="1196"/>
        <v>737.28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922.7</v>
      </c>
      <c r="AD3806" s="48">
        <f>(ROUND(AC3806-AC3800,1)/AC3800)</f>
        <v>7.993913857677902E-2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125.58000000000001</v>
      </c>
      <c r="T3807" s="14">
        <f>(O3807/100)*(K3807*$J$10)</f>
        <v>0</v>
      </c>
      <c r="U3807" s="14">
        <f>(P3807/100)*(K3807*$K$10)+(P3807/100)*(L3807*$L$10)</f>
        <v>449.28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185.38000000000002</v>
      </c>
      <c r="Y3807" s="14">
        <f t="shared" si="1196"/>
        <v>0</v>
      </c>
      <c r="Z3807" s="14">
        <f t="shared" si="1197"/>
        <v>737.28</v>
      </c>
      <c r="AA3807" s="14">
        <f t="shared" si="1198"/>
        <v>0</v>
      </c>
      <c r="AB3807" s="14">
        <f t="shared" si="1200"/>
        <v>0</v>
      </c>
      <c r="AC3807" s="15">
        <f t="shared" si="1199"/>
        <v>922.7</v>
      </c>
      <c r="AD3807" s="48">
        <f>(ROUND(AC3807-AC3800,1)/AC3800)</f>
        <v>7.993913857677902E-2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125.58000000000001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449.28</v>
      </c>
      <c r="W3808" s="14">
        <f>(R3808/100)*(K3808*$K$11)+(R3808/100)*(L3808*$L$11)</f>
        <v>0</v>
      </c>
      <c r="X3808" s="14">
        <f t="shared" si="1195"/>
        <v>185.38000000000002</v>
      </c>
      <c r="Y3808" s="14">
        <f t="shared" si="1196"/>
        <v>0</v>
      </c>
      <c r="Z3808" s="14">
        <f t="shared" si="1197"/>
        <v>0</v>
      </c>
      <c r="AA3808" s="14">
        <f t="shared" si="1198"/>
        <v>737.28</v>
      </c>
      <c r="AB3808" s="14">
        <f t="shared" si="1200"/>
        <v>0</v>
      </c>
      <c r="AC3808" s="15">
        <f t="shared" si="1199"/>
        <v>922.7</v>
      </c>
      <c r="AD3808" s="48">
        <f>(ROUND(AC3808-AC3800,1)/AC3800)</f>
        <v>7.993913857677902E-2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125.58000000000001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449.28</v>
      </c>
      <c r="X3809" s="14">
        <f t="shared" si="1195"/>
        <v>185.38000000000002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737.28</v>
      </c>
      <c r="AC3809" s="15">
        <f t="shared" si="1199"/>
        <v>922.7</v>
      </c>
      <c r="AD3809" s="48">
        <f>(ROUND(AC3809-AC3800,1)/AC3800)</f>
        <v>7.993913857677902E-2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128.79999999999998</v>
      </c>
      <c r="O3810" s="14">
        <f>E3810*$E$13</f>
        <v>0</v>
      </c>
      <c r="P3810" s="14">
        <f>F3810*$F$13</f>
        <v>0</v>
      </c>
      <c r="Q3810" s="14">
        <f>G3810*$G$13</f>
        <v>198.79999999999998</v>
      </c>
      <c r="R3810" s="14">
        <f>H3810*$H$13</f>
        <v>0</v>
      </c>
      <c r="S3810" s="14">
        <f>(N3810/100)*(I3810*$I$14)+(N3810/100)*(J3810*$J$14)+(N3810/100)*(M3810*$M$14)</f>
        <v>386.4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178.92</v>
      </c>
      <c r="W3810" s="14">
        <f>(R3810/100)*(K3810*$K$13)+(R3810/100)*(L3810*$L$13)+(R3810/100)*(M3810*$M$13)</f>
        <v>0</v>
      </c>
      <c r="X3810" s="14">
        <f t="shared" si="1195"/>
        <v>515.19999999999993</v>
      </c>
      <c r="Y3810" s="14">
        <f t="shared" si="1196"/>
        <v>0</v>
      </c>
      <c r="Z3810" s="14">
        <f t="shared" si="1197"/>
        <v>0</v>
      </c>
      <c r="AA3810" s="14">
        <f t="shared" si="1198"/>
        <v>377.71999999999997</v>
      </c>
      <c r="AB3810" s="14">
        <f t="shared" si="1200"/>
        <v>0</v>
      </c>
      <c r="AC3810" s="15">
        <f t="shared" si="1199"/>
        <v>892.9</v>
      </c>
      <c r="AD3810" s="48">
        <f>(ROUND(AC3810-AC3800,1)/AC3800)</f>
        <v>4.5060861423220973E-2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210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768.6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978.6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978.6</v>
      </c>
      <c r="AD3811" s="48">
        <f>(ROUND(AC3811-AC3800,1)/AC3800)</f>
        <v>0.14536516853932585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210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768.6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978.6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978.6</v>
      </c>
      <c r="AD3812" s="48">
        <f>(ROUND(AC3812-AC3800,1)/AC3800)</f>
        <v>0.14536516853932585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652.09600000000012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799.29600000000016</v>
      </c>
      <c r="Y3813" s="14">
        <f t="shared" si="1196"/>
        <v>0</v>
      </c>
      <c r="Z3813" s="14">
        <f t="shared" si="1197"/>
        <v>0</v>
      </c>
      <c r="AA3813" s="14">
        <f t="shared" si="1198"/>
        <v>227.20000000000002</v>
      </c>
      <c r="AB3813" s="14">
        <f t="shared" si="1200"/>
        <v>0</v>
      </c>
      <c r="AC3813" s="15">
        <f t="shared" si="1199"/>
        <v>1026.5</v>
      </c>
      <c r="AD3813" s="48">
        <f>(ROUND(AC3813-AC3800,1)/AC3800)</f>
        <v>0.20142790262172283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504.16000000000008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651.36000000000013</v>
      </c>
      <c r="Y3814" s="14">
        <f t="shared" si="1196"/>
        <v>0</v>
      </c>
      <c r="Z3814" s="14">
        <f t="shared" si="1197"/>
        <v>0</v>
      </c>
      <c r="AA3814" s="14">
        <f t="shared" si="1198"/>
        <v>227.20000000000002</v>
      </c>
      <c r="AB3814" s="14">
        <f t="shared" si="1200"/>
        <v>0</v>
      </c>
      <c r="AC3814" s="15">
        <f t="shared" si="1199"/>
        <v>878.6</v>
      </c>
      <c r="AD3814" s="48">
        <f>(ROUND(AC3814-AC3800,1)/AC3800)</f>
        <v>2.8323970037453183E-2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600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95"/>
        <v>850</v>
      </c>
      <c r="Y3815" s="52">
        <f t="shared" si="1196"/>
        <v>0</v>
      </c>
      <c r="Z3815" s="52">
        <f t="shared" si="1197"/>
        <v>0</v>
      </c>
      <c r="AA3815" s="52">
        <f t="shared" si="1198"/>
        <v>0</v>
      </c>
      <c r="AB3815" s="52">
        <f>R3815+W3815</f>
        <v>0</v>
      </c>
      <c r="AC3815" s="53">
        <f>ROUND(X3815+Y3815+Z3815+AA3815+AB3815,1)</f>
        <v>850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826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01">N3816+S3816</f>
        <v>1026</v>
      </c>
      <c r="Y3816" s="14">
        <f t="shared" ref="Y3816:Y3829" si="1202">O3816+T3816</f>
        <v>0</v>
      </c>
      <c r="Z3816" s="14">
        <f t="shared" ref="Z3816:Z3829" si="1203">P3816+U3816</f>
        <v>0</v>
      </c>
      <c r="AA3816" s="14">
        <f t="shared" ref="AA3816:AA3829" si="1204">Q3816+V3816</f>
        <v>0</v>
      </c>
      <c r="AB3816" s="14">
        <f>R3816+W3816</f>
        <v>0</v>
      </c>
      <c r="AC3816" s="15">
        <f>ROUND(X3816+Y3816+Z3816+AA3816+AB3816,1)</f>
        <v>1026</v>
      </c>
      <c r="AD3816" s="48">
        <f>(ROUND(AC3816-AC3815,1)/AC3815)</f>
        <v>0.20705882352941177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560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01"/>
        <v>810</v>
      </c>
      <c r="Y3817" s="14">
        <f t="shared" si="1202"/>
        <v>0</v>
      </c>
      <c r="Z3817" s="14">
        <f t="shared" si="1203"/>
        <v>0</v>
      </c>
      <c r="AA3817" s="14">
        <f t="shared" si="1204"/>
        <v>0</v>
      </c>
      <c r="AB3817" s="14">
        <f>R3817+W3817</f>
        <v>0</v>
      </c>
      <c r="AC3817" s="15">
        <f t="shared" ref="AC3817:AC3829" si="1205">ROUND(X3817+Y3817+Z3817+AA3817+AB3817,1)</f>
        <v>810</v>
      </c>
      <c r="AD3817" s="48">
        <f>(ROUND(AC3817-AC3815,1)/AC3815)</f>
        <v>-4.7058823529411764E-2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560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01"/>
        <v>810</v>
      </c>
      <c r="Y3818" s="14">
        <f t="shared" si="1202"/>
        <v>0</v>
      </c>
      <c r="Z3818" s="14">
        <f t="shared" si="1203"/>
        <v>0</v>
      </c>
      <c r="AA3818" s="14">
        <f t="shared" si="1204"/>
        <v>0</v>
      </c>
      <c r="AB3818" s="14">
        <f t="shared" ref="AB3818:AB3829" si="1206">R3818+W3818</f>
        <v>0</v>
      </c>
      <c r="AC3818" s="15">
        <f t="shared" si="1205"/>
        <v>810</v>
      </c>
      <c r="AD3818" s="48">
        <f>(ROUND(AC3818-AC3815,1)/AC3815)</f>
        <v>-4.7058823529411764E-2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560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01"/>
        <v>810</v>
      </c>
      <c r="Y3819" s="14">
        <f t="shared" si="1202"/>
        <v>0</v>
      </c>
      <c r="Z3819" s="14">
        <f t="shared" si="1203"/>
        <v>0</v>
      </c>
      <c r="AA3819" s="14">
        <f t="shared" si="1204"/>
        <v>0</v>
      </c>
      <c r="AB3819" s="14">
        <f t="shared" si="1206"/>
        <v>0</v>
      </c>
      <c r="AC3819" s="15">
        <f t="shared" si="1205"/>
        <v>810</v>
      </c>
      <c r="AD3819" s="48">
        <f>(ROUND(AC3819-AC3815,1)/AC3815)</f>
        <v>-4.7058823529411764E-2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560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01"/>
        <v>810</v>
      </c>
      <c r="Y3820" s="14">
        <f t="shared" si="1202"/>
        <v>0</v>
      </c>
      <c r="Z3820" s="14">
        <f t="shared" si="1203"/>
        <v>0</v>
      </c>
      <c r="AA3820" s="14">
        <f t="shared" si="1204"/>
        <v>0</v>
      </c>
      <c r="AB3820" s="14">
        <f t="shared" si="1206"/>
        <v>0</v>
      </c>
      <c r="AC3820" s="15">
        <f t="shared" si="1205"/>
        <v>810</v>
      </c>
      <c r="AD3820" s="48">
        <f>(ROUND(AC3820-AC3815,1)/AC3815)</f>
        <v>-4.7058823529411764E-2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196.56</v>
      </c>
      <c r="T3821" s="14">
        <f>(O3821/100)*(K3821*$K$9)</f>
        <v>478.125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01"/>
        <v>278.46000000000004</v>
      </c>
      <c r="Y3821" s="14">
        <f t="shared" si="1202"/>
        <v>665.625</v>
      </c>
      <c r="Z3821" s="14">
        <f t="shared" si="1203"/>
        <v>0</v>
      </c>
      <c r="AA3821" s="14">
        <f t="shared" si="1204"/>
        <v>0</v>
      </c>
      <c r="AB3821" s="14">
        <f t="shared" si="1206"/>
        <v>0</v>
      </c>
      <c r="AC3821" s="15">
        <f t="shared" si="1205"/>
        <v>944.1</v>
      </c>
      <c r="AD3821" s="48">
        <f>(ROUND(AC3821-AC3815,1)/AC3815)</f>
        <v>0.11070588235294117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196.56</v>
      </c>
      <c r="T3822" s="14">
        <f>(O3822/100)*(K3822*$J$10)</f>
        <v>0</v>
      </c>
      <c r="U3822" s="14">
        <f>(P3822/100)*(K3822*$K$10)+(P3822/100)*(L3822*$L$10)</f>
        <v>478.125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01"/>
        <v>278.46000000000004</v>
      </c>
      <c r="Y3822" s="14">
        <f t="shared" si="1202"/>
        <v>0</v>
      </c>
      <c r="Z3822" s="14">
        <f t="shared" si="1203"/>
        <v>665.625</v>
      </c>
      <c r="AA3822" s="14">
        <f t="shared" si="1204"/>
        <v>0</v>
      </c>
      <c r="AB3822" s="14">
        <f t="shared" si="1206"/>
        <v>0</v>
      </c>
      <c r="AC3822" s="15">
        <f t="shared" si="1205"/>
        <v>944.1</v>
      </c>
      <c r="AD3822" s="48">
        <f>(ROUND(AC3822-AC3815,1)/AC3815)</f>
        <v>0.11070588235294117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196.56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478.125</v>
      </c>
      <c r="W3823" s="14">
        <f>(R3823/100)*(K3823*$K$11)+(R3823/100)*(L3823*$L$11)</f>
        <v>0</v>
      </c>
      <c r="X3823" s="14">
        <f t="shared" si="1201"/>
        <v>278.46000000000004</v>
      </c>
      <c r="Y3823" s="14">
        <f t="shared" si="1202"/>
        <v>0</v>
      </c>
      <c r="Z3823" s="14">
        <f t="shared" si="1203"/>
        <v>0</v>
      </c>
      <c r="AA3823" s="14">
        <f t="shared" si="1204"/>
        <v>665.625</v>
      </c>
      <c r="AB3823" s="14">
        <f t="shared" si="1206"/>
        <v>0</v>
      </c>
      <c r="AC3823" s="15">
        <f t="shared" si="1205"/>
        <v>944.1</v>
      </c>
      <c r="AD3823" s="48">
        <f>(ROUND(AC3823-AC3815,1)/AC3815)</f>
        <v>0.11070588235294117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196.56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478.125</v>
      </c>
      <c r="X3824" s="14">
        <f t="shared" si="1201"/>
        <v>278.46000000000004</v>
      </c>
      <c r="Y3824" s="14">
        <f t="shared" si="1202"/>
        <v>0</v>
      </c>
      <c r="Z3824" s="14">
        <f t="shared" si="1203"/>
        <v>0</v>
      </c>
      <c r="AA3824" s="14">
        <f t="shared" si="1204"/>
        <v>0</v>
      </c>
      <c r="AB3824" s="14">
        <f t="shared" si="1206"/>
        <v>665.625</v>
      </c>
      <c r="AC3824" s="15">
        <f t="shared" si="1205"/>
        <v>944.1</v>
      </c>
      <c r="AD3824" s="48">
        <f>(ROUND(AC3824-AC3815,1)/AC3815)</f>
        <v>0.11070588235294117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175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787.5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01"/>
        <v>962.5</v>
      </c>
      <c r="Y3825" s="14">
        <f t="shared" si="1202"/>
        <v>0</v>
      </c>
      <c r="Z3825" s="14">
        <f t="shared" si="1203"/>
        <v>0</v>
      </c>
      <c r="AA3825" s="14">
        <f t="shared" si="1204"/>
        <v>0</v>
      </c>
      <c r="AB3825" s="14">
        <f t="shared" si="1206"/>
        <v>0</v>
      </c>
      <c r="AC3825" s="15">
        <f t="shared" si="1205"/>
        <v>962.5</v>
      </c>
      <c r="AD3825" s="48">
        <f>(ROUND(AC3825-AC3815,1)/AC3815)</f>
        <v>0.13235294117647059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175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787.5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01"/>
        <v>962.5</v>
      </c>
      <c r="Y3826" s="14">
        <f t="shared" si="1202"/>
        <v>0</v>
      </c>
      <c r="Z3826" s="14">
        <f t="shared" si="1203"/>
        <v>0</v>
      </c>
      <c r="AA3826" s="14">
        <f t="shared" si="1204"/>
        <v>0</v>
      </c>
      <c r="AB3826" s="14">
        <f t="shared" si="1206"/>
        <v>0</v>
      </c>
      <c r="AC3826" s="15">
        <f t="shared" si="1205"/>
        <v>962.5</v>
      </c>
      <c r="AD3826" s="48">
        <f>(ROUND(AC3826-AC3815,1)/AC3815)</f>
        <v>0.13235294117647059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175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787.5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01"/>
        <v>962.5</v>
      </c>
      <c r="Y3827" s="14">
        <f t="shared" si="1202"/>
        <v>0</v>
      </c>
      <c r="Z3827" s="14">
        <f t="shared" si="1203"/>
        <v>0</v>
      </c>
      <c r="AA3827" s="14">
        <f t="shared" si="1204"/>
        <v>0</v>
      </c>
      <c r="AB3827" s="14">
        <f t="shared" si="1206"/>
        <v>0</v>
      </c>
      <c r="AC3827" s="15">
        <f t="shared" si="1205"/>
        <v>962.5</v>
      </c>
      <c r="AD3827" s="48">
        <f>(ROUND(AC3827-AC3815,1)/AC3815)</f>
        <v>0.13235294117647059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701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01"/>
        <v>901</v>
      </c>
      <c r="Y3828" s="14">
        <f t="shared" si="1202"/>
        <v>0</v>
      </c>
      <c r="Z3828" s="14">
        <f t="shared" si="1203"/>
        <v>0</v>
      </c>
      <c r="AA3828" s="14">
        <f t="shared" si="1204"/>
        <v>0</v>
      </c>
      <c r="AB3828" s="14">
        <f t="shared" si="1206"/>
        <v>0</v>
      </c>
      <c r="AC3828" s="15">
        <f t="shared" si="1205"/>
        <v>901</v>
      </c>
      <c r="AD3828" s="48">
        <f>(ROUND(AC3828-AC3815,1)/AC3815)</f>
        <v>0.06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701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01"/>
        <v>901</v>
      </c>
      <c r="Y3829" s="14">
        <f t="shared" si="1202"/>
        <v>0</v>
      </c>
      <c r="Z3829" s="14">
        <f t="shared" si="1203"/>
        <v>0</v>
      </c>
      <c r="AA3829" s="14">
        <f t="shared" si="1204"/>
        <v>0</v>
      </c>
      <c r="AB3829" s="14">
        <f t="shared" si="1206"/>
        <v>0</v>
      </c>
      <c r="AC3829" s="15">
        <f t="shared" si="1205"/>
        <v>901</v>
      </c>
      <c r="AD3829" s="48">
        <f>(ROUND(AC3829-AC3815,1)/AC3815)</f>
        <v>0.06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453.6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95"/>
        <v>669.6</v>
      </c>
      <c r="Y3830" s="52">
        <f t="shared" si="1196"/>
        <v>0</v>
      </c>
      <c r="Z3830" s="52">
        <f t="shared" si="1197"/>
        <v>0</v>
      </c>
      <c r="AA3830" s="52">
        <f t="shared" si="1198"/>
        <v>200</v>
      </c>
      <c r="AB3830" s="52">
        <f>R3830+W3830</f>
        <v>0</v>
      </c>
      <c r="AC3830" s="53">
        <f>ROUND(X3830+Y3830+Z3830+AA3830+AB3830,1)</f>
        <v>869.6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665.28000000000009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95"/>
        <v>838.08000000000015</v>
      </c>
      <c r="Y3831" s="14">
        <f t="shared" si="1196"/>
        <v>0</v>
      </c>
      <c r="Z3831" s="14">
        <f t="shared" si="1197"/>
        <v>0</v>
      </c>
      <c r="AA3831" s="14">
        <f t="shared" si="1198"/>
        <v>160</v>
      </c>
      <c r="AB3831" s="14">
        <f>R3831+W3831</f>
        <v>0</v>
      </c>
      <c r="AC3831" s="15">
        <f>ROUND(X3831+Y3831+Z3831+AA3831+AB3831,1)</f>
        <v>998.1</v>
      </c>
      <c r="AD3831" s="48">
        <f>(ROUND(AC3831-AC3830,1)/AC3830)</f>
        <v>0.14776908923643053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423.36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95"/>
        <v>639.36</v>
      </c>
      <c r="Y3832" s="14">
        <f t="shared" si="1196"/>
        <v>0</v>
      </c>
      <c r="Z3832" s="14">
        <f t="shared" si="1197"/>
        <v>0</v>
      </c>
      <c r="AA3832" s="14">
        <f t="shared" si="1198"/>
        <v>200</v>
      </c>
      <c r="AB3832" s="14">
        <f>R3832+W3832</f>
        <v>0</v>
      </c>
      <c r="AC3832" s="15">
        <f t="shared" ref="AC3832:AC3844" si="1207">ROUND(X3832+Y3832+Z3832+AA3832+AB3832,1)</f>
        <v>839.4</v>
      </c>
      <c r="AD3832" s="48">
        <f>(ROUND(AC3832-AC3830,1)/AC3830)</f>
        <v>-3.4728610855565778E-2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423.36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95"/>
        <v>639.36</v>
      </c>
      <c r="Y3833" s="14">
        <f t="shared" si="1196"/>
        <v>0</v>
      </c>
      <c r="Z3833" s="14">
        <f t="shared" si="1197"/>
        <v>0</v>
      </c>
      <c r="AA3833" s="14">
        <f t="shared" si="1198"/>
        <v>200</v>
      </c>
      <c r="AB3833" s="14">
        <f t="shared" ref="AB3833:AB3844" si="1208">R3833+W3833</f>
        <v>0</v>
      </c>
      <c r="AC3833" s="15">
        <f t="shared" si="1207"/>
        <v>839.4</v>
      </c>
      <c r="AD3833" s="48">
        <f>(ROUND(AC3833-AC3830,1)/AC3830)</f>
        <v>-3.4728610855565778E-2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423.36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95"/>
        <v>639.36</v>
      </c>
      <c r="Y3834" s="14">
        <f t="shared" si="1196"/>
        <v>0</v>
      </c>
      <c r="Z3834" s="14">
        <f t="shared" si="1197"/>
        <v>0</v>
      </c>
      <c r="AA3834" s="14">
        <f t="shared" si="1198"/>
        <v>200</v>
      </c>
      <c r="AB3834" s="14">
        <f t="shared" si="1208"/>
        <v>0</v>
      </c>
      <c r="AC3834" s="15">
        <f t="shared" si="1207"/>
        <v>839.4</v>
      </c>
      <c r="AD3834" s="48">
        <f>(ROUND(AC3834-AC3830,1)/AC3830)</f>
        <v>-3.4728610855565778E-2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423.36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95"/>
        <v>639.36</v>
      </c>
      <c r="Y3835" s="14">
        <f t="shared" si="1196"/>
        <v>0</v>
      </c>
      <c r="Z3835" s="14">
        <f t="shared" si="1197"/>
        <v>0</v>
      </c>
      <c r="AA3835" s="14">
        <f t="shared" si="1198"/>
        <v>200</v>
      </c>
      <c r="AB3835" s="14">
        <f t="shared" si="1208"/>
        <v>0</v>
      </c>
      <c r="AC3835" s="15">
        <f t="shared" si="1207"/>
        <v>839.4</v>
      </c>
      <c r="AD3835" s="48">
        <f>(ROUND(AC3835-AC3830,1)/AC3830)</f>
        <v>-3.4728610855565778E-2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147.42000000000002</v>
      </c>
      <c r="T3836" s="14">
        <f>(O3836/100)*(K3836*$K$9)</f>
        <v>453.6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95"/>
        <v>217.62</v>
      </c>
      <c r="Y3836" s="14">
        <f t="shared" si="1196"/>
        <v>705.6</v>
      </c>
      <c r="Z3836" s="14">
        <f t="shared" si="1197"/>
        <v>0</v>
      </c>
      <c r="AA3836" s="14">
        <f t="shared" si="1198"/>
        <v>0</v>
      </c>
      <c r="AB3836" s="14">
        <f t="shared" si="1208"/>
        <v>0</v>
      </c>
      <c r="AC3836" s="15">
        <f t="shared" si="1207"/>
        <v>923.2</v>
      </c>
      <c r="AD3836" s="48">
        <f>(ROUND(AC3836-AC3830,1)/AC3830)</f>
        <v>6.1637534498620056E-2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147.42000000000002</v>
      </c>
      <c r="T3837" s="14">
        <f>(O3837/100)*(K3837*$J$10)</f>
        <v>0</v>
      </c>
      <c r="U3837" s="14">
        <f>(P3837/100)*(K3837*$K$10)+(P3837/100)*(L3837*$L$10)</f>
        <v>453.6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95"/>
        <v>217.62</v>
      </c>
      <c r="Y3837" s="14">
        <f t="shared" si="1196"/>
        <v>0</v>
      </c>
      <c r="Z3837" s="14">
        <f t="shared" si="1197"/>
        <v>705.6</v>
      </c>
      <c r="AA3837" s="14">
        <f t="shared" si="1198"/>
        <v>0</v>
      </c>
      <c r="AB3837" s="14">
        <f t="shared" si="1208"/>
        <v>0</v>
      </c>
      <c r="AC3837" s="15">
        <f t="shared" si="1207"/>
        <v>923.2</v>
      </c>
      <c r="AD3837" s="48">
        <f>(ROUND(AC3837-AC3830,1)/AC3830)</f>
        <v>6.1637534498620056E-2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147.42000000000002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453.6</v>
      </c>
      <c r="W3838" s="14">
        <f>(R3838/100)*(K3838*$K$11)+(R3838/100)*(L3838*$L$11)</f>
        <v>0</v>
      </c>
      <c r="X3838" s="14">
        <f t="shared" si="1195"/>
        <v>217.62</v>
      </c>
      <c r="Y3838" s="14">
        <f t="shared" si="1196"/>
        <v>0</v>
      </c>
      <c r="Z3838" s="14">
        <f t="shared" si="1197"/>
        <v>0</v>
      </c>
      <c r="AA3838" s="14">
        <f t="shared" si="1198"/>
        <v>705.6</v>
      </c>
      <c r="AB3838" s="14">
        <f t="shared" si="1208"/>
        <v>0</v>
      </c>
      <c r="AC3838" s="15">
        <f t="shared" si="1207"/>
        <v>923.2</v>
      </c>
      <c r="AD3838" s="48">
        <f>(ROUND(AC3838-AC3830,1)/AC3830)</f>
        <v>6.1637534498620056E-2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147.42000000000002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453.6</v>
      </c>
      <c r="X3839" s="14">
        <f t="shared" si="1195"/>
        <v>217.62</v>
      </c>
      <c r="Y3839" s="14">
        <f t="shared" si="1196"/>
        <v>0</v>
      </c>
      <c r="Z3839" s="14">
        <f t="shared" si="1197"/>
        <v>0</v>
      </c>
      <c r="AA3839" s="14">
        <f t="shared" si="1198"/>
        <v>0</v>
      </c>
      <c r="AB3839" s="14">
        <f t="shared" si="1208"/>
        <v>705.6</v>
      </c>
      <c r="AC3839" s="15">
        <f t="shared" si="1207"/>
        <v>923.2</v>
      </c>
      <c r="AD3839" s="48">
        <f>(ROUND(AC3839-AC3830,1)/AC3830)</f>
        <v>6.1637534498620056E-2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151.19999999999999</v>
      </c>
      <c r="O3840" s="14">
        <f>E3840*$E$13</f>
        <v>0</v>
      </c>
      <c r="P3840" s="14">
        <f>F3840*$F$13</f>
        <v>0</v>
      </c>
      <c r="Q3840" s="14">
        <f>G3840*$G$13</f>
        <v>140</v>
      </c>
      <c r="R3840" s="14">
        <f>H3840*$H$13</f>
        <v>0</v>
      </c>
      <c r="S3840" s="14">
        <f>(N3840/100)*(I3840*$I$14)+(N3840/100)*(J3840*$J$14)+(N3840/100)*(M3840*$M$14)</f>
        <v>453.59999999999991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125.99999999999999</v>
      </c>
      <c r="W3840" s="14">
        <f>(R3840/100)*(K3840*$K$13)+(R3840/100)*(L3840*$L$13)+(R3840/100)*(M3840*$M$13)</f>
        <v>0</v>
      </c>
      <c r="X3840" s="14">
        <f t="shared" si="1195"/>
        <v>604.79999999999995</v>
      </c>
      <c r="Y3840" s="14">
        <f t="shared" si="1196"/>
        <v>0</v>
      </c>
      <c r="Z3840" s="14">
        <f t="shared" si="1197"/>
        <v>0</v>
      </c>
      <c r="AA3840" s="14">
        <f t="shared" si="1198"/>
        <v>266</v>
      </c>
      <c r="AB3840" s="14">
        <f t="shared" si="1208"/>
        <v>0</v>
      </c>
      <c r="AC3840" s="15">
        <f t="shared" si="1207"/>
        <v>870.8</v>
      </c>
      <c r="AD3840" s="48">
        <f>(ROUND(AC3840-AC3830,1)/AC3830)</f>
        <v>1.3799448022079116E-3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196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770.28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95"/>
        <v>966.28</v>
      </c>
      <c r="Y3841" s="14">
        <f t="shared" si="1196"/>
        <v>0</v>
      </c>
      <c r="Z3841" s="14">
        <f t="shared" si="1197"/>
        <v>0</v>
      </c>
      <c r="AA3841" s="14">
        <f t="shared" si="1198"/>
        <v>0</v>
      </c>
      <c r="AB3841" s="14">
        <f t="shared" si="1208"/>
        <v>0</v>
      </c>
      <c r="AC3841" s="15">
        <f t="shared" si="1207"/>
        <v>966.3</v>
      </c>
      <c r="AD3841" s="48">
        <f>(ROUND(AC3841-AC3830,1)/AC3830)</f>
        <v>0.11120055197792088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196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770.28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95"/>
        <v>966.28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8"/>
        <v>0</v>
      </c>
      <c r="AC3842" s="15">
        <f t="shared" si="1207"/>
        <v>966.3</v>
      </c>
      <c r="AD3842" s="48">
        <f>(ROUND(AC3842-AC3830,1)/AC3830)</f>
        <v>0.11120055197792088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687.74400000000014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95"/>
        <v>860.5440000000001</v>
      </c>
      <c r="Y3843" s="14">
        <f t="shared" si="1196"/>
        <v>0</v>
      </c>
      <c r="Z3843" s="14">
        <f t="shared" si="1197"/>
        <v>0</v>
      </c>
      <c r="AA3843" s="14">
        <f t="shared" si="1198"/>
        <v>160</v>
      </c>
      <c r="AB3843" s="14">
        <f t="shared" si="1208"/>
        <v>0</v>
      </c>
      <c r="AC3843" s="15">
        <f t="shared" si="1207"/>
        <v>1020.5</v>
      </c>
      <c r="AD3843" s="48">
        <f>(ROUND(AC3843-AC3830,1)/AC3830)</f>
        <v>0.17352805887764489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537.40800000000002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95"/>
        <v>710.20800000000008</v>
      </c>
      <c r="Y3844" s="14">
        <f t="shared" si="1196"/>
        <v>0</v>
      </c>
      <c r="Z3844" s="14">
        <f t="shared" si="1197"/>
        <v>0</v>
      </c>
      <c r="AA3844" s="14">
        <f t="shared" si="1198"/>
        <v>160</v>
      </c>
      <c r="AB3844" s="14">
        <f t="shared" si="1208"/>
        <v>0</v>
      </c>
      <c r="AC3844" s="15">
        <f t="shared" si="1207"/>
        <v>870.2</v>
      </c>
      <c r="AD3844" s="48">
        <f>(ROUND(AC3844-AC3830,1)/AC3830)</f>
        <v>6.8997240110395578E-4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621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195"/>
        <v>851</v>
      </c>
      <c r="Y3845" s="52">
        <f t="shared" si="1196"/>
        <v>0</v>
      </c>
      <c r="Z3845" s="52">
        <f t="shared" si="1197"/>
        <v>0</v>
      </c>
      <c r="AA3845" s="52">
        <f t="shared" si="1198"/>
        <v>0</v>
      </c>
      <c r="AB3845" s="52">
        <f>R3845+W3845</f>
        <v>0</v>
      </c>
      <c r="AC3845" s="53">
        <f>ROUND(X3845+Y3845+Z3845+AA3845+AB3845,1)</f>
        <v>851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842.72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5"/>
        <v>1026.72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>R3846+W3846</f>
        <v>0</v>
      </c>
      <c r="AC3846" s="15">
        <f>ROUND(X3846+Y3846+Z3846+AA3846+AB3846,1)</f>
        <v>1026.7</v>
      </c>
      <c r="AD3846" s="48">
        <f>(ROUND(AC3846-AC3845,1)/AC3845)</f>
        <v>0.20646298472385427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579.59999999999991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5"/>
        <v>809.59999999999991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>R3847+W3847</f>
        <v>0</v>
      </c>
      <c r="AC3847" s="15">
        <f t="shared" ref="AC3847:AC3859" si="1209">ROUND(X3847+Y3847+Z3847+AA3847+AB3847,1)</f>
        <v>809.6</v>
      </c>
      <c r="AD3847" s="48">
        <f>(ROUND(AC3847-AC3845,1)/AC3845)</f>
        <v>-4.8648648648648644E-2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579.59999999999991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5"/>
        <v>809.59999999999991</v>
      </c>
      <c r="Y3848" s="14">
        <f t="shared" si="1196"/>
        <v>0</v>
      </c>
      <c r="Z3848" s="14">
        <f t="shared" si="1197"/>
        <v>0</v>
      </c>
      <c r="AA3848" s="14">
        <f t="shared" si="1198"/>
        <v>0</v>
      </c>
      <c r="AB3848" s="14">
        <f t="shared" ref="AB3848:AB3859" si="1210">R3848+W3848</f>
        <v>0</v>
      </c>
      <c r="AC3848" s="15">
        <f t="shared" si="1209"/>
        <v>809.6</v>
      </c>
      <c r="AD3848" s="48">
        <f>(ROUND(AC3848-AC3845,1)/AC3845)</f>
        <v>-4.8648648648648644E-2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579.59999999999991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5"/>
        <v>809.59999999999991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 t="shared" si="1210"/>
        <v>0</v>
      </c>
      <c r="AC3849" s="15">
        <f t="shared" si="1209"/>
        <v>809.6</v>
      </c>
      <c r="AD3849" s="48">
        <f>(ROUND(AC3849-AC3845,1)/AC3845)</f>
        <v>-4.8648648648648644E-2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579.59999999999991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5"/>
        <v>809.59999999999991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 t="shared" si="1210"/>
        <v>0</v>
      </c>
      <c r="AC3850" s="15">
        <f t="shared" si="1209"/>
        <v>809.6</v>
      </c>
      <c r="AD3850" s="48">
        <f>(ROUND(AC3850-AC3845,1)/AC3845)</f>
        <v>-4.8648648648648644E-2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90.48</v>
      </c>
      <c r="T3851" s="14">
        <f>(O3851/100)*(K3851*$K$9)</f>
        <v>610.65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5"/>
        <v>165.88</v>
      </c>
      <c r="Y3851" s="14">
        <f t="shared" si="1196"/>
        <v>783.15</v>
      </c>
      <c r="Z3851" s="14">
        <f t="shared" si="1197"/>
        <v>0</v>
      </c>
      <c r="AA3851" s="14">
        <f t="shared" si="1198"/>
        <v>0</v>
      </c>
      <c r="AB3851" s="14">
        <f t="shared" si="1210"/>
        <v>0</v>
      </c>
      <c r="AC3851" s="15">
        <f t="shared" si="1209"/>
        <v>949</v>
      </c>
      <c r="AD3851" s="48">
        <f>(ROUND(AC3851-AC3845,1)/AC3845)</f>
        <v>0.11515863689776733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199.05599999999998</v>
      </c>
      <c r="T3852" s="14">
        <f>(O3852/100)*(K3852*$J$10)</f>
        <v>0</v>
      </c>
      <c r="U3852" s="14">
        <f>(P3852/100)*(K3852*$K$10)+(P3852/100)*(L3852*$L$10)</f>
        <v>496.8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5"/>
        <v>274.45600000000002</v>
      </c>
      <c r="Y3852" s="14">
        <f t="shared" si="1196"/>
        <v>0</v>
      </c>
      <c r="Z3852" s="14">
        <f t="shared" si="1197"/>
        <v>669.3</v>
      </c>
      <c r="AA3852" s="14">
        <f t="shared" si="1198"/>
        <v>0</v>
      </c>
      <c r="AB3852" s="14">
        <f t="shared" si="1210"/>
        <v>0</v>
      </c>
      <c r="AC3852" s="15">
        <f t="shared" si="1209"/>
        <v>943.8</v>
      </c>
      <c r="AD3852" s="48">
        <f>(ROUND(AC3852-AC3845,1)/AC3845)</f>
        <v>0.109048178613396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273.702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419.17500000000001</v>
      </c>
      <c r="W3853" s="14">
        <f>(R3853/100)*(K3853*$K$11)+(R3853/100)*(L3853*$L$11)</f>
        <v>0</v>
      </c>
      <c r="X3853" s="14">
        <f t="shared" si="1195"/>
        <v>349.10199999999998</v>
      </c>
      <c r="Y3853" s="14">
        <f t="shared" si="1196"/>
        <v>0</v>
      </c>
      <c r="Z3853" s="14">
        <f t="shared" si="1197"/>
        <v>0</v>
      </c>
      <c r="AA3853" s="14">
        <f t="shared" si="1198"/>
        <v>591.67499999999995</v>
      </c>
      <c r="AB3853" s="14">
        <f t="shared" si="1210"/>
        <v>0</v>
      </c>
      <c r="AC3853" s="15">
        <f t="shared" si="1209"/>
        <v>940.8</v>
      </c>
      <c r="AD3853" s="48">
        <f>(ROUND(AC3853-AC3845,1)/AC3845)</f>
        <v>0.10552291421856638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199.05599999999998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496.8</v>
      </c>
      <c r="X3854" s="14">
        <f t="shared" si="1195"/>
        <v>274.45600000000002</v>
      </c>
      <c r="Y3854" s="14">
        <f t="shared" si="1196"/>
        <v>0</v>
      </c>
      <c r="Z3854" s="14">
        <f t="shared" si="1197"/>
        <v>0</v>
      </c>
      <c r="AA3854" s="14">
        <f t="shared" si="1198"/>
        <v>0</v>
      </c>
      <c r="AB3854" s="14">
        <f t="shared" si="1210"/>
        <v>669.3</v>
      </c>
      <c r="AC3854" s="15">
        <f t="shared" si="1209"/>
        <v>943.8</v>
      </c>
      <c r="AD3854" s="48">
        <f>(ROUND(AC3854-AC3845,1)/AC3845)</f>
        <v>0.109048178613396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161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796.95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5"/>
        <v>957.95</v>
      </c>
      <c r="Y3855" s="14">
        <f t="shared" si="1196"/>
        <v>0</v>
      </c>
      <c r="Z3855" s="14">
        <f t="shared" si="1197"/>
        <v>0</v>
      </c>
      <c r="AA3855" s="14">
        <f t="shared" si="1198"/>
        <v>0</v>
      </c>
      <c r="AB3855" s="14">
        <f t="shared" si="1210"/>
        <v>0</v>
      </c>
      <c r="AC3855" s="15">
        <f t="shared" si="1209"/>
        <v>958</v>
      </c>
      <c r="AD3855" s="48">
        <f>(ROUND(AC3855-AC3845,1)/AC3845)</f>
        <v>0.12573443008225618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198.79999999999998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715.68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5"/>
        <v>914.4799999999999</v>
      </c>
      <c r="Y3856" s="14">
        <f t="shared" si="1196"/>
        <v>0</v>
      </c>
      <c r="Z3856" s="14">
        <f t="shared" si="1197"/>
        <v>0</v>
      </c>
      <c r="AA3856" s="14">
        <f t="shared" si="1198"/>
        <v>0</v>
      </c>
      <c r="AB3856" s="14">
        <f t="shared" si="1210"/>
        <v>0</v>
      </c>
      <c r="AC3856" s="15">
        <f t="shared" si="1209"/>
        <v>914.5</v>
      </c>
      <c r="AD3856" s="48">
        <f>(ROUND(AC3856-AC3845,1)/AC3845)</f>
        <v>7.4618096357226799E-2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198.79999999999998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715.68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5"/>
        <v>914.4799999999999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10"/>
        <v>0</v>
      </c>
      <c r="AC3857" s="15">
        <f t="shared" si="1209"/>
        <v>914.5</v>
      </c>
      <c r="AD3857" s="48">
        <f>(ROUND(AC3857-AC3845,1)/AC3845)</f>
        <v>7.4618096357226799E-2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759.92000000000007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5"/>
        <v>943.92000000000007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10"/>
        <v>0</v>
      </c>
      <c r="AC3858" s="15">
        <f t="shared" si="1209"/>
        <v>943.9</v>
      </c>
      <c r="AD3858" s="48">
        <f>(ROUND(AC3858-AC3845,1)/AC3845)</f>
        <v>0.109165687426557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759.92000000000007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5"/>
        <v>943.92000000000007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10"/>
        <v>0</v>
      </c>
      <c r="AC3859" s="15">
        <f t="shared" si="1209"/>
        <v>943.9</v>
      </c>
      <c r="AD3859" s="48">
        <f>(ROUND(AC3859-AC3845,1)/AC3845)</f>
        <v>0.109165687426557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382.20000000000005</v>
      </c>
      <c r="T3860" s="52">
        <f>(O3860/100)*(K3860*$K$3)</f>
        <v>150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11">N3860+S3860</f>
        <v>578.20000000000005</v>
      </c>
      <c r="Y3860" s="52">
        <f t="shared" ref="Y3860:Y3889" si="1212">O3860+T3860</f>
        <v>350</v>
      </c>
      <c r="Z3860" s="52">
        <f t="shared" ref="Z3860:Z3889" si="1213">P3860+U3860</f>
        <v>0</v>
      </c>
      <c r="AA3860" s="52">
        <f t="shared" ref="AA3860:AA3889" si="1214">Q3860+V3860</f>
        <v>0</v>
      </c>
      <c r="AB3860" s="52">
        <f>R3860+W3860</f>
        <v>0</v>
      </c>
      <c r="AC3860" s="53">
        <f>ROUND(X3860+Y3860+Z3860+AA3860+AB3860,1)</f>
        <v>928.2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609.16800000000001</v>
      </c>
      <c r="T3861" s="14">
        <f>(O3861/100)*(K3861*$K$4)</f>
        <v>120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11"/>
        <v>765.96800000000007</v>
      </c>
      <c r="Y3861" s="14">
        <f t="shared" si="1212"/>
        <v>280</v>
      </c>
      <c r="Z3861" s="14">
        <f t="shared" si="1213"/>
        <v>0</v>
      </c>
      <c r="AA3861" s="14">
        <f t="shared" si="1214"/>
        <v>0</v>
      </c>
      <c r="AB3861" s="14">
        <f>R3861+W3861</f>
        <v>0</v>
      </c>
      <c r="AC3861" s="15">
        <f>ROUND(X3861+Y3861+Z3861+AA3861+AB3861,1)</f>
        <v>1046</v>
      </c>
      <c r="AD3861" s="48">
        <f>(ROUND(AC3861-AC3860,1)/AC3860)</f>
        <v>0.12691230338289161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356.71999999999997</v>
      </c>
      <c r="T3862" s="14">
        <f>(O3862/100)*(K3862*$K$5)</f>
        <v>140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11"/>
        <v>552.72</v>
      </c>
      <c r="Y3862" s="14">
        <f t="shared" si="1212"/>
        <v>340</v>
      </c>
      <c r="Z3862" s="14">
        <f t="shared" si="1213"/>
        <v>0</v>
      </c>
      <c r="AA3862" s="14">
        <f t="shared" si="1214"/>
        <v>0</v>
      </c>
      <c r="AB3862" s="14">
        <f>R3862+W3862</f>
        <v>0</v>
      </c>
      <c r="AC3862" s="15">
        <f t="shared" ref="AC3862:AC3874" si="1215">ROUND(X3862+Y3862+Z3862+AA3862+AB3862,1)</f>
        <v>892.7</v>
      </c>
      <c r="AD3862" s="48">
        <f>(ROUND(AC3862-AC3860,1)/AC3860)</f>
        <v>-3.824606765783236E-2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356.71999999999997</v>
      </c>
      <c r="T3863" s="14">
        <f>(O3863/100)*(K3863*$K$6)</f>
        <v>140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11"/>
        <v>552.72</v>
      </c>
      <c r="Y3863" s="14">
        <f t="shared" si="1212"/>
        <v>340</v>
      </c>
      <c r="Z3863" s="14">
        <f t="shared" si="1213"/>
        <v>0</v>
      </c>
      <c r="AA3863" s="14">
        <f t="shared" si="1214"/>
        <v>0</v>
      </c>
      <c r="AB3863" s="14">
        <f t="shared" ref="AB3863:AB3874" si="1216">R3863+W3863</f>
        <v>0</v>
      </c>
      <c r="AC3863" s="15">
        <f t="shared" si="1215"/>
        <v>892.7</v>
      </c>
      <c r="AD3863" s="48">
        <f>(ROUND(AC3863-AC3860,1)/AC3860)</f>
        <v>-3.824606765783236E-2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356.71999999999997</v>
      </c>
      <c r="T3864" s="14">
        <f>(O3864/100)*(K3864*$K$7)</f>
        <v>140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11"/>
        <v>552.72</v>
      </c>
      <c r="Y3864" s="14">
        <f t="shared" si="1212"/>
        <v>340</v>
      </c>
      <c r="Z3864" s="14">
        <f t="shared" si="1213"/>
        <v>0</v>
      </c>
      <c r="AA3864" s="14">
        <f t="shared" si="1214"/>
        <v>0</v>
      </c>
      <c r="AB3864" s="14">
        <f t="shared" si="1216"/>
        <v>0</v>
      </c>
      <c r="AC3864" s="15">
        <f t="shared" si="1215"/>
        <v>892.7</v>
      </c>
      <c r="AD3864" s="48">
        <f>(ROUND(AC3864-AC3860,1)/AC3860)</f>
        <v>-3.824606765783236E-2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356.71999999999997</v>
      </c>
      <c r="T3865" s="14">
        <f>(O3865/100)*(K3865*$K$8)</f>
        <v>140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11"/>
        <v>552.72</v>
      </c>
      <c r="Y3865" s="14">
        <f t="shared" si="1212"/>
        <v>340</v>
      </c>
      <c r="Z3865" s="14">
        <f t="shared" si="1213"/>
        <v>0</v>
      </c>
      <c r="AA3865" s="14">
        <f t="shared" si="1214"/>
        <v>0</v>
      </c>
      <c r="AB3865" s="14">
        <f t="shared" si="1216"/>
        <v>0</v>
      </c>
      <c r="AC3865" s="15">
        <f t="shared" si="1215"/>
        <v>892.7</v>
      </c>
      <c r="AD3865" s="48">
        <f>(ROUND(AC3865-AC3860,1)/AC3860)</f>
        <v>-3.824606765783236E-2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124.215</v>
      </c>
      <c r="T3866" s="14">
        <f>(O3866/100)*(K3866*$K$9)</f>
        <v>540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11"/>
        <v>187.91500000000002</v>
      </c>
      <c r="Y3866" s="14">
        <f t="shared" si="1212"/>
        <v>900</v>
      </c>
      <c r="Z3866" s="14">
        <f t="shared" si="1213"/>
        <v>0</v>
      </c>
      <c r="AA3866" s="14">
        <f t="shared" si="1214"/>
        <v>0</v>
      </c>
      <c r="AB3866" s="14">
        <f t="shared" si="1216"/>
        <v>0</v>
      </c>
      <c r="AC3866" s="15">
        <f t="shared" si="1215"/>
        <v>1087.9000000000001</v>
      </c>
      <c r="AD3866" s="48">
        <f>(ROUND(AC3866-AC3860,1)/AC3860)</f>
        <v>0.17205343675931908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124.215</v>
      </c>
      <c r="T3867" s="14">
        <f>(O3867/100)*(K3867*$J$10)</f>
        <v>0</v>
      </c>
      <c r="U3867" s="14">
        <f>(P3867/100)*(K3867*$K$10)+(P3867/100)*(L3867*$L$10)</f>
        <v>540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11"/>
        <v>187.91500000000002</v>
      </c>
      <c r="Y3867" s="14">
        <f t="shared" si="1212"/>
        <v>0</v>
      </c>
      <c r="Z3867" s="14">
        <f t="shared" si="1213"/>
        <v>900</v>
      </c>
      <c r="AA3867" s="14">
        <f t="shared" si="1214"/>
        <v>0</v>
      </c>
      <c r="AB3867" s="14">
        <f t="shared" si="1216"/>
        <v>0</v>
      </c>
      <c r="AC3867" s="15">
        <f t="shared" si="1215"/>
        <v>1087.9000000000001</v>
      </c>
      <c r="AD3867" s="48">
        <f>(ROUND(AC3867-AC3860,1)/AC3860)</f>
        <v>0.17205343675931908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124.215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540</v>
      </c>
      <c r="W3868" s="14">
        <f>(R3868/100)*(K3868*$K$11)+(R3868/100)*(L3868*$L$11)</f>
        <v>0</v>
      </c>
      <c r="X3868" s="14">
        <f t="shared" si="1211"/>
        <v>187.91500000000002</v>
      </c>
      <c r="Y3868" s="14">
        <f t="shared" si="1212"/>
        <v>0</v>
      </c>
      <c r="Z3868" s="14">
        <f t="shared" si="1213"/>
        <v>0</v>
      </c>
      <c r="AA3868" s="14">
        <f t="shared" si="1214"/>
        <v>900</v>
      </c>
      <c r="AB3868" s="14">
        <f t="shared" si="1216"/>
        <v>0</v>
      </c>
      <c r="AC3868" s="15">
        <f t="shared" si="1215"/>
        <v>1087.9000000000001</v>
      </c>
      <c r="AD3868" s="48">
        <f>(ROUND(AC3868-AC3860,1)/AC3860)</f>
        <v>0.17205343675931908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124.215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540</v>
      </c>
      <c r="X3869" s="14">
        <f t="shared" si="1211"/>
        <v>187.91500000000002</v>
      </c>
      <c r="Y3869" s="14">
        <f t="shared" si="1212"/>
        <v>0</v>
      </c>
      <c r="Z3869" s="14">
        <f t="shared" si="1213"/>
        <v>0</v>
      </c>
      <c r="AA3869" s="14">
        <f t="shared" si="1214"/>
        <v>0</v>
      </c>
      <c r="AB3869" s="14">
        <f t="shared" si="1216"/>
        <v>900</v>
      </c>
      <c r="AC3869" s="15">
        <f t="shared" si="1215"/>
        <v>1087.9000000000001</v>
      </c>
      <c r="AD3869" s="48">
        <f>(ROUND(AC3869-AC3860,1)/AC3860)</f>
        <v>0.17205343675931908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137.19999999999999</v>
      </c>
      <c r="O3870" s="14">
        <f>E3870*$E$13</f>
        <v>140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370.43999999999994</v>
      </c>
      <c r="T3870" s="14">
        <f>(O3870/100)*(K3870*$K$13)+(O3870/100)*(M3870*$M$13)</f>
        <v>210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11"/>
        <v>507.63999999999993</v>
      </c>
      <c r="Y3870" s="14">
        <f t="shared" si="1212"/>
        <v>350</v>
      </c>
      <c r="Z3870" s="14">
        <f t="shared" si="1213"/>
        <v>0</v>
      </c>
      <c r="AA3870" s="14">
        <f t="shared" si="1214"/>
        <v>0</v>
      </c>
      <c r="AB3870" s="14">
        <f t="shared" si="1216"/>
        <v>0</v>
      </c>
      <c r="AC3870" s="15">
        <f t="shared" si="1215"/>
        <v>857.6</v>
      </c>
      <c r="AD3870" s="48">
        <f>(ROUND(AC3870-AC3860,1)/AC3860)</f>
        <v>-7.6061193708252525E-2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217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748.65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11"/>
        <v>965.65</v>
      </c>
      <c r="Y3871" s="14">
        <f t="shared" si="1212"/>
        <v>0</v>
      </c>
      <c r="Z3871" s="14">
        <f t="shared" si="1213"/>
        <v>0</v>
      </c>
      <c r="AA3871" s="14">
        <f t="shared" si="1214"/>
        <v>0</v>
      </c>
      <c r="AB3871" s="14">
        <f t="shared" si="1216"/>
        <v>0</v>
      </c>
      <c r="AC3871" s="15">
        <f t="shared" si="1215"/>
        <v>965.7</v>
      </c>
      <c r="AD3871" s="48">
        <f>(ROUND(AC3871-AC3860,1)/AC3860)</f>
        <v>4.0400775694893337E-2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217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748.65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11"/>
        <v>965.65</v>
      </c>
      <c r="Y3872" s="14">
        <f t="shared" si="1212"/>
        <v>0</v>
      </c>
      <c r="Z3872" s="14">
        <f t="shared" si="1213"/>
        <v>0</v>
      </c>
      <c r="AA3872" s="14">
        <f t="shared" si="1214"/>
        <v>0</v>
      </c>
      <c r="AB3872" s="14">
        <f t="shared" si="1216"/>
        <v>0</v>
      </c>
      <c r="AC3872" s="15">
        <f t="shared" si="1215"/>
        <v>965.7</v>
      </c>
      <c r="AD3872" s="48">
        <f>(ROUND(AC3872-AC3860,1)/AC3860)</f>
        <v>4.0400775694893337E-2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638.17600000000004</v>
      </c>
      <c r="T3873" s="14">
        <f>(O3873/100)*(K3873*$K$16)</f>
        <v>120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11"/>
        <v>794.97600000000011</v>
      </c>
      <c r="Y3873" s="14">
        <f t="shared" si="1212"/>
        <v>280</v>
      </c>
      <c r="Z3873" s="14">
        <f t="shared" si="1213"/>
        <v>0</v>
      </c>
      <c r="AA3873" s="14">
        <f t="shared" si="1214"/>
        <v>0</v>
      </c>
      <c r="AB3873" s="14">
        <f t="shared" si="1216"/>
        <v>0</v>
      </c>
      <c r="AC3873" s="15">
        <f t="shared" si="1215"/>
        <v>1075</v>
      </c>
      <c r="AD3873" s="48">
        <f>(ROUND(AC3873-AC3860,1)/AC3860)</f>
        <v>0.1581555699202758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493.92</v>
      </c>
      <c r="T3874" s="14">
        <f>(O3874/100)*(K3874*$K$17)</f>
        <v>120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11"/>
        <v>650.72</v>
      </c>
      <c r="Y3874" s="14">
        <f t="shared" si="1212"/>
        <v>280</v>
      </c>
      <c r="Z3874" s="14">
        <f t="shared" si="1213"/>
        <v>0</v>
      </c>
      <c r="AA3874" s="14">
        <f t="shared" si="1214"/>
        <v>0</v>
      </c>
      <c r="AB3874" s="14">
        <f t="shared" si="1216"/>
        <v>0</v>
      </c>
      <c r="AC3874" s="15">
        <f t="shared" si="1215"/>
        <v>930.7</v>
      </c>
      <c r="AD3874" s="48">
        <f>(ROUND(AC3874-AC3860,1)/AC3860)</f>
        <v>2.6933850463262228E-3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624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11"/>
        <v>884</v>
      </c>
      <c r="Y3875" s="52">
        <f t="shared" si="1212"/>
        <v>0</v>
      </c>
      <c r="Z3875" s="52">
        <f t="shared" si="1213"/>
        <v>0</v>
      </c>
      <c r="AA3875" s="52">
        <f t="shared" si="1214"/>
        <v>0</v>
      </c>
      <c r="AB3875" s="52">
        <f>R3875+W3875</f>
        <v>0</v>
      </c>
      <c r="AC3875" s="53">
        <f>ROUND(X3875+Y3875+Z3875+AA3875+AB3875,1)</f>
        <v>884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859.04000000000008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11"/>
        <v>1067.04</v>
      </c>
      <c r="Y3876" s="14">
        <f t="shared" si="1212"/>
        <v>0</v>
      </c>
      <c r="Z3876" s="14">
        <f t="shared" si="1213"/>
        <v>0</v>
      </c>
      <c r="AA3876" s="14">
        <f t="shared" si="1214"/>
        <v>0</v>
      </c>
      <c r="AB3876" s="14">
        <f>R3876+W3876</f>
        <v>0</v>
      </c>
      <c r="AC3876" s="15">
        <f>ROUND(X3876+Y3876+Z3876+AA3876+AB3876,1)</f>
        <v>1067</v>
      </c>
      <c r="AD3876" s="48">
        <f>(ROUND(AC3876-AC3875,1)/AC3875)</f>
        <v>0.20701357466063347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582.4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1"/>
        <v>842.4</v>
      </c>
      <c r="Y3877" s="14">
        <f t="shared" si="1212"/>
        <v>0</v>
      </c>
      <c r="Z3877" s="14">
        <f t="shared" si="1213"/>
        <v>0</v>
      </c>
      <c r="AA3877" s="14">
        <f t="shared" si="1214"/>
        <v>0</v>
      </c>
      <c r="AB3877" s="14">
        <f>R3877+W3877</f>
        <v>0</v>
      </c>
      <c r="AC3877" s="15">
        <f t="shared" ref="AC3877:AC3889" si="1217">ROUND(X3877+Y3877+Z3877+AA3877+AB3877,1)</f>
        <v>842.4</v>
      </c>
      <c r="AD3877" s="48">
        <f>(ROUND(AC3877-AC3875,1)/AC3875)</f>
        <v>-4.7058823529411764E-2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582.4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1"/>
        <v>842.4</v>
      </c>
      <c r="Y3878" s="14">
        <f t="shared" si="1212"/>
        <v>0</v>
      </c>
      <c r="Z3878" s="14">
        <f t="shared" si="1213"/>
        <v>0</v>
      </c>
      <c r="AA3878" s="14">
        <f t="shared" si="1214"/>
        <v>0</v>
      </c>
      <c r="AB3878" s="14">
        <f t="shared" ref="AB3878:AB3889" si="1218">R3878+W3878</f>
        <v>0</v>
      </c>
      <c r="AC3878" s="15">
        <f t="shared" si="1217"/>
        <v>842.4</v>
      </c>
      <c r="AD3878" s="48">
        <f>(ROUND(AC3878-AC3875,1)/AC3875)</f>
        <v>-4.7058823529411764E-2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582.4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1"/>
        <v>842.4</v>
      </c>
      <c r="Y3879" s="14">
        <f t="shared" si="1212"/>
        <v>0</v>
      </c>
      <c r="Z3879" s="14">
        <f t="shared" si="1213"/>
        <v>0</v>
      </c>
      <c r="AA3879" s="14">
        <f t="shared" si="1214"/>
        <v>0</v>
      </c>
      <c r="AB3879" s="14">
        <f t="shared" si="1218"/>
        <v>0</v>
      </c>
      <c r="AC3879" s="15">
        <f t="shared" si="1217"/>
        <v>842.4</v>
      </c>
      <c r="AD3879" s="48">
        <f>(ROUND(AC3879-AC3875,1)/AC3875)</f>
        <v>-4.7058823529411764E-2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582.4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1"/>
        <v>842.4</v>
      </c>
      <c r="Y3880" s="14">
        <f t="shared" si="1212"/>
        <v>0</v>
      </c>
      <c r="Z3880" s="14">
        <f t="shared" si="1213"/>
        <v>0</v>
      </c>
      <c r="AA3880" s="14">
        <f t="shared" si="1214"/>
        <v>0</v>
      </c>
      <c r="AB3880" s="14">
        <f t="shared" si="1218"/>
        <v>0</v>
      </c>
      <c r="AC3880" s="15">
        <f t="shared" si="1217"/>
        <v>842.4</v>
      </c>
      <c r="AD3880" s="48">
        <f>(ROUND(AC3880-AC3875,1)/AC3875)</f>
        <v>-4.7058823529411764E-2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202.79999999999998</v>
      </c>
      <c r="T3881" s="14">
        <f>(O3881/100)*(K3881*$K$9)</f>
        <v>497.25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1"/>
        <v>287.29999999999995</v>
      </c>
      <c r="Y3881" s="14">
        <f t="shared" si="1212"/>
        <v>692.25</v>
      </c>
      <c r="Z3881" s="14">
        <f t="shared" si="1213"/>
        <v>0</v>
      </c>
      <c r="AA3881" s="14">
        <f t="shared" si="1214"/>
        <v>0</v>
      </c>
      <c r="AB3881" s="14">
        <f t="shared" si="1218"/>
        <v>0</v>
      </c>
      <c r="AC3881" s="15">
        <f t="shared" si="1217"/>
        <v>979.6</v>
      </c>
      <c r="AD3881" s="48">
        <f>(ROUND(AC3881-AC3875,1)/AC3875)</f>
        <v>0.10814479638009049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202.79999999999998</v>
      </c>
      <c r="T3882" s="14">
        <f>(O3882/100)*(K3882*$J$10)</f>
        <v>0</v>
      </c>
      <c r="U3882" s="14">
        <f>(P3882/100)*(K3882*$K$10)+(P3882/100)*(L3882*$L$10)</f>
        <v>497.25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1"/>
        <v>287.29999999999995</v>
      </c>
      <c r="Y3882" s="14">
        <f t="shared" si="1212"/>
        <v>0</v>
      </c>
      <c r="Z3882" s="14">
        <f t="shared" si="1213"/>
        <v>692.25</v>
      </c>
      <c r="AA3882" s="14">
        <f t="shared" si="1214"/>
        <v>0</v>
      </c>
      <c r="AB3882" s="14">
        <f t="shared" si="1218"/>
        <v>0</v>
      </c>
      <c r="AC3882" s="15">
        <f t="shared" si="1217"/>
        <v>979.6</v>
      </c>
      <c r="AD3882" s="48">
        <f>(ROUND(AC3882-AC3875,1)/AC3875)</f>
        <v>0.10814479638009049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202.79999999999998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497.25</v>
      </c>
      <c r="W3883" s="14">
        <f>(R3883/100)*(K3883*$K$11)+(R3883/100)*(L3883*$L$11)</f>
        <v>0</v>
      </c>
      <c r="X3883" s="14">
        <f t="shared" si="1211"/>
        <v>287.29999999999995</v>
      </c>
      <c r="Y3883" s="14">
        <f t="shared" si="1212"/>
        <v>0</v>
      </c>
      <c r="Z3883" s="14">
        <f t="shared" si="1213"/>
        <v>0</v>
      </c>
      <c r="AA3883" s="14">
        <f t="shared" si="1214"/>
        <v>692.25</v>
      </c>
      <c r="AB3883" s="14">
        <f t="shared" si="1218"/>
        <v>0</v>
      </c>
      <c r="AC3883" s="15">
        <f t="shared" si="1217"/>
        <v>979.6</v>
      </c>
      <c r="AD3883" s="48">
        <f>(ROUND(AC3883-AC3875,1)/AC3875)</f>
        <v>0.10814479638009049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202.79999999999998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497.25</v>
      </c>
      <c r="X3884" s="14">
        <f t="shared" si="1211"/>
        <v>287.29999999999995</v>
      </c>
      <c r="Y3884" s="14">
        <f t="shared" si="1212"/>
        <v>0</v>
      </c>
      <c r="Z3884" s="14">
        <f t="shared" si="1213"/>
        <v>0</v>
      </c>
      <c r="AA3884" s="14">
        <f t="shared" si="1214"/>
        <v>0</v>
      </c>
      <c r="AB3884" s="14">
        <f t="shared" si="1218"/>
        <v>692.25</v>
      </c>
      <c r="AC3884" s="15">
        <f t="shared" si="1217"/>
        <v>979.6</v>
      </c>
      <c r="AD3884" s="48">
        <f>(ROUND(AC3884-AC3875,1)/AC3875)</f>
        <v>0.10814479638009049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182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819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1"/>
        <v>1001</v>
      </c>
      <c r="Y3885" s="14">
        <f t="shared" si="1212"/>
        <v>0</v>
      </c>
      <c r="Z3885" s="14">
        <f t="shared" si="1213"/>
        <v>0</v>
      </c>
      <c r="AA3885" s="14">
        <f t="shared" si="1214"/>
        <v>0</v>
      </c>
      <c r="AB3885" s="14">
        <f t="shared" si="1218"/>
        <v>0</v>
      </c>
      <c r="AC3885" s="15">
        <f t="shared" si="1217"/>
        <v>1001</v>
      </c>
      <c r="AD3885" s="48">
        <f>(ROUND(AC3885-AC3875,1)/AC3875)</f>
        <v>0.13235294117647059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182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819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1"/>
        <v>1001</v>
      </c>
      <c r="Y3886" s="14">
        <f t="shared" si="1212"/>
        <v>0</v>
      </c>
      <c r="Z3886" s="14">
        <f t="shared" si="1213"/>
        <v>0</v>
      </c>
      <c r="AA3886" s="14">
        <f t="shared" si="1214"/>
        <v>0</v>
      </c>
      <c r="AB3886" s="14">
        <f t="shared" si="1218"/>
        <v>0</v>
      </c>
      <c r="AC3886" s="15">
        <f t="shared" si="1217"/>
        <v>1001</v>
      </c>
      <c r="AD3886" s="48">
        <f>(ROUND(AC3886-AC3875,1)/AC3875)</f>
        <v>0.13235294117647059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182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819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1"/>
        <v>1001</v>
      </c>
      <c r="Y3887" s="14">
        <f t="shared" si="1212"/>
        <v>0</v>
      </c>
      <c r="Z3887" s="14">
        <f t="shared" si="1213"/>
        <v>0</v>
      </c>
      <c r="AA3887" s="14">
        <f t="shared" si="1214"/>
        <v>0</v>
      </c>
      <c r="AB3887" s="14">
        <f t="shared" si="1218"/>
        <v>0</v>
      </c>
      <c r="AC3887" s="15">
        <f t="shared" si="1217"/>
        <v>1001</v>
      </c>
      <c r="AD3887" s="48">
        <f>(ROUND(AC3887-AC3875,1)/AC3875)</f>
        <v>0.13235294117647059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672.88000000000011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1"/>
        <v>880.88000000000011</v>
      </c>
      <c r="Y3888" s="14">
        <f t="shared" si="1212"/>
        <v>0</v>
      </c>
      <c r="Z3888" s="14">
        <f t="shared" si="1213"/>
        <v>0</v>
      </c>
      <c r="AA3888" s="14">
        <f t="shared" si="1214"/>
        <v>0</v>
      </c>
      <c r="AB3888" s="14">
        <f t="shared" si="1218"/>
        <v>0</v>
      </c>
      <c r="AC3888" s="15">
        <f t="shared" si="1217"/>
        <v>880.9</v>
      </c>
      <c r="AD3888" s="48">
        <f>(ROUND(AC3888-AC3875,1)/AC3875)</f>
        <v>-3.5067873303167422E-3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672.88000000000011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1"/>
        <v>880.88000000000011</v>
      </c>
      <c r="Y3889" s="14">
        <f t="shared" si="1212"/>
        <v>0</v>
      </c>
      <c r="Z3889" s="14">
        <f t="shared" si="1213"/>
        <v>0</v>
      </c>
      <c r="AA3889" s="14">
        <f t="shared" si="1214"/>
        <v>0</v>
      </c>
      <c r="AB3889" s="14">
        <f t="shared" si="1218"/>
        <v>0</v>
      </c>
      <c r="AC3889" s="15">
        <f t="shared" si="1217"/>
        <v>880.9</v>
      </c>
      <c r="AD3889" s="48">
        <f>(ROUND(AC3889-AC3875,1)/AC3875)</f>
        <v>-3.5067873303167422E-3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318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195"/>
        <v>530</v>
      </c>
      <c r="Y3890" s="52">
        <f t="shared" si="1196"/>
        <v>0</v>
      </c>
      <c r="Z3890" s="52">
        <f t="shared" si="1197"/>
        <v>300</v>
      </c>
      <c r="AA3890" s="52">
        <f t="shared" si="1198"/>
        <v>0</v>
      </c>
      <c r="AB3890" s="52">
        <f>R3890+W3890</f>
        <v>0</v>
      </c>
      <c r="AC3890" s="53">
        <f>ROUND(X3890+Y3890+Z3890+AA3890+AB3890,1)</f>
        <v>830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617.34400000000005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19">N3891+S3891</f>
        <v>786.94400000000007</v>
      </c>
      <c r="Y3891" s="14">
        <f t="shared" ref="Y3891:Y3905" si="1220">O3891+T3891</f>
        <v>0</v>
      </c>
      <c r="Z3891" s="14">
        <f t="shared" ref="Z3891:Z3905" si="1221">P3891+U3891</f>
        <v>240</v>
      </c>
      <c r="AA3891" s="14">
        <f t="shared" ref="AA3891:AA3905" si="1222">Q3891+V3891</f>
        <v>0</v>
      </c>
      <c r="AB3891" s="14">
        <f>R3891+W3891</f>
        <v>0</v>
      </c>
      <c r="AC3891" s="15">
        <f>ROUND(X3891+Y3891+Z3891+AA3891+AB3891,1)</f>
        <v>1026.9000000000001</v>
      </c>
      <c r="AD3891" s="48">
        <f>(ROUND(AC3891-AC3890,1)/AC3890)</f>
        <v>0.23722891566265061</v>
      </c>
      <c r="AE3891" s="113"/>
      <c r="AF3891" s="60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296.8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19"/>
        <v>508.8</v>
      </c>
      <c r="Y3892" s="14">
        <f t="shared" si="1220"/>
        <v>0</v>
      </c>
      <c r="Z3892" s="14">
        <f t="shared" si="1221"/>
        <v>300</v>
      </c>
      <c r="AA3892" s="14">
        <f t="shared" si="1222"/>
        <v>0</v>
      </c>
      <c r="AB3892" s="14">
        <f>R3892+W3892</f>
        <v>0</v>
      </c>
      <c r="AC3892" s="15">
        <f t="shared" ref="AC3892:AC3904" si="1223">ROUND(X3892+Y3892+Z3892+AA3892+AB3892,1)</f>
        <v>808.8</v>
      </c>
      <c r="AD3892" s="48">
        <f>(ROUND(AC3892-AC3890,1)/AC3890)</f>
        <v>-2.5542168674698794E-2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296.8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19"/>
        <v>508.8</v>
      </c>
      <c r="Y3893" s="14">
        <f t="shared" si="1220"/>
        <v>0</v>
      </c>
      <c r="Z3893" s="14">
        <f t="shared" si="1221"/>
        <v>300</v>
      </c>
      <c r="AA3893" s="14">
        <f t="shared" si="1222"/>
        <v>0</v>
      </c>
      <c r="AB3893" s="14">
        <f t="shared" ref="AB3893:AB3904" si="1224">R3893+W3893</f>
        <v>0</v>
      </c>
      <c r="AC3893" s="15">
        <f t="shared" si="1223"/>
        <v>808.8</v>
      </c>
      <c r="AD3893" s="48">
        <f>(ROUND(AC3893-AC3890,1)/AC3890)</f>
        <v>-2.5542168674698794E-2</v>
      </c>
      <c r="AE3893" s="113" t="s">
        <v>801</v>
      </c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296.8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19"/>
        <v>508.8</v>
      </c>
      <c r="Y3894" s="14">
        <f t="shared" si="1220"/>
        <v>0</v>
      </c>
      <c r="Z3894" s="14">
        <f t="shared" si="1221"/>
        <v>300</v>
      </c>
      <c r="AA3894" s="14">
        <f t="shared" si="1222"/>
        <v>0</v>
      </c>
      <c r="AB3894" s="14">
        <f t="shared" si="1224"/>
        <v>0</v>
      </c>
      <c r="AC3894" s="15">
        <f t="shared" si="1223"/>
        <v>808.8</v>
      </c>
      <c r="AD3894" s="48">
        <f>(ROUND(AC3894-AC3890,1)/AC3890)</f>
        <v>-2.5542168674698794E-2</v>
      </c>
      <c r="AE3894" s="113"/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296.8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19"/>
        <v>508.8</v>
      </c>
      <c r="Y3895" s="14">
        <f t="shared" si="1220"/>
        <v>0</v>
      </c>
      <c r="Z3895" s="14">
        <f t="shared" si="1221"/>
        <v>300</v>
      </c>
      <c r="AA3895" s="14">
        <f t="shared" si="1222"/>
        <v>0</v>
      </c>
      <c r="AB3895" s="14">
        <f t="shared" si="1224"/>
        <v>0</v>
      </c>
      <c r="AC3895" s="15">
        <f t="shared" si="1223"/>
        <v>808.8</v>
      </c>
      <c r="AD3895" s="48">
        <f>(ROUND(AC3895-AC3890,1)/AC3890)</f>
        <v>-2.5542168674698794E-2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103.35000000000001</v>
      </c>
      <c r="T3896" s="14">
        <f>(O3896/100)*(K3896*$K$9)</f>
        <v>450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172.25</v>
      </c>
      <c r="Y3896" s="14">
        <f t="shared" si="1220"/>
        <v>750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922.3</v>
      </c>
      <c r="AD3896" s="48">
        <f>(ROUND(AC3896-AC3890,1)/AC3890)</f>
        <v>0.11120481927710843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103.35000000000001</v>
      </c>
      <c r="T3897" s="14">
        <f>(O3897/100)*(K3897*$J$10)</f>
        <v>0</v>
      </c>
      <c r="U3897" s="14">
        <f>(P3897/100)*(K3897*$K$10)+(P3897/100)*(L3897*$L$10)</f>
        <v>450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172.25</v>
      </c>
      <c r="Y3897" s="14">
        <f t="shared" si="1220"/>
        <v>0</v>
      </c>
      <c r="Z3897" s="14">
        <f t="shared" si="1221"/>
        <v>750</v>
      </c>
      <c r="AA3897" s="14">
        <f t="shared" si="1222"/>
        <v>0</v>
      </c>
      <c r="AB3897" s="14">
        <f t="shared" si="1224"/>
        <v>0</v>
      </c>
      <c r="AC3897" s="15">
        <f t="shared" si="1223"/>
        <v>922.3</v>
      </c>
      <c r="AD3897" s="48">
        <f>(ROUND(AC3897-AC3890,1)/AC3890)</f>
        <v>0.11120481927710843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103.35000000000001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450</v>
      </c>
      <c r="W3898" s="14">
        <f>(R3898/100)*(K3898*$K$11)+(R3898/100)*(L3898*$L$11)</f>
        <v>0</v>
      </c>
      <c r="X3898" s="14">
        <f t="shared" si="1219"/>
        <v>172.25</v>
      </c>
      <c r="Y3898" s="14">
        <f t="shared" si="1220"/>
        <v>0</v>
      </c>
      <c r="Z3898" s="14">
        <f t="shared" si="1221"/>
        <v>0</v>
      </c>
      <c r="AA3898" s="14">
        <f t="shared" si="1222"/>
        <v>750</v>
      </c>
      <c r="AB3898" s="14">
        <f t="shared" si="1224"/>
        <v>0</v>
      </c>
      <c r="AC3898" s="15">
        <f t="shared" si="1223"/>
        <v>922.3</v>
      </c>
      <c r="AD3898" s="48">
        <f>(ROUND(AC3898-AC3890,1)/AC3890)</f>
        <v>0.11120481927710843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103.35000000000001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450</v>
      </c>
      <c r="X3899" s="14">
        <f t="shared" si="1219"/>
        <v>172.25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750</v>
      </c>
      <c r="AC3899" s="15">
        <f t="shared" si="1223"/>
        <v>922.3</v>
      </c>
      <c r="AD3899" s="48">
        <f>(ROUND(AC3899-AC3890,1)/AC3890)</f>
        <v>0.11120481927710843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148.39999999999998</v>
      </c>
      <c r="O3900" s="14">
        <f>E3900*$E$13</f>
        <v>0</v>
      </c>
      <c r="P3900" s="14">
        <f>F3900*$F$13</f>
        <v>210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333.9</v>
      </c>
      <c r="T3900" s="14">
        <f>(O3900/100)*(K3900*$K$13)+(O3900/100)*(M3900*$M$13)</f>
        <v>0</v>
      </c>
      <c r="U3900" s="14">
        <f>(P3900/100)*(K3900*$K$13)+(P3900/100)*(L3900*$L$13)+(P3900/100)*(M3900*$M$13)</f>
        <v>157.5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19"/>
        <v>482.29999999999995</v>
      </c>
      <c r="Y3900" s="14">
        <f t="shared" si="1220"/>
        <v>0</v>
      </c>
      <c r="Z3900" s="14">
        <f t="shared" si="1221"/>
        <v>367.5</v>
      </c>
      <c r="AA3900" s="14">
        <f t="shared" si="1222"/>
        <v>0</v>
      </c>
      <c r="AB3900" s="14">
        <f t="shared" si="1224"/>
        <v>0</v>
      </c>
      <c r="AC3900" s="15">
        <f t="shared" si="1223"/>
        <v>849.8</v>
      </c>
      <c r="AD3900" s="48">
        <f>(ROUND(AC3900-AC3890,1)/AC3890)</f>
        <v>2.3855421686746987E-2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203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791.69999999999982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994.69999999999982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994.7</v>
      </c>
      <c r="AD3901" s="48">
        <f>(ROUND(AC3901-AC3890,1)/AC3890)</f>
        <v>0.19843373493975902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203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791.69999999999982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994.69999999999982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994.7</v>
      </c>
      <c r="AD3902" s="48">
        <f>(ROUND(AC3902-AC3890,1)/AC3890)</f>
        <v>0.19843373493975902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530.84800000000007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19"/>
        <v>700.44800000000009</v>
      </c>
      <c r="Y3903" s="14">
        <f t="shared" si="1220"/>
        <v>0</v>
      </c>
      <c r="Z3903" s="14">
        <f t="shared" si="1221"/>
        <v>240</v>
      </c>
      <c r="AA3903" s="14">
        <f t="shared" si="1222"/>
        <v>0</v>
      </c>
      <c r="AB3903" s="14">
        <f t="shared" si="1224"/>
        <v>0</v>
      </c>
      <c r="AC3903" s="15">
        <f t="shared" si="1223"/>
        <v>940.4</v>
      </c>
      <c r="AD3903" s="48">
        <f>(ROUND(AC3903-AC3890,1)/AC3890)</f>
        <v>0.1330120481927711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530.84800000000007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19"/>
        <v>700.44800000000009</v>
      </c>
      <c r="Y3904" s="14">
        <f t="shared" si="1220"/>
        <v>0</v>
      </c>
      <c r="Z3904" s="14">
        <f t="shared" si="1221"/>
        <v>240</v>
      </c>
      <c r="AA3904" s="14">
        <f t="shared" si="1222"/>
        <v>0</v>
      </c>
      <c r="AB3904" s="14">
        <f t="shared" si="1224"/>
        <v>0</v>
      </c>
      <c r="AC3904" s="15">
        <f t="shared" si="1223"/>
        <v>940.4</v>
      </c>
      <c r="AD3904" s="48">
        <f>(ROUND(AC3904-AC3890,1)/AC3890)</f>
        <v>0.1330120481927711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108</v>
      </c>
      <c r="T3905" s="52">
        <f>(O3905/100)*(K3905*$K$3)</f>
        <v>120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240</v>
      </c>
      <c r="X3905" s="52">
        <f t="shared" si="1219"/>
        <v>228</v>
      </c>
      <c r="Y3905" s="52">
        <f t="shared" si="1220"/>
        <v>280</v>
      </c>
      <c r="Z3905" s="52">
        <f t="shared" si="1221"/>
        <v>0</v>
      </c>
      <c r="AA3905" s="52">
        <f t="shared" si="1222"/>
        <v>0</v>
      </c>
      <c r="AB3905" s="52">
        <f>R3905+W3905</f>
        <v>400</v>
      </c>
      <c r="AC3905" s="53">
        <f>ROUND(X3905+Y3905+Z3905+AA3905+AB3905,1)</f>
        <v>908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403.2</v>
      </c>
      <c r="T3906" s="14">
        <f>(O3906/100)*(K3906*$K$4)</f>
        <v>96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192</v>
      </c>
      <c r="X3906" s="14">
        <f t="shared" ref="X3906:X3919" si="1225">N3906+S3906</f>
        <v>499.2</v>
      </c>
      <c r="Y3906" s="14">
        <f t="shared" ref="Y3906:Y3919" si="1226">O3906+T3906</f>
        <v>224</v>
      </c>
      <c r="Z3906" s="14">
        <f t="shared" ref="Z3906:Z3919" si="1227">P3906+U3906</f>
        <v>0</v>
      </c>
      <c r="AA3906" s="14">
        <f t="shared" ref="AA3906:AA3919" si="1228">Q3906+V3906</f>
        <v>0</v>
      </c>
      <c r="AB3906" s="14">
        <f>R3906+W3906</f>
        <v>320</v>
      </c>
      <c r="AC3906" s="15">
        <f>ROUND(X3906+Y3906+Z3906+AA3906+AB3906,1)</f>
        <v>1043.2</v>
      </c>
      <c r="AD3906" s="48">
        <f>(ROUND(AC3906-AC3905,1)/AC3905)</f>
        <v>0.1488986784140969</v>
      </c>
      <c r="AE3906" s="111"/>
      <c r="AF3906" s="63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100.80000000000001</v>
      </c>
      <c r="T3907" s="14">
        <f>(O3907/100)*(K3907*$K$5)</f>
        <v>112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224</v>
      </c>
      <c r="X3907" s="14">
        <f t="shared" si="1225"/>
        <v>220.8</v>
      </c>
      <c r="Y3907" s="14">
        <f t="shared" si="1226"/>
        <v>272</v>
      </c>
      <c r="Z3907" s="14">
        <f t="shared" si="1227"/>
        <v>0</v>
      </c>
      <c r="AA3907" s="14">
        <f t="shared" si="1228"/>
        <v>0</v>
      </c>
      <c r="AB3907" s="14">
        <f>R3907+W3907</f>
        <v>384</v>
      </c>
      <c r="AC3907" s="15">
        <f t="shared" ref="AC3907:AC3919" si="1229">ROUND(X3907+Y3907+Z3907+AA3907+AB3907,1)</f>
        <v>876.8</v>
      </c>
      <c r="AD3907" s="48">
        <f>(ROUND(AC3907-AC3905,1)/AC3905)</f>
        <v>-3.4361233480176209E-2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100.80000000000001</v>
      </c>
      <c r="T3908" s="14">
        <f>(O3908/100)*(K3908*$K$6)</f>
        <v>112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224</v>
      </c>
      <c r="X3908" s="14">
        <f t="shared" si="1225"/>
        <v>220.8</v>
      </c>
      <c r="Y3908" s="14">
        <f t="shared" si="1226"/>
        <v>272</v>
      </c>
      <c r="Z3908" s="14">
        <f t="shared" si="1227"/>
        <v>0</v>
      </c>
      <c r="AA3908" s="14">
        <f t="shared" si="1228"/>
        <v>0</v>
      </c>
      <c r="AB3908" s="14">
        <f t="shared" ref="AB3908:AB3919" si="1230">R3908+W3908</f>
        <v>384</v>
      </c>
      <c r="AC3908" s="15">
        <f t="shared" si="1229"/>
        <v>876.8</v>
      </c>
      <c r="AD3908" s="48">
        <f>(ROUND(AC3908-AC3905,1)/AC3905)</f>
        <v>-3.4361233480176209E-2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100.80000000000001</v>
      </c>
      <c r="T3909" s="14">
        <f>(O3909/100)*(K3909*$K$7)</f>
        <v>112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224</v>
      </c>
      <c r="X3909" s="14">
        <f t="shared" si="1225"/>
        <v>220.8</v>
      </c>
      <c r="Y3909" s="14">
        <f t="shared" si="1226"/>
        <v>272</v>
      </c>
      <c r="Z3909" s="14">
        <f t="shared" si="1227"/>
        <v>0</v>
      </c>
      <c r="AA3909" s="14">
        <f t="shared" si="1228"/>
        <v>0</v>
      </c>
      <c r="AB3909" s="14">
        <f t="shared" si="1230"/>
        <v>384</v>
      </c>
      <c r="AC3909" s="15">
        <f t="shared" si="1229"/>
        <v>876.8</v>
      </c>
      <c r="AD3909" s="48">
        <f>(ROUND(AC3909-AC3905,1)/AC3905)</f>
        <v>-3.4361233480176209E-2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100.80000000000001</v>
      </c>
      <c r="T3910" s="14">
        <f>(O3910/100)*(K3910*$K$8)</f>
        <v>112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224</v>
      </c>
      <c r="X3910" s="14">
        <f t="shared" si="1225"/>
        <v>220.8</v>
      </c>
      <c r="Y3910" s="14">
        <f t="shared" si="1226"/>
        <v>272</v>
      </c>
      <c r="Z3910" s="14">
        <f t="shared" si="1227"/>
        <v>0</v>
      </c>
      <c r="AA3910" s="14">
        <f t="shared" si="1228"/>
        <v>0</v>
      </c>
      <c r="AB3910" s="14">
        <f t="shared" si="1230"/>
        <v>384</v>
      </c>
      <c r="AC3910" s="15">
        <f t="shared" si="1229"/>
        <v>876.8</v>
      </c>
      <c r="AD3910" s="48">
        <f>(ROUND(AC3910-AC3905,1)/AC3905)</f>
        <v>-3.4361233480176209E-2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35.1</v>
      </c>
      <c r="T3911" s="14">
        <f>(O3911/100)*(K3911*$K$9)</f>
        <v>506.25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25"/>
        <v>74.099999999999994</v>
      </c>
      <c r="Y3911" s="14">
        <f t="shared" si="1226"/>
        <v>843.75</v>
      </c>
      <c r="Z3911" s="14">
        <f t="shared" si="1227"/>
        <v>0</v>
      </c>
      <c r="AA3911" s="14">
        <f t="shared" si="1228"/>
        <v>0</v>
      </c>
      <c r="AB3911" s="14">
        <f t="shared" si="1230"/>
        <v>0</v>
      </c>
      <c r="AC3911" s="15">
        <f t="shared" si="1229"/>
        <v>917.9</v>
      </c>
      <c r="AD3911" s="48">
        <f>(ROUND(AC3911-AC3905,1)/AC3905)</f>
        <v>1.0903083700440529E-2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35.1</v>
      </c>
      <c r="T3912" s="14">
        <f>(O3912/100)*(K3912*$J$10)</f>
        <v>0</v>
      </c>
      <c r="U3912" s="14">
        <f>(P3912/100)*(K3912*$K$10)+(P3912/100)*(L3912*$L$10)</f>
        <v>506.25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25"/>
        <v>74.099999999999994</v>
      </c>
      <c r="Y3912" s="14">
        <f t="shared" si="1226"/>
        <v>0</v>
      </c>
      <c r="Z3912" s="14">
        <f t="shared" si="1227"/>
        <v>843.75</v>
      </c>
      <c r="AA3912" s="14">
        <f t="shared" si="1228"/>
        <v>0</v>
      </c>
      <c r="AB3912" s="14">
        <f t="shared" si="1230"/>
        <v>0</v>
      </c>
      <c r="AC3912" s="15">
        <f t="shared" si="1229"/>
        <v>917.9</v>
      </c>
      <c r="AD3912" s="48">
        <f>(ROUND(AC3912-AC3905,1)/AC3905)</f>
        <v>1.0903083700440529E-2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35.1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506.25</v>
      </c>
      <c r="W3913" s="14">
        <f>(R3913/100)*(K3913*$K$11)+(R3913/100)*(L3913*$L$11)</f>
        <v>0</v>
      </c>
      <c r="X3913" s="14">
        <f t="shared" si="1225"/>
        <v>74.099999999999994</v>
      </c>
      <c r="Y3913" s="14">
        <f t="shared" si="1226"/>
        <v>0</v>
      </c>
      <c r="Z3913" s="14">
        <f t="shared" si="1227"/>
        <v>0</v>
      </c>
      <c r="AA3913" s="14">
        <f t="shared" si="1228"/>
        <v>843.75</v>
      </c>
      <c r="AB3913" s="14">
        <f t="shared" si="1230"/>
        <v>0</v>
      </c>
      <c r="AC3913" s="15">
        <f t="shared" si="1229"/>
        <v>917.9</v>
      </c>
      <c r="AD3913" s="48">
        <f>(ROUND(AC3913-AC3905,1)/AC3905)</f>
        <v>1.0903083700440529E-2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35.1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506.25</v>
      </c>
      <c r="X3914" s="14">
        <f t="shared" si="1225"/>
        <v>74.099999999999994</v>
      </c>
      <c r="Y3914" s="14">
        <f t="shared" si="1226"/>
        <v>0</v>
      </c>
      <c r="Z3914" s="14">
        <f t="shared" si="1227"/>
        <v>0</v>
      </c>
      <c r="AA3914" s="14">
        <f t="shared" si="1228"/>
        <v>0</v>
      </c>
      <c r="AB3914" s="14">
        <f t="shared" si="1230"/>
        <v>843.75</v>
      </c>
      <c r="AC3914" s="15">
        <f t="shared" si="1229"/>
        <v>917.9</v>
      </c>
      <c r="AD3914" s="48">
        <f>(ROUND(AC3914-AC3905,1)/AC3905)</f>
        <v>1.0903083700440529E-2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84</v>
      </c>
      <c r="O3915" s="14">
        <f>E3915*$E$13</f>
        <v>112</v>
      </c>
      <c r="P3915" s="14">
        <f>F3915*$F$13</f>
        <v>0</v>
      </c>
      <c r="Q3915" s="14">
        <f>G3915*$G$13</f>
        <v>0</v>
      </c>
      <c r="R3915" s="14">
        <f>H3915*$H$13</f>
        <v>112</v>
      </c>
      <c r="S3915" s="14">
        <f>(N3915/100)*(I3915*$I$14)+(N3915/100)*(J3915*$J$14)+(N3915/100)*(M3915*$M$14)</f>
        <v>138.6</v>
      </c>
      <c r="T3915" s="14">
        <f>(O3915/100)*(K3915*$K$13)+(O3915/100)*(M3915*$M$13)</f>
        <v>168.00000000000003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252.00000000000006</v>
      </c>
      <c r="X3915" s="14">
        <f t="shared" si="1225"/>
        <v>222.6</v>
      </c>
      <c r="Y3915" s="14">
        <f t="shared" si="1226"/>
        <v>280</v>
      </c>
      <c r="Z3915" s="14">
        <f t="shared" si="1227"/>
        <v>0</v>
      </c>
      <c r="AA3915" s="14">
        <f t="shared" si="1228"/>
        <v>0</v>
      </c>
      <c r="AB3915" s="14">
        <f t="shared" si="1230"/>
        <v>364.00000000000006</v>
      </c>
      <c r="AC3915" s="15">
        <f t="shared" si="1229"/>
        <v>866.6</v>
      </c>
      <c r="AD3915" s="48">
        <f>(ROUND(AC3915-AC3905,1)/AC3905)</f>
        <v>-4.5594713656387661E-2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280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672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25"/>
        <v>952</v>
      </c>
      <c r="Y3916" s="14">
        <f t="shared" si="1226"/>
        <v>0</v>
      </c>
      <c r="Z3916" s="14">
        <f t="shared" si="1227"/>
        <v>0</v>
      </c>
      <c r="AA3916" s="14">
        <f t="shared" si="1228"/>
        <v>0</v>
      </c>
      <c r="AB3916" s="14">
        <f t="shared" si="1230"/>
        <v>0</v>
      </c>
      <c r="AC3916" s="15">
        <f t="shared" si="1229"/>
        <v>952</v>
      </c>
      <c r="AD3916" s="48">
        <f>(ROUND(AC3916-AC3905,1)/AC3905)</f>
        <v>4.8458149779735685E-2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280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672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25"/>
        <v>952</v>
      </c>
      <c r="Y3917" s="14">
        <f t="shared" si="1226"/>
        <v>0</v>
      </c>
      <c r="Z3917" s="14">
        <f t="shared" si="1227"/>
        <v>0</v>
      </c>
      <c r="AA3917" s="14">
        <f t="shared" si="1228"/>
        <v>0</v>
      </c>
      <c r="AB3917" s="14">
        <f t="shared" si="1230"/>
        <v>0</v>
      </c>
      <c r="AC3917" s="15">
        <f t="shared" si="1229"/>
        <v>952</v>
      </c>
      <c r="AD3917" s="48">
        <f>(ROUND(AC3917-AC3905,1)/AC3905)</f>
        <v>4.8458149779735685E-2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441.6</v>
      </c>
      <c r="T3918" s="14">
        <f>(O3918/100)*(K3918*$K$16)</f>
        <v>96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192</v>
      </c>
      <c r="X3918" s="14">
        <f t="shared" si="1225"/>
        <v>537.6</v>
      </c>
      <c r="Y3918" s="14">
        <f t="shared" si="1226"/>
        <v>224</v>
      </c>
      <c r="Z3918" s="14">
        <f t="shared" si="1227"/>
        <v>0</v>
      </c>
      <c r="AA3918" s="14">
        <f t="shared" si="1228"/>
        <v>0</v>
      </c>
      <c r="AB3918" s="14">
        <f t="shared" si="1230"/>
        <v>320</v>
      </c>
      <c r="AC3918" s="15">
        <f t="shared" si="1229"/>
        <v>1081.5999999999999</v>
      </c>
      <c r="AD3918" s="48">
        <f>(ROUND(AC3918-AC3905,1)/AC3905)</f>
        <v>0.19118942731277533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364.79999999999995</v>
      </c>
      <c r="T3919" s="14">
        <f>(O3919/100)*(K3919*$K$17)</f>
        <v>96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192</v>
      </c>
      <c r="X3919" s="14">
        <f t="shared" si="1225"/>
        <v>460.79999999999995</v>
      </c>
      <c r="Y3919" s="14">
        <f t="shared" si="1226"/>
        <v>224</v>
      </c>
      <c r="Z3919" s="14">
        <f t="shared" si="1227"/>
        <v>0</v>
      </c>
      <c r="AA3919" s="14">
        <f t="shared" si="1228"/>
        <v>0</v>
      </c>
      <c r="AB3919" s="14">
        <f t="shared" si="1230"/>
        <v>320</v>
      </c>
      <c r="AC3919" s="15">
        <f t="shared" si="1229"/>
        <v>1004.8</v>
      </c>
      <c r="AD3919" s="48">
        <f>(ROUND(AC3919-AC3905,1)/AC3905)</f>
        <v>0.1066079295154185</v>
      </c>
      <c r="AE3919" s="113"/>
      <c r="AF3919" s="60"/>
    </row>
    <row r="3920" spans="1:32">
      <c r="A3920" s="107"/>
      <c r="B3920" s="151" t="s">
        <v>426</v>
      </c>
      <c r="C3920" s="151"/>
      <c r="D3920" s="151"/>
      <c r="E3920" s="151"/>
      <c r="F3920" s="151"/>
      <c r="G3920" s="151"/>
      <c r="H3920" s="151"/>
      <c r="I3920" s="151"/>
      <c r="J3920" s="151"/>
      <c r="K3920" s="151"/>
      <c r="L3920" s="151"/>
      <c r="M3920" s="151"/>
      <c r="N3920" s="151"/>
      <c r="O3920" s="151"/>
      <c r="P3920" s="151"/>
      <c r="Q3920" s="151"/>
      <c r="R3920" s="151"/>
      <c r="S3920" s="151"/>
      <c r="T3920" s="151"/>
      <c r="U3920" s="151"/>
      <c r="V3920" s="151"/>
      <c r="W3920" s="151"/>
      <c r="X3920" s="151"/>
      <c r="Y3920" s="151"/>
      <c r="Z3920" s="151"/>
      <c r="AA3920" s="151"/>
      <c r="AB3920" s="151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547.19999999999993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31">N3921+S3921</f>
        <v>775.19999999999993</v>
      </c>
      <c r="Y3921" s="14">
        <f t="shared" si="1231"/>
        <v>0</v>
      </c>
      <c r="Z3921" s="14">
        <f t="shared" si="1231"/>
        <v>0</v>
      </c>
      <c r="AA3921" s="14">
        <f t="shared" si="1231"/>
        <v>0</v>
      </c>
      <c r="AB3921" s="14">
        <f t="shared" si="1231"/>
        <v>0</v>
      </c>
      <c r="AC3921" s="15">
        <f>ROUND(X3921+Y3921+Z3921+AA3921+AB3921,1)</f>
        <v>775.2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702.24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31"/>
        <v>884.64</v>
      </c>
      <c r="Y3922" s="14">
        <f t="shared" si="1231"/>
        <v>0</v>
      </c>
      <c r="Z3922" s="14">
        <f t="shared" si="1231"/>
        <v>0</v>
      </c>
      <c r="AA3922" s="14">
        <f t="shared" si="1231"/>
        <v>0</v>
      </c>
      <c r="AB3922" s="14">
        <f t="shared" si="1231"/>
        <v>0</v>
      </c>
      <c r="AC3922" s="15">
        <f>ROUND(X3922+Y3922+Z3922+AA3922+AB3922,1)</f>
        <v>884.6</v>
      </c>
      <c r="AD3922" s="48">
        <f>(ROUND(AC3922-AC3921,1)/AC3921)</f>
        <v>0.14112487100103199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510.71999999999997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31"/>
        <v>738.72</v>
      </c>
      <c r="Y3923" s="14">
        <f t="shared" si="1231"/>
        <v>0</v>
      </c>
      <c r="Z3923" s="14">
        <f t="shared" si="1231"/>
        <v>0</v>
      </c>
      <c r="AA3923" s="14">
        <f t="shared" si="1231"/>
        <v>0</v>
      </c>
      <c r="AB3923" s="14">
        <f t="shared" si="1231"/>
        <v>0</v>
      </c>
      <c r="AC3923" s="15">
        <f t="shared" ref="AC3923:AC3935" si="1232">ROUND(X3923+Y3923+Z3923+AA3923+AB3923,1)</f>
        <v>738.7</v>
      </c>
      <c r="AD3923" s="48">
        <f>(ROUND(AC3923-AC3921,1)/AC3921)</f>
        <v>-4.7084623323013414E-2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510.71999999999997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33">N3924+S3924</f>
        <v>738.72</v>
      </c>
      <c r="Y3924" s="14">
        <f t="shared" ref="Y3924:Y3935" si="1234">O3924+T3924</f>
        <v>0</v>
      </c>
      <c r="Z3924" s="14">
        <f t="shared" ref="Z3924:Z3935" si="1235">P3924+U3924</f>
        <v>0</v>
      </c>
      <c r="AA3924" s="14">
        <f t="shared" ref="AA3924:AA3935" si="1236">Q3924+V3924</f>
        <v>0</v>
      </c>
      <c r="AB3924" s="14">
        <f t="shared" ref="AB3924:AB3952" si="1237">R3924+W3924</f>
        <v>0</v>
      </c>
      <c r="AC3924" s="15">
        <f t="shared" si="1232"/>
        <v>738.7</v>
      </c>
      <c r="AD3924" s="48">
        <f>(ROUND(AC3924-AC3921,1)/AC3921)</f>
        <v>-4.7084623323013414E-2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510.71999999999997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33"/>
        <v>738.72</v>
      </c>
      <c r="Y3925" s="14">
        <f t="shared" si="1234"/>
        <v>0</v>
      </c>
      <c r="Z3925" s="14">
        <f t="shared" si="1235"/>
        <v>0</v>
      </c>
      <c r="AA3925" s="14">
        <f t="shared" si="1236"/>
        <v>0</v>
      </c>
      <c r="AB3925" s="14">
        <f t="shared" si="1237"/>
        <v>0</v>
      </c>
      <c r="AC3925" s="15">
        <f t="shared" si="1232"/>
        <v>738.7</v>
      </c>
      <c r="AD3925" s="48">
        <f>(ROUND(AC3925-AC3921,1)/AC3921)</f>
        <v>-4.7084623323013414E-2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510.71999999999997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33"/>
        <v>738.72</v>
      </c>
      <c r="Y3926" s="14">
        <f t="shared" si="1234"/>
        <v>0</v>
      </c>
      <c r="Z3926" s="14">
        <f t="shared" si="1235"/>
        <v>0</v>
      </c>
      <c r="AA3926" s="14">
        <f t="shared" si="1236"/>
        <v>0</v>
      </c>
      <c r="AB3926" s="14">
        <f t="shared" si="1237"/>
        <v>0</v>
      </c>
      <c r="AC3926" s="15">
        <f t="shared" si="1232"/>
        <v>738.7</v>
      </c>
      <c r="AD3926" s="48">
        <f>(ROUND(AC3926-AC3921,1)/AC3921)</f>
        <v>-4.7084623323013414E-2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177.84000000000003</v>
      </c>
      <c r="T3927" s="14">
        <f>(O3927/100)*(K3927*$K$9)</f>
        <v>436.05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3"/>
        <v>251.94000000000005</v>
      </c>
      <c r="Y3927" s="14">
        <f t="shared" si="1234"/>
        <v>607.04999999999995</v>
      </c>
      <c r="Z3927" s="14">
        <f t="shared" si="1235"/>
        <v>0</v>
      </c>
      <c r="AA3927" s="14">
        <f t="shared" si="1236"/>
        <v>0</v>
      </c>
      <c r="AB3927" s="14">
        <f t="shared" si="1237"/>
        <v>0</v>
      </c>
      <c r="AC3927" s="15">
        <f t="shared" si="1232"/>
        <v>859</v>
      </c>
      <c r="AD3927" s="48">
        <f>(ROUND(AC3927-AC3921,1)/AC3921)</f>
        <v>0.10810113519091846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177.84000000000003</v>
      </c>
      <c r="T3928" s="14">
        <f>(O3928/100)*(K3928*$J$10)</f>
        <v>0</v>
      </c>
      <c r="U3928" s="14">
        <f>(P3928/100)*(K3928*$K$10)+(P3928/100)*(L3928*$L$10)</f>
        <v>436.05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3"/>
        <v>251.94000000000005</v>
      </c>
      <c r="Y3928" s="14">
        <f t="shared" si="1234"/>
        <v>0</v>
      </c>
      <c r="Z3928" s="14">
        <f t="shared" si="1235"/>
        <v>607.04999999999995</v>
      </c>
      <c r="AA3928" s="14">
        <f t="shared" si="1236"/>
        <v>0</v>
      </c>
      <c r="AB3928" s="14">
        <f t="shared" si="1237"/>
        <v>0</v>
      </c>
      <c r="AC3928" s="15">
        <f t="shared" si="1232"/>
        <v>859</v>
      </c>
      <c r="AD3928" s="48">
        <f>(ROUND(AC3928-AC3921,1)/AC3921)</f>
        <v>0.10810113519091846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177.84000000000003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436.05</v>
      </c>
      <c r="W3929" s="14">
        <f>(R3929/100)*(K3929*$K$11)+(R3929/100)*(L3929*$L$11)</f>
        <v>0</v>
      </c>
      <c r="X3929" s="14">
        <f t="shared" si="1233"/>
        <v>251.94000000000005</v>
      </c>
      <c r="Y3929" s="14">
        <f t="shared" si="1234"/>
        <v>0</v>
      </c>
      <c r="Z3929" s="14">
        <f t="shared" si="1235"/>
        <v>0</v>
      </c>
      <c r="AA3929" s="14">
        <f t="shared" si="1236"/>
        <v>607.04999999999995</v>
      </c>
      <c r="AB3929" s="14">
        <f t="shared" si="1237"/>
        <v>0</v>
      </c>
      <c r="AC3929" s="15">
        <f t="shared" si="1232"/>
        <v>859</v>
      </c>
      <c r="AD3929" s="48">
        <f>(ROUND(AC3929-AC3921,1)/AC3921)</f>
        <v>0.10810113519091846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177.84000000000003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436.05</v>
      </c>
      <c r="X3930" s="14">
        <f t="shared" si="1233"/>
        <v>251.94000000000005</v>
      </c>
      <c r="Y3930" s="14">
        <f t="shared" si="1234"/>
        <v>0</v>
      </c>
      <c r="Z3930" s="14">
        <f t="shared" si="1235"/>
        <v>0</v>
      </c>
      <c r="AA3930" s="14">
        <f t="shared" si="1236"/>
        <v>0</v>
      </c>
      <c r="AB3930" s="14">
        <f t="shared" si="1237"/>
        <v>607.04999999999995</v>
      </c>
      <c r="AC3930" s="15">
        <f t="shared" si="1232"/>
        <v>859</v>
      </c>
      <c r="AD3930" s="48">
        <f>(ROUND(AC3930-AC3921,1)/AC3921)</f>
        <v>0.10810113519091846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159.6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718.19999999999993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33"/>
        <v>877.8</v>
      </c>
      <c r="Y3931" s="14">
        <f t="shared" si="1234"/>
        <v>0</v>
      </c>
      <c r="Z3931" s="14">
        <f t="shared" si="1235"/>
        <v>0</v>
      </c>
      <c r="AA3931" s="14">
        <f t="shared" si="1236"/>
        <v>0</v>
      </c>
      <c r="AB3931" s="14">
        <f t="shared" si="1237"/>
        <v>0</v>
      </c>
      <c r="AC3931" s="15">
        <f t="shared" si="1232"/>
        <v>877.8</v>
      </c>
      <c r="AD3931" s="48">
        <f>(ROUND(AC3931-AC3921,1)/AC3921)</f>
        <v>0.13235294117647056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159.6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718.19999999999993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3"/>
        <v>877.8</v>
      </c>
      <c r="Y3932" s="14">
        <f t="shared" si="1234"/>
        <v>0</v>
      </c>
      <c r="Z3932" s="14">
        <f t="shared" si="1235"/>
        <v>0</v>
      </c>
      <c r="AA3932" s="14">
        <f t="shared" si="1236"/>
        <v>0</v>
      </c>
      <c r="AB3932" s="14">
        <f t="shared" si="1237"/>
        <v>0</v>
      </c>
      <c r="AC3932" s="15">
        <f t="shared" si="1232"/>
        <v>877.8</v>
      </c>
      <c r="AD3932" s="48">
        <f>(ROUND(AC3932-AC3921,1)/AC3921)</f>
        <v>0.13235294117647056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159.6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718.19999999999993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3"/>
        <v>877.8</v>
      </c>
      <c r="Y3933" s="14">
        <f t="shared" si="1234"/>
        <v>0</v>
      </c>
      <c r="Z3933" s="14">
        <f t="shared" si="1235"/>
        <v>0</v>
      </c>
      <c r="AA3933" s="14">
        <f t="shared" si="1236"/>
        <v>0</v>
      </c>
      <c r="AB3933" s="14">
        <f t="shared" si="1237"/>
        <v>0</v>
      </c>
      <c r="AC3933" s="15">
        <f t="shared" si="1232"/>
        <v>877.8</v>
      </c>
      <c r="AD3933" s="48">
        <f>(ROUND(AC3933-AC3921,1)/AC3921)</f>
        <v>0.13235294117647056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560.88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33"/>
        <v>743.28</v>
      </c>
      <c r="Y3934" s="14">
        <f t="shared" si="1234"/>
        <v>0</v>
      </c>
      <c r="Z3934" s="14">
        <f t="shared" si="1235"/>
        <v>0</v>
      </c>
      <c r="AA3934" s="14">
        <f t="shared" si="1236"/>
        <v>0</v>
      </c>
      <c r="AB3934" s="14">
        <f t="shared" si="1237"/>
        <v>0</v>
      </c>
      <c r="AC3934" s="15">
        <f t="shared" si="1232"/>
        <v>743.3</v>
      </c>
      <c r="AD3934" s="48">
        <f>(ROUND(AC3934-AC3921,1)/AC3921)</f>
        <v>-4.1150670794633637E-2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717.74400000000003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33"/>
        <v>900.14400000000001</v>
      </c>
      <c r="Y3935" s="14">
        <f t="shared" si="1234"/>
        <v>0</v>
      </c>
      <c r="Z3935" s="14">
        <f t="shared" si="1235"/>
        <v>0</v>
      </c>
      <c r="AA3935" s="14">
        <f t="shared" si="1236"/>
        <v>0</v>
      </c>
      <c r="AB3935" s="14">
        <f t="shared" si="1237"/>
        <v>0</v>
      </c>
      <c r="AC3935" s="15">
        <f t="shared" si="1232"/>
        <v>900.1</v>
      </c>
      <c r="AD3935" s="48">
        <f>(ROUND(AC3935-AC3921,1)/AC3921)</f>
        <v>0.16111971104231165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566.4</v>
      </c>
      <c r="X3936" s="52">
        <f t="shared" ref="X3936:X3950" si="1238">N3936+S3936</f>
        <v>0</v>
      </c>
      <c r="Y3936" s="52">
        <f t="shared" ref="Y3936:Y3950" si="1239">O3936+T3936</f>
        <v>0</v>
      </c>
      <c r="Z3936" s="52">
        <f t="shared" ref="Z3936:Z3950" si="1240">P3936+U3936</f>
        <v>0</v>
      </c>
      <c r="AA3936" s="52">
        <f t="shared" ref="AA3936:AA3950" si="1241">Q3936+V3936</f>
        <v>0</v>
      </c>
      <c r="AB3936" s="52">
        <f t="shared" si="1237"/>
        <v>802.4</v>
      </c>
      <c r="AC3936" s="53">
        <f>ROUND(X3936+Y3936+Z3936+AA3936+AB3936,1)</f>
        <v>802.4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702.33600000000001</v>
      </c>
      <c r="X3937" s="14">
        <f t="shared" si="1238"/>
        <v>0</v>
      </c>
      <c r="Y3937" s="14">
        <f t="shared" si="1239"/>
        <v>0</v>
      </c>
      <c r="Z3937" s="14">
        <f t="shared" si="1240"/>
        <v>0</v>
      </c>
      <c r="AA3937" s="14">
        <f t="shared" si="1241"/>
        <v>0</v>
      </c>
      <c r="AB3937" s="14">
        <f>R3937+W3937</f>
        <v>891.13599999999997</v>
      </c>
      <c r="AC3937" s="15">
        <f>ROUND(X3937+Y3937+Z3937+AA3937+AB3937,1)</f>
        <v>891.1</v>
      </c>
      <c r="AD3937" s="48">
        <f>(ROUND(AC3937-AC3936,1)/AC3936)</f>
        <v>0.11054336989032902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528.64</v>
      </c>
      <c r="X3938" s="14">
        <f t="shared" si="1238"/>
        <v>0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764.64</v>
      </c>
      <c r="AC3938" s="15">
        <f t="shared" ref="AC3938:AC3950" si="1242">ROUND(X3938+Y3938+Z3938+AA3938+AB3938,1)</f>
        <v>764.6</v>
      </c>
      <c r="AD3938" s="48">
        <f>(ROUND(AC3938-AC3936,1)/AC3936)</f>
        <v>-4.7108673978065799E-2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528.64</v>
      </c>
      <c r="X3939" s="14">
        <f t="shared" si="1238"/>
        <v>0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 t="shared" ref="AB3939:AB3950" si="1243">R3939+W3939</f>
        <v>764.64</v>
      </c>
      <c r="AC3939" s="15">
        <f t="shared" si="1242"/>
        <v>764.6</v>
      </c>
      <c r="AD3939" s="48">
        <f>(ROUND(AC3939-AC3936,1)/AC3936)</f>
        <v>-4.7108673978065799E-2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528.64</v>
      </c>
      <c r="X3940" s="14">
        <f t="shared" si="1238"/>
        <v>0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si="1243"/>
        <v>764.64</v>
      </c>
      <c r="AC3940" s="15">
        <f t="shared" si="1242"/>
        <v>764.6</v>
      </c>
      <c r="AD3940" s="48">
        <f>(ROUND(AC3940-AC3936,1)/AC3936)</f>
        <v>-4.7108673978065799E-2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528.64</v>
      </c>
      <c r="X3941" s="14">
        <f t="shared" si="1238"/>
        <v>0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764.64</v>
      </c>
      <c r="AC3941" s="15">
        <f t="shared" si="1242"/>
        <v>764.6</v>
      </c>
      <c r="AD3941" s="48">
        <f>(ROUND(AC3941-AC3936,1)/AC3936)</f>
        <v>-4.7108673978065799E-2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626.4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38"/>
        <v>0</v>
      </c>
      <c r="Y3942" s="14">
        <f t="shared" si="1239"/>
        <v>887.4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887.4</v>
      </c>
      <c r="AD3942" s="48">
        <f>(ROUND(AC3942-AC3936,1)/AC3936)</f>
        <v>0.10593220338983052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626.4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38"/>
        <v>0</v>
      </c>
      <c r="Y3943" s="14">
        <f t="shared" si="1239"/>
        <v>0</v>
      </c>
      <c r="Z3943" s="14">
        <f t="shared" si="1240"/>
        <v>887.4</v>
      </c>
      <c r="AA3943" s="14">
        <f t="shared" si="1241"/>
        <v>0</v>
      </c>
      <c r="AB3943" s="14">
        <f t="shared" si="1243"/>
        <v>0</v>
      </c>
      <c r="AC3943" s="15">
        <f t="shared" si="1242"/>
        <v>887.4</v>
      </c>
      <c r="AD3943" s="48">
        <f>(ROUND(AC3943-AC3936,1)/AC3936)</f>
        <v>0.10593220338983052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626.4</v>
      </c>
      <c r="W3944" s="14">
        <f>(R3944/100)*(K3944*$K$11)+(R3944/100)*(L3944*$L$11)</f>
        <v>0</v>
      </c>
      <c r="X3944" s="14">
        <f t="shared" si="1238"/>
        <v>0</v>
      </c>
      <c r="Y3944" s="14">
        <f t="shared" si="1239"/>
        <v>0</v>
      </c>
      <c r="Z3944" s="14">
        <f t="shared" si="1240"/>
        <v>0</v>
      </c>
      <c r="AA3944" s="14">
        <f t="shared" si="1241"/>
        <v>887.4</v>
      </c>
      <c r="AB3944" s="14">
        <f t="shared" si="1243"/>
        <v>0</v>
      </c>
      <c r="AC3944" s="15">
        <f t="shared" si="1242"/>
        <v>887.4</v>
      </c>
      <c r="AD3944" s="48">
        <f>(ROUND(AC3944-AC3936,1)/AC3936)</f>
        <v>0.10593220338983052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626.4</v>
      </c>
      <c r="X3945" s="14">
        <f t="shared" si="1238"/>
        <v>0</v>
      </c>
      <c r="Y3945" s="14">
        <f t="shared" si="1239"/>
        <v>0</v>
      </c>
      <c r="Z3945" s="14">
        <f t="shared" si="1240"/>
        <v>0</v>
      </c>
      <c r="AA3945" s="14">
        <f t="shared" si="1241"/>
        <v>0</v>
      </c>
      <c r="AB3945" s="14">
        <f t="shared" si="1243"/>
        <v>887.4</v>
      </c>
      <c r="AC3945" s="15">
        <f t="shared" si="1242"/>
        <v>887.4</v>
      </c>
      <c r="AD3945" s="48">
        <f>(ROUND(AC3945-AC3936,1)/AC3936)</f>
        <v>0.10593220338983052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165.2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743.39999999999986</v>
      </c>
      <c r="X3946" s="14">
        <f t="shared" si="1238"/>
        <v>0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908.59999999999991</v>
      </c>
      <c r="AC3946" s="15">
        <f t="shared" si="1242"/>
        <v>908.6</v>
      </c>
      <c r="AD3946" s="48">
        <f>(ROUND(AC3946-AC3936,1)/AC3936)</f>
        <v>0.13235294117647059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214.2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642.6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38"/>
        <v>856.8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856.8</v>
      </c>
      <c r="AD3947" s="48">
        <f>(ROUND(AC3947-AC3936,1)/AC3936)</f>
        <v>6.7796610169491525E-2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214.2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642.6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38"/>
        <v>856.8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856.8</v>
      </c>
      <c r="AD3948" s="48">
        <f>(ROUND(AC3948-AC3936,1)/AC3936)</f>
        <v>6.7796610169491525E-2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702.33600000000001</v>
      </c>
      <c r="X3949" s="14">
        <f t="shared" si="1238"/>
        <v>0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891.13599999999997</v>
      </c>
      <c r="AC3949" s="15">
        <f t="shared" si="1242"/>
        <v>891.1</v>
      </c>
      <c r="AD3949" s="48">
        <f>(ROUND(AC3949-AC3936,1)/AC3936)</f>
        <v>0.11054336989032902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702.33600000000001</v>
      </c>
      <c r="X3950" s="14">
        <f t="shared" si="1238"/>
        <v>0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891.13599999999997</v>
      </c>
      <c r="AC3950" s="15">
        <f t="shared" si="1242"/>
        <v>891.1</v>
      </c>
      <c r="AD3950" s="48">
        <f>(ROUND(AC3950-AC3936,1)/AC3936)</f>
        <v>0.11054336989032902</v>
      </c>
      <c r="AE3950" s="113"/>
      <c r="AF3950" s="60"/>
    </row>
    <row r="3951" spans="1:32">
      <c r="A3951" s="107"/>
      <c r="B3951" s="151" t="s">
        <v>425</v>
      </c>
      <c r="C3951" s="151"/>
      <c r="D3951" s="151"/>
      <c r="E3951" s="151"/>
      <c r="F3951" s="151"/>
      <c r="G3951" s="151"/>
      <c r="H3951" s="151"/>
      <c r="I3951" s="151"/>
      <c r="J3951" s="151"/>
      <c r="K3951" s="151"/>
      <c r="L3951" s="151"/>
      <c r="M3951" s="151"/>
      <c r="N3951" s="151"/>
      <c r="O3951" s="151"/>
      <c r="P3951" s="151"/>
      <c r="Q3951" s="151"/>
      <c r="R3951" s="151"/>
      <c r="S3951" s="151"/>
      <c r="T3951" s="151"/>
      <c r="U3951" s="151"/>
      <c r="V3951" s="151"/>
      <c r="W3951" s="151"/>
      <c r="X3951" s="151"/>
      <c r="Y3951" s="151"/>
      <c r="Z3951" s="151"/>
      <c r="AA3951" s="151"/>
      <c r="AB3951" s="151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583.20000000000005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44">N3952+S3952</f>
        <v>799.2</v>
      </c>
      <c r="Y3952" s="14">
        <f t="shared" ref="Y3952:Y4042" si="1245">O3952+T3952</f>
        <v>0</v>
      </c>
      <c r="Z3952" s="14">
        <f t="shared" ref="Z3952:Z4042" si="1246">P3952+U3952</f>
        <v>0</v>
      </c>
      <c r="AA3952" s="14">
        <f t="shared" ref="AA3952:AA4042" si="1247">Q3952+V3952</f>
        <v>0</v>
      </c>
      <c r="AB3952" s="14">
        <f t="shared" si="1237"/>
        <v>0</v>
      </c>
      <c r="AC3952" s="15">
        <f>ROUND(X3952+Y3952+Z3952+AA3952+AB3952,1)</f>
        <v>799.2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737.85600000000011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44"/>
        <v>910.65600000000018</v>
      </c>
      <c r="Y3953" s="14">
        <f t="shared" si="1245"/>
        <v>0</v>
      </c>
      <c r="Z3953" s="14">
        <f t="shared" si="1246"/>
        <v>0</v>
      </c>
      <c r="AA3953" s="14">
        <f t="shared" si="1247"/>
        <v>0</v>
      </c>
      <c r="AB3953" s="14">
        <f>R3953+W3953</f>
        <v>0</v>
      </c>
      <c r="AC3953" s="15">
        <f>ROUND(X3953+Y3953+Z3953+AA3953+AB3953,1)</f>
        <v>910.7</v>
      </c>
      <c r="AD3953" s="48">
        <f>(ROUND(AC3953-AC3952,1)/AC3952)</f>
        <v>0.13951451451451452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544.31999999999994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44"/>
        <v>760.31999999999994</v>
      </c>
      <c r="Y3954" s="14">
        <f t="shared" si="1245"/>
        <v>0</v>
      </c>
      <c r="Z3954" s="14">
        <f t="shared" si="1246"/>
        <v>0</v>
      </c>
      <c r="AA3954" s="14">
        <f t="shared" si="1247"/>
        <v>0</v>
      </c>
      <c r="AB3954" s="14">
        <f>R3954+W3954</f>
        <v>0</v>
      </c>
      <c r="AC3954" s="15">
        <f t="shared" ref="AC3954:AC3966" si="1248">ROUND(X3954+Y3954+Z3954+AA3954+AB3954,1)</f>
        <v>760.3</v>
      </c>
      <c r="AD3954" s="48">
        <f>(ROUND(AC3954-AC3952,1)/AC3952)</f>
        <v>-4.8673673673673666E-2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544.31999999999994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44"/>
        <v>760.31999999999994</v>
      </c>
      <c r="Y3955" s="14">
        <f t="shared" si="1245"/>
        <v>0</v>
      </c>
      <c r="Z3955" s="14">
        <f t="shared" si="1246"/>
        <v>0</v>
      </c>
      <c r="AA3955" s="14">
        <f t="shared" si="1247"/>
        <v>0</v>
      </c>
      <c r="AB3955" s="14">
        <f t="shared" ref="AB3955:AB3967" si="1249">R3955+W3955</f>
        <v>0</v>
      </c>
      <c r="AC3955" s="15">
        <f t="shared" si="1248"/>
        <v>760.3</v>
      </c>
      <c r="AD3955" s="48">
        <f>(ROUND(AC3955-AC3952,1)/AC3952)</f>
        <v>-4.8673673673673666E-2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544.31999999999994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44"/>
        <v>760.31999999999994</v>
      </c>
      <c r="Y3956" s="14">
        <f t="shared" si="1245"/>
        <v>0</v>
      </c>
      <c r="Z3956" s="14">
        <f t="shared" si="1246"/>
        <v>0</v>
      </c>
      <c r="AA3956" s="14">
        <f t="shared" si="1247"/>
        <v>0</v>
      </c>
      <c r="AB3956" s="14">
        <f t="shared" si="1249"/>
        <v>0</v>
      </c>
      <c r="AC3956" s="15">
        <f t="shared" si="1248"/>
        <v>760.3</v>
      </c>
      <c r="AD3956" s="48">
        <f>(ROUND(AC3956-AC3952,1)/AC3952)</f>
        <v>-4.8673673673673666E-2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544.31999999999994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44"/>
        <v>760.31999999999994</v>
      </c>
      <c r="Y3957" s="14">
        <f t="shared" si="1245"/>
        <v>0</v>
      </c>
      <c r="Z3957" s="14">
        <f t="shared" si="1246"/>
        <v>0</v>
      </c>
      <c r="AA3957" s="14">
        <f t="shared" si="1247"/>
        <v>0</v>
      </c>
      <c r="AB3957" s="14">
        <f t="shared" si="1249"/>
        <v>0</v>
      </c>
      <c r="AC3957" s="15">
        <f t="shared" si="1248"/>
        <v>760.3</v>
      </c>
      <c r="AD3957" s="48">
        <f>(ROUND(AC3957-AC3952,1)/AC3952)</f>
        <v>-4.8673673673673666E-2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189.54000000000002</v>
      </c>
      <c r="T3958" s="14">
        <f>(O3958/100)*(K3958*$K$9)</f>
        <v>461.70000000000005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44"/>
        <v>259.74</v>
      </c>
      <c r="Y3958" s="14">
        <f t="shared" si="1245"/>
        <v>623.70000000000005</v>
      </c>
      <c r="Z3958" s="14">
        <f t="shared" si="1246"/>
        <v>0</v>
      </c>
      <c r="AA3958" s="14">
        <f t="shared" si="1247"/>
        <v>0</v>
      </c>
      <c r="AB3958" s="14">
        <f t="shared" si="1249"/>
        <v>0</v>
      </c>
      <c r="AC3958" s="15">
        <f t="shared" si="1248"/>
        <v>883.4</v>
      </c>
      <c r="AD3958" s="48">
        <f>(ROUND(AC3958-AC3952,1)/AC3952)</f>
        <v>0.10535535535535535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189.54000000000002</v>
      </c>
      <c r="T3959" s="14">
        <f>(O3959/100)*(K3959*$J$10)</f>
        <v>0</v>
      </c>
      <c r="U3959" s="14">
        <f>(P3959/100)*(K3959*$K$10)+(P3959/100)*(L3959*$L$10)</f>
        <v>461.70000000000005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44"/>
        <v>259.74</v>
      </c>
      <c r="Y3959" s="14">
        <f t="shared" si="1245"/>
        <v>0</v>
      </c>
      <c r="Z3959" s="14">
        <f t="shared" si="1246"/>
        <v>623.70000000000005</v>
      </c>
      <c r="AA3959" s="14">
        <f t="shared" si="1247"/>
        <v>0</v>
      </c>
      <c r="AB3959" s="14">
        <f t="shared" si="1249"/>
        <v>0</v>
      </c>
      <c r="AC3959" s="15">
        <f t="shared" si="1248"/>
        <v>883.4</v>
      </c>
      <c r="AD3959" s="48">
        <f>(ROUND(AC3959-AC3952,1)/AC3952)</f>
        <v>0.10535535535535535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189.54000000000002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461.70000000000005</v>
      </c>
      <c r="W3960" s="14">
        <f>(R3960/100)*(K3960*$K$11)+(R3960/100)*(L3960*$L$11)</f>
        <v>0</v>
      </c>
      <c r="X3960" s="14">
        <f t="shared" si="1244"/>
        <v>259.74</v>
      </c>
      <c r="Y3960" s="14">
        <f t="shared" si="1245"/>
        <v>0</v>
      </c>
      <c r="Z3960" s="14">
        <f t="shared" si="1246"/>
        <v>0</v>
      </c>
      <c r="AA3960" s="14">
        <f t="shared" si="1247"/>
        <v>623.70000000000005</v>
      </c>
      <c r="AB3960" s="14">
        <f t="shared" si="1249"/>
        <v>0</v>
      </c>
      <c r="AC3960" s="15">
        <f t="shared" si="1248"/>
        <v>883.4</v>
      </c>
      <c r="AD3960" s="48">
        <f>(ROUND(AC3960-AC3952,1)/AC3952)</f>
        <v>0.10535535535535535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189.54000000000002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461.70000000000005</v>
      </c>
      <c r="X3961" s="14">
        <f t="shared" si="1244"/>
        <v>259.74</v>
      </c>
      <c r="Y3961" s="14">
        <f t="shared" si="1245"/>
        <v>0</v>
      </c>
      <c r="Z3961" s="14">
        <f t="shared" si="1246"/>
        <v>0</v>
      </c>
      <c r="AA3961" s="14">
        <f t="shared" si="1247"/>
        <v>0</v>
      </c>
      <c r="AB3961" s="14">
        <f t="shared" si="1249"/>
        <v>623.70000000000005</v>
      </c>
      <c r="AC3961" s="15">
        <f t="shared" si="1248"/>
        <v>883.4</v>
      </c>
      <c r="AD3961" s="48">
        <f>(ROUND(AC3961-AC3952,1)/AC3952)</f>
        <v>0.10535535535535535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151.19999999999999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748.43999999999983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44"/>
        <v>899.63999999999987</v>
      </c>
      <c r="Y3962" s="14">
        <f t="shared" si="1245"/>
        <v>0</v>
      </c>
      <c r="Z3962" s="14">
        <f t="shared" si="1246"/>
        <v>0</v>
      </c>
      <c r="AA3962" s="14">
        <f t="shared" si="1247"/>
        <v>0</v>
      </c>
      <c r="AB3962" s="14">
        <f t="shared" si="1249"/>
        <v>0</v>
      </c>
      <c r="AC3962" s="15">
        <f t="shared" si="1248"/>
        <v>899.6</v>
      </c>
      <c r="AD3962" s="48">
        <f>(ROUND(AC3962-AC3952,1)/AC3952)</f>
        <v>0.12562562562562563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151.19999999999999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748.43999999999983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44"/>
        <v>899.63999999999987</v>
      </c>
      <c r="Y3963" s="14">
        <f t="shared" si="1245"/>
        <v>0</v>
      </c>
      <c r="Z3963" s="14">
        <f t="shared" si="1246"/>
        <v>0</v>
      </c>
      <c r="AA3963" s="14">
        <f t="shared" si="1247"/>
        <v>0</v>
      </c>
      <c r="AB3963" s="14">
        <f t="shared" si="1249"/>
        <v>0</v>
      </c>
      <c r="AC3963" s="15">
        <f t="shared" si="1248"/>
        <v>899.6</v>
      </c>
      <c r="AD3963" s="48">
        <f>(ROUND(AC3963-AC3952,1)/AC3952)</f>
        <v>0.12562562562562563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151.19999999999999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748.43999999999983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44"/>
        <v>899.63999999999987</v>
      </c>
      <c r="Y3964" s="14">
        <f t="shared" si="1245"/>
        <v>0</v>
      </c>
      <c r="Z3964" s="14">
        <f t="shared" si="1246"/>
        <v>0</v>
      </c>
      <c r="AA3964" s="14">
        <f t="shared" si="1247"/>
        <v>0</v>
      </c>
      <c r="AB3964" s="14">
        <f t="shared" si="1249"/>
        <v>0</v>
      </c>
      <c r="AC3964" s="15">
        <f t="shared" si="1248"/>
        <v>899.6</v>
      </c>
      <c r="AD3964" s="48">
        <f>(ROUND(AC3964-AC3952,1)/AC3952)</f>
        <v>0.12562562562562563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736.12800000000016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44"/>
        <v>908.92800000000011</v>
      </c>
      <c r="Y3965" s="14">
        <f t="shared" si="1245"/>
        <v>0</v>
      </c>
      <c r="Z3965" s="14">
        <f t="shared" si="1246"/>
        <v>0</v>
      </c>
      <c r="AA3965" s="14">
        <f t="shared" si="1247"/>
        <v>0</v>
      </c>
      <c r="AB3965" s="14">
        <f t="shared" si="1249"/>
        <v>0</v>
      </c>
      <c r="AC3965" s="15">
        <f t="shared" si="1248"/>
        <v>908.9</v>
      </c>
      <c r="AD3965" s="48">
        <f>(ROUND(AC3965-AC3952,1)/AC3952)</f>
        <v>0.13726226226226226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593.56799999999998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44"/>
        <v>766.36799999999994</v>
      </c>
      <c r="Y3966" s="14">
        <f t="shared" si="1245"/>
        <v>0</v>
      </c>
      <c r="Z3966" s="14">
        <f t="shared" si="1246"/>
        <v>0</v>
      </c>
      <c r="AA3966" s="14">
        <f t="shared" si="1247"/>
        <v>0</v>
      </c>
      <c r="AB3966" s="14">
        <f t="shared" si="1249"/>
        <v>0</v>
      </c>
      <c r="AC3966" s="15">
        <f t="shared" si="1248"/>
        <v>766.4</v>
      </c>
      <c r="AD3966" s="48">
        <f>(ROUND(AC3966-AC3952,1)/AC3952)</f>
        <v>-4.1041041041041032E-2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529.20000000000005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44"/>
        <v>781.2</v>
      </c>
      <c r="Y3967" s="52">
        <f t="shared" si="1245"/>
        <v>0</v>
      </c>
      <c r="Z3967" s="52">
        <f t="shared" si="1246"/>
        <v>0</v>
      </c>
      <c r="AA3967" s="52">
        <f t="shared" si="1247"/>
        <v>0</v>
      </c>
      <c r="AB3967" s="52">
        <f t="shared" si="1249"/>
        <v>0</v>
      </c>
      <c r="AC3967" s="53">
        <f>ROUND(X3967+Y3967+Z3967+AA3967+AB3967,1)</f>
        <v>781.2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698.54399999999998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44"/>
        <v>900.14400000000001</v>
      </c>
      <c r="Y3968" s="14">
        <f t="shared" si="1245"/>
        <v>0</v>
      </c>
      <c r="Z3968" s="14">
        <f t="shared" si="1246"/>
        <v>0</v>
      </c>
      <c r="AA3968" s="14">
        <f t="shared" si="1247"/>
        <v>0</v>
      </c>
      <c r="AB3968" s="14">
        <f>R3968+W3968</f>
        <v>0</v>
      </c>
      <c r="AC3968" s="15">
        <f>ROUND(X3968+Y3968+Z3968+AA3968+AB3968,1)</f>
        <v>900.1</v>
      </c>
      <c r="AD3968" s="48">
        <f>(ROUND(AC3968-AC3967,1)/AC3967)</f>
        <v>0.15220174091141833</v>
      </c>
      <c r="AE3968" s="113"/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493.92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44"/>
        <v>745.92000000000007</v>
      </c>
      <c r="Y3969" s="14">
        <f t="shared" si="1245"/>
        <v>0</v>
      </c>
      <c r="Z3969" s="14">
        <f t="shared" si="1246"/>
        <v>0</v>
      </c>
      <c r="AA3969" s="14">
        <f t="shared" si="1247"/>
        <v>0</v>
      </c>
      <c r="AB3969" s="14">
        <f>R3969+W3969</f>
        <v>0</v>
      </c>
      <c r="AC3969" s="15">
        <f t="shared" ref="AC3969:AC3981" si="1250">ROUND(X3969+Y3969+Z3969+AA3969+AB3969,1)</f>
        <v>745.9</v>
      </c>
      <c r="AD3969" s="48">
        <f>(ROUND(AC3969-AC3967,1)/AC3967)</f>
        <v>-4.5186891961085503E-2</v>
      </c>
      <c r="AE3969" s="113" t="s">
        <v>801</v>
      </c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493.92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44"/>
        <v>745.92000000000007</v>
      </c>
      <c r="Y3970" s="14">
        <f t="shared" si="1245"/>
        <v>0</v>
      </c>
      <c r="Z3970" s="14">
        <f t="shared" si="1246"/>
        <v>0</v>
      </c>
      <c r="AA3970" s="14">
        <f t="shared" si="1247"/>
        <v>0</v>
      </c>
      <c r="AB3970" s="14">
        <f t="shared" ref="AB3970:AB3982" si="1251">R3970+W3970</f>
        <v>0</v>
      </c>
      <c r="AC3970" s="15">
        <f t="shared" si="1250"/>
        <v>745.9</v>
      </c>
      <c r="AD3970" s="48">
        <f>(ROUND(AC3970-AC3967,1)/AC3967)</f>
        <v>-4.5186891961085503E-2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493.92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44"/>
        <v>745.92000000000007</v>
      </c>
      <c r="Y3971" s="14">
        <f t="shared" si="1245"/>
        <v>0</v>
      </c>
      <c r="Z3971" s="14">
        <f t="shared" si="1246"/>
        <v>0</v>
      </c>
      <c r="AA3971" s="14">
        <f t="shared" si="1247"/>
        <v>0</v>
      </c>
      <c r="AB3971" s="14">
        <f t="shared" si="1251"/>
        <v>0</v>
      </c>
      <c r="AC3971" s="15">
        <f t="shared" si="1250"/>
        <v>745.9</v>
      </c>
      <c r="AD3971" s="48">
        <f>(ROUND(AC3971-AC3967,1)/AC3967)</f>
        <v>-4.5186891961085503E-2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493.92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44"/>
        <v>745.92000000000007</v>
      </c>
      <c r="Y3972" s="14">
        <f t="shared" si="1245"/>
        <v>0</v>
      </c>
      <c r="Z3972" s="14">
        <f t="shared" si="1246"/>
        <v>0</v>
      </c>
      <c r="AA3972" s="14">
        <f t="shared" si="1247"/>
        <v>0</v>
      </c>
      <c r="AB3972" s="14">
        <f t="shared" si="1251"/>
        <v>0</v>
      </c>
      <c r="AC3972" s="15">
        <f t="shared" si="1250"/>
        <v>745.9</v>
      </c>
      <c r="AD3972" s="48">
        <f>(ROUND(AC3972-AC3967,1)/AC3967)</f>
        <v>-4.5186891961085503E-2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171.99</v>
      </c>
      <c r="T3973" s="14">
        <f>(O3973/100)*(K3973*$K$9)</f>
        <v>425.25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44"/>
        <v>253.89000000000001</v>
      </c>
      <c r="Y3973" s="14">
        <f t="shared" si="1245"/>
        <v>614.25</v>
      </c>
      <c r="Z3973" s="14">
        <f t="shared" si="1246"/>
        <v>0</v>
      </c>
      <c r="AA3973" s="14">
        <f t="shared" si="1247"/>
        <v>0</v>
      </c>
      <c r="AB3973" s="14">
        <f t="shared" si="1251"/>
        <v>0</v>
      </c>
      <c r="AC3973" s="15">
        <f t="shared" si="1250"/>
        <v>868.1</v>
      </c>
      <c r="AD3973" s="48">
        <f>(ROUND(AC3973-AC3967,1)/AC3967)</f>
        <v>0.11123911930363543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171.99</v>
      </c>
      <c r="T3974" s="14">
        <f>(O3974/100)*(K3974*$J$10)</f>
        <v>0</v>
      </c>
      <c r="U3974" s="14">
        <f>(P3974/100)*(K3974*$K$10)+(P3974/100)*(L3974*$L$10)</f>
        <v>425.25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44"/>
        <v>253.89000000000001</v>
      </c>
      <c r="Y3974" s="14">
        <f t="shared" si="1245"/>
        <v>0</v>
      </c>
      <c r="Z3974" s="14">
        <f t="shared" si="1246"/>
        <v>614.25</v>
      </c>
      <c r="AA3974" s="14">
        <f t="shared" si="1247"/>
        <v>0</v>
      </c>
      <c r="AB3974" s="14">
        <f t="shared" si="1251"/>
        <v>0</v>
      </c>
      <c r="AC3974" s="15">
        <f t="shared" si="1250"/>
        <v>868.1</v>
      </c>
      <c r="AD3974" s="48">
        <f>(ROUND(AC3974-AC3967,1)/AC3967)</f>
        <v>0.11123911930363543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171.99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425.25</v>
      </c>
      <c r="W3975" s="14">
        <f>(R3975/100)*(K3975*$K$11)+(R3975/100)*(L3975*$L$11)</f>
        <v>0</v>
      </c>
      <c r="X3975" s="14">
        <f t="shared" si="1244"/>
        <v>253.89000000000001</v>
      </c>
      <c r="Y3975" s="14">
        <f t="shared" si="1245"/>
        <v>0</v>
      </c>
      <c r="Z3975" s="14">
        <f t="shared" si="1246"/>
        <v>0</v>
      </c>
      <c r="AA3975" s="14">
        <f t="shared" si="1247"/>
        <v>614.25</v>
      </c>
      <c r="AB3975" s="14">
        <f t="shared" si="1251"/>
        <v>0</v>
      </c>
      <c r="AC3975" s="15">
        <f t="shared" si="1250"/>
        <v>868.1</v>
      </c>
      <c r="AD3975" s="48">
        <f>(ROUND(AC3975-AC3967,1)/AC3967)</f>
        <v>0.11123911930363543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171.99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425.25</v>
      </c>
      <c r="X3976" s="14">
        <f t="shared" si="1244"/>
        <v>253.89000000000001</v>
      </c>
      <c r="Y3976" s="14">
        <f t="shared" si="1245"/>
        <v>0</v>
      </c>
      <c r="Z3976" s="14">
        <f t="shared" si="1246"/>
        <v>0</v>
      </c>
      <c r="AA3976" s="14">
        <f t="shared" si="1247"/>
        <v>0</v>
      </c>
      <c r="AB3976" s="14">
        <f t="shared" si="1251"/>
        <v>614.25</v>
      </c>
      <c r="AC3976" s="15">
        <f t="shared" si="1250"/>
        <v>868.1</v>
      </c>
      <c r="AD3976" s="48">
        <f>(ROUND(AC3976-AC3967,1)/AC3967)</f>
        <v>0.11123911930363543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176.39999999999998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714.42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44"/>
        <v>890.81999999999994</v>
      </c>
      <c r="Y3977" s="14">
        <f t="shared" si="1245"/>
        <v>0</v>
      </c>
      <c r="Z3977" s="14">
        <f t="shared" si="1246"/>
        <v>0</v>
      </c>
      <c r="AA3977" s="14">
        <f t="shared" si="1247"/>
        <v>0</v>
      </c>
      <c r="AB3977" s="14">
        <f t="shared" si="1251"/>
        <v>0</v>
      </c>
      <c r="AC3977" s="15">
        <f t="shared" si="1250"/>
        <v>890.8</v>
      </c>
      <c r="AD3977" s="48">
        <f>(ROUND(AC3977-AC3967,1)/AC3967)</f>
        <v>0.14029697900665641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176.39999999999998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714.42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44"/>
        <v>890.81999999999994</v>
      </c>
      <c r="Y3978" s="14">
        <f t="shared" si="1245"/>
        <v>0</v>
      </c>
      <c r="Z3978" s="14">
        <f t="shared" si="1246"/>
        <v>0</v>
      </c>
      <c r="AA3978" s="14">
        <f t="shared" si="1247"/>
        <v>0</v>
      </c>
      <c r="AB3978" s="14">
        <f t="shared" si="1251"/>
        <v>0</v>
      </c>
      <c r="AC3978" s="15">
        <f t="shared" si="1250"/>
        <v>890.8</v>
      </c>
      <c r="AD3978" s="48">
        <f>(ROUND(AC3978-AC3967,1)/AC3967)</f>
        <v>0.14029697900665641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176.39999999999998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714.42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44"/>
        <v>890.81999999999994</v>
      </c>
      <c r="Y3979" s="14">
        <f t="shared" si="1245"/>
        <v>0</v>
      </c>
      <c r="Z3979" s="14">
        <f t="shared" si="1246"/>
        <v>0</v>
      </c>
      <c r="AA3979" s="14">
        <f t="shared" si="1247"/>
        <v>0</v>
      </c>
      <c r="AB3979" s="14">
        <f t="shared" si="1251"/>
        <v>0</v>
      </c>
      <c r="AC3979" s="15">
        <f t="shared" si="1250"/>
        <v>890.8</v>
      </c>
      <c r="AD3979" s="48">
        <f>(ROUND(AC3979-AC3967,1)/AC3967)</f>
        <v>0.14029697900665641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538.27200000000005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44"/>
        <v>739.87200000000007</v>
      </c>
      <c r="Y3980" s="14">
        <f t="shared" si="1245"/>
        <v>0</v>
      </c>
      <c r="Z3980" s="14">
        <f t="shared" si="1246"/>
        <v>0</v>
      </c>
      <c r="AA3980" s="14">
        <f t="shared" si="1247"/>
        <v>0</v>
      </c>
      <c r="AB3980" s="14">
        <f t="shared" si="1251"/>
        <v>0</v>
      </c>
      <c r="AC3980" s="15">
        <f t="shared" si="1250"/>
        <v>739.9</v>
      </c>
      <c r="AD3980" s="48">
        <f>(ROUND(AC3980-AC3967,1)/AC3967)</f>
        <v>-5.2867383512544795E-2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736.84799999999996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44"/>
        <v>938.44799999999998</v>
      </c>
      <c r="Y3981" s="14">
        <f t="shared" si="1245"/>
        <v>0</v>
      </c>
      <c r="Z3981" s="14">
        <f t="shared" si="1246"/>
        <v>0</v>
      </c>
      <c r="AA3981" s="14">
        <f t="shared" si="1247"/>
        <v>0</v>
      </c>
      <c r="AB3981" s="14">
        <f t="shared" si="1251"/>
        <v>0</v>
      </c>
      <c r="AC3981" s="15">
        <f t="shared" si="1250"/>
        <v>938.4</v>
      </c>
      <c r="AD3981" s="48">
        <f>(ROUND(AC3981-AC3967,1)/AC3967)</f>
        <v>0.20122887864823347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624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44"/>
        <v>832</v>
      </c>
      <c r="Y3982" s="52">
        <f t="shared" si="1245"/>
        <v>0</v>
      </c>
      <c r="Z3982" s="52">
        <f t="shared" si="1246"/>
        <v>0</v>
      </c>
      <c r="AA3982" s="52">
        <f t="shared" si="1247"/>
        <v>0</v>
      </c>
      <c r="AB3982" s="52">
        <f t="shared" si="1251"/>
        <v>0</v>
      </c>
      <c r="AC3982" s="53">
        <f>ROUND(X3982+Y3982+Z3982+AA3982+AB3982,1)</f>
        <v>832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774.5920000000001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44"/>
        <v>940.99200000000008</v>
      </c>
      <c r="Y3983" s="14">
        <f t="shared" si="1245"/>
        <v>0</v>
      </c>
      <c r="Z3983" s="14">
        <f t="shared" si="1246"/>
        <v>0</v>
      </c>
      <c r="AA3983" s="14">
        <f t="shared" si="1247"/>
        <v>0</v>
      </c>
      <c r="AB3983" s="14">
        <f>R3983+W3983</f>
        <v>0</v>
      </c>
      <c r="AC3983" s="15">
        <f>ROUND(X3983+Y3983+Z3983+AA3983+AB3983,1)</f>
        <v>941</v>
      </c>
      <c r="AD3983" s="48">
        <f>(ROUND(AC3983-AC3982,1)/AC3982)</f>
        <v>0.13100961538461539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582.4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44"/>
        <v>790.4</v>
      </c>
      <c r="Y3984" s="14">
        <f t="shared" si="1245"/>
        <v>0</v>
      </c>
      <c r="Z3984" s="14">
        <f t="shared" si="1246"/>
        <v>0</v>
      </c>
      <c r="AA3984" s="14">
        <f t="shared" si="1247"/>
        <v>0</v>
      </c>
      <c r="AB3984" s="14">
        <f>R3984+W3984</f>
        <v>0</v>
      </c>
      <c r="AC3984" s="15">
        <f t="shared" ref="AC3984:AC3996" si="1252">ROUND(X3984+Y3984+Z3984+AA3984+AB3984,1)</f>
        <v>790.4</v>
      </c>
      <c r="AD3984" s="48">
        <f>(ROUND(AC3984-AC3982,1)/AC3982)</f>
        <v>-0.05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582.4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44"/>
        <v>790.4</v>
      </c>
      <c r="Y3985" s="14">
        <f t="shared" si="1245"/>
        <v>0</v>
      </c>
      <c r="Z3985" s="14">
        <f t="shared" si="1246"/>
        <v>0</v>
      </c>
      <c r="AA3985" s="14">
        <f t="shared" si="1247"/>
        <v>0</v>
      </c>
      <c r="AB3985" s="14">
        <f t="shared" ref="AB3985:AB3997" si="1253">R3985+W3985</f>
        <v>0</v>
      </c>
      <c r="AC3985" s="15">
        <f t="shared" si="1252"/>
        <v>790.4</v>
      </c>
      <c r="AD3985" s="48">
        <f>(ROUND(AC3985-AC3982,1)/AC3982)</f>
        <v>-0.05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582.4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44"/>
        <v>790.4</v>
      </c>
      <c r="Y3986" s="14">
        <f t="shared" si="1245"/>
        <v>0</v>
      </c>
      <c r="Z3986" s="14">
        <f t="shared" si="1246"/>
        <v>0</v>
      </c>
      <c r="AA3986" s="14">
        <f t="shared" si="1247"/>
        <v>0</v>
      </c>
      <c r="AB3986" s="14">
        <f t="shared" si="1253"/>
        <v>0</v>
      </c>
      <c r="AC3986" s="15">
        <f t="shared" si="1252"/>
        <v>790.4</v>
      </c>
      <c r="AD3986" s="48">
        <f>(ROUND(AC3986-AC3982,1)/AC3982)</f>
        <v>-0.05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582.4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44"/>
        <v>790.4</v>
      </c>
      <c r="Y3987" s="14">
        <f t="shared" si="1245"/>
        <v>0</v>
      </c>
      <c r="Z3987" s="14">
        <f t="shared" si="1246"/>
        <v>0</v>
      </c>
      <c r="AA3987" s="14">
        <f t="shared" si="1247"/>
        <v>0</v>
      </c>
      <c r="AB3987" s="14">
        <f t="shared" si="1253"/>
        <v>0</v>
      </c>
      <c r="AC3987" s="15">
        <f t="shared" si="1252"/>
        <v>790.4</v>
      </c>
      <c r="AD3987" s="48">
        <f>(ROUND(AC3987-AC3982,1)/AC3982)</f>
        <v>-0.05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202.8</v>
      </c>
      <c r="T3988" s="14">
        <f>(O3988/100)*(K3988*$K$9)</f>
        <v>491.40000000000003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44"/>
        <v>270.40000000000003</v>
      </c>
      <c r="Y3988" s="14">
        <f t="shared" si="1245"/>
        <v>647.40000000000009</v>
      </c>
      <c r="Z3988" s="14">
        <f t="shared" si="1246"/>
        <v>0</v>
      </c>
      <c r="AA3988" s="14">
        <f t="shared" si="1247"/>
        <v>0</v>
      </c>
      <c r="AB3988" s="14">
        <f t="shared" si="1253"/>
        <v>0</v>
      </c>
      <c r="AC3988" s="15">
        <f t="shared" si="1252"/>
        <v>917.8</v>
      </c>
      <c r="AD3988" s="48">
        <f>(ROUND(AC3988-AC3982,1)/AC3982)</f>
        <v>0.10312499999999999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202.8</v>
      </c>
      <c r="T3989" s="14">
        <f>(O3989/100)*(K3989*$J$10)</f>
        <v>0</v>
      </c>
      <c r="U3989" s="14">
        <f>(P3989/100)*(K3989*$K$10)+(P3989/100)*(L3989*$L$10)</f>
        <v>491.40000000000003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44"/>
        <v>270.40000000000003</v>
      </c>
      <c r="Y3989" s="14">
        <f t="shared" si="1245"/>
        <v>0</v>
      </c>
      <c r="Z3989" s="14">
        <f t="shared" si="1246"/>
        <v>647.40000000000009</v>
      </c>
      <c r="AA3989" s="14">
        <f t="shared" si="1247"/>
        <v>0</v>
      </c>
      <c r="AB3989" s="14">
        <f t="shared" si="1253"/>
        <v>0</v>
      </c>
      <c r="AC3989" s="15">
        <f t="shared" si="1252"/>
        <v>917.8</v>
      </c>
      <c r="AD3989" s="48">
        <f>(ROUND(AC3989-AC3982,1)/AC3982)</f>
        <v>0.10312499999999999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202.8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491.40000000000003</v>
      </c>
      <c r="W3990" s="14">
        <f>(R3990/100)*(K3990*$K$11)+(R3990/100)*(L3990*$L$11)</f>
        <v>0</v>
      </c>
      <c r="X3990" s="14">
        <f t="shared" si="1244"/>
        <v>270.40000000000003</v>
      </c>
      <c r="Y3990" s="14">
        <f t="shared" si="1245"/>
        <v>0</v>
      </c>
      <c r="Z3990" s="14">
        <f t="shared" si="1246"/>
        <v>0</v>
      </c>
      <c r="AA3990" s="14">
        <f t="shared" si="1247"/>
        <v>647.40000000000009</v>
      </c>
      <c r="AB3990" s="14">
        <f t="shared" si="1253"/>
        <v>0</v>
      </c>
      <c r="AC3990" s="15">
        <f t="shared" si="1252"/>
        <v>917.8</v>
      </c>
      <c r="AD3990" s="48">
        <f>(ROUND(AC3990-AC3982,1)/AC3982)</f>
        <v>0.10312499999999999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202.8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491.40000000000003</v>
      </c>
      <c r="X3991" s="14">
        <f t="shared" si="1244"/>
        <v>270.40000000000003</v>
      </c>
      <c r="Y3991" s="14">
        <f t="shared" si="1245"/>
        <v>0</v>
      </c>
      <c r="Z3991" s="14">
        <f t="shared" si="1246"/>
        <v>0</v>
      </c>
      <c r="AA3991" s="14">
        <f t="shared" si="1247"/>
        <v>0</v>
      </c>
      <c r="AB3991" s="14">
        <f t="shared" si="1253"/>
        <v>647.40000000000009</v>
      </c>
      <c r="AC3991" s="15">
        <f t="shared" si="1252"/>
        <v>917.8</v>
      </c>
      <c r="AD3991" s="48">
        <f>(ROUND(AC3991-AC3982,1)/AC3982)</f>
        <v>0.10312499999999999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145.6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786.24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44"/>
        <v>931.84</v>
      </c>
      <c r="Y3992" s="14">
        <f t="shared" si="1245"/>
        <v>0</v>
      </c>
      <c r="Z3992" s="14">
        <f t="shared" si="1246"/>
        <v>0</v>
      </c>
      <c r="AA3992" s="14">
        <f t="shared" si="1247"/>
        <v>0</v>
      </c>
      <c r="AB3992" s="14">
        <f t="shared" si="1253"/>
        <v>0</v>
      </c>
      <c r="AC3992" s="15">
        <f t="shared" si="1252"/>
        <v>931.8</v>
      </c>
      <c r="AD3992" s="48">
        <f>(ROUND(AC3992-AC3982,1)/AC3982)</f>
        <v>0.11995192307692307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145.6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786.24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44"/>
        <v>931.84</v>
      </c>
      <c r="Y3993" s="14">
        <f t="shared" si="1245"/>
        <v>0</v>
      </c>
      <c r="Z3993" s="14">
        <f t="shared" si="1246"/>
        <v>0</v>
      </c>
      <c r="AA3993" s="14">
        <f t="shared" si="1247"/>
        <v>0</v>
      </c>
      <c r="AB3993" s="14">
        <f t="shared" si="1253"/>
        <v>0</v>
      </c>
      <c r="AC3993" s="15">
        <f t="shared" si="1252"/>
        <v>931.8</v>
      </c>
      <c r="AD3993" s="48">
        <f>(ROUND(AC3993-AC3982,1)/AC3982)</f>
        <v>0.11995192307692307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145.6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786.24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44"/>
        <v>931.84</v>
      </c>
      <c r="Y3994" s="14">
        <f t="shared" si="1245"/>
        <v>0</v>
      </c>
      <c r="Z3994" s="14">
        <f t="shared" si="1246"/>
        <v>0</v>
      </c>
      <c r="AA3994" s="14">
        <f t="shared" si="1247"/>
        <v>0</v>
      </c>
      <c r="AB3994" s="14">
        <f t="shared" si="1253"/>
        <v>0</v>
      </c>
      <c r="AC3994" s="15">
        <f t="shared" si="1252"/>
        <v>931.8</v>
      </c>
      <c r="AD3994" s="48">
        <f>(ROUND(AC3994-AC3982,1)/AC3982)</f>
        <v>0.11995192307692307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762.94399999999996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44"/>
        <v>929.34399999999994</v>
      </c>
      <c r="Y3995" s="14">
        <f t="shared" si="1245"/>
        <v>0</v>
      </c>
      <c r="Z3995" s="14">
        <f t="shared" si="1246"/>
        <v>0</v>
      </c>
      <c r="AA3995" s="14">
        <f t="shared" si="1247"/>
        <v>0</v>
      </c>
      <c r="AB3995" s="14">
        <f t="shared" si="1253"/>
        <v>0</v>
      </c>
      <c r="AC3995" s="15">
        <f t="shared" si="1252"/>
        <v>929.3</v>
      </c>
      <c r="AD3995" s="48">
        <f>(ROUND(AC3995-AC3982,1)/AC3982)</f>
        <v>0.11694711538461539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638.97600000000011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44"/>
        <v>805.37600000000009</v>
      </c>
      <c r="Y3996" s="14">
        <f t="shared" si="1245"/>
        <v>0</v>
      </c>
      <c r="Z3996" s="14">
        <f t="shared" si="1246"/>
        <v>0</v>
      </c>
      <c r="AA3996" s="14">
        <f t="shared" si="1247"/>
        <v>0</v>
      </c>
      <c r="AB3996" s="14">
        <f t="shared" si="1253"/>
        <v>0</v>
      </c>
      <c r="AC3996" s="15">
        <f t="shared" si="1252"/>
        <v>805.4</v>
      </c>
      <c r="AD3996" s="48">
        <f>(ROUND(AC3996-AC3982,1)/AC3982)</f>
        <v>-3.1971153846153851E-2</v>
      </c>
      <c r="AE3996" s="113"/>
      <c r="AF3996" s="60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547.19999999999993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44"/>
        <v>775.19999999999993</v>
      </c>
      <c r="Y3997" s="52">
        <f t="shared" si="1245"/>
        <v>0</v>
      </c>
      <c r="Z3997" s="52">
        <f t="shared" si="1246"/>
        <v>0</v>
      </c>
      <c r="AA3997" s="52">
        <f t="shared" si="1247"/>
        <v>0</v>
      </c>
      <c r="AB3997" s="52">
        <f t="shared" si="1253"/>
        <v>0</v>
      </c>
      <c r="AC3997" s="53">
        <f>ROUND(X3997+Y3997+Z3997+AA3997+AB3997,1)</f>
        <v>775.2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753.31200000000001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44"/>
        <v>935.71199999999999</v>
      </c>
      <c r="Y3998" s="14">
        <f t="shared" si="1245"/>
        <v>0</v>
      </c>
      <c r="Z3998" s="14">
        <f t="shared" si="1246"/>
        <v>0</v>
      </c>
      <c r="AA3998" s="14">
        <f t="shared" si="1247"/>
        <v>0</v>
      </c>
      <c r="AB3998" s="14">
        <f t="shared" ref="AB3998:AB4029" si="1254">R3998+W3998</f>
        <v>0</v>
      </c>
      <c r="AC3998" s="15">
        <f>ROUND(X3998+Y3998+Z3998+AA3998+AB3998,1)</f>
        <v>935.7</v>
      </c>
      <c r="AD3998" s="48">
        <f>(ROUND(AC3998-AC3997,1)/AC3997)</f>
        <v>0.20704334365325075</v>
      </c>
      <c r="AE3998" s="113" t="s">
        <v>801</v>
      </c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510.71999999999997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44"/>
        <v>738.72</v>
      </c>
      <c r="Y3999" s="14">
        <f t="shared" si="1245"/>
        <v>0</v>
      </c>
      <c r="Z3999" s="14">
        <f t="shared" si="1246"/>
        <v>0</v>
      </c>
      <c r="AA3999" s="14">
        <f t="shared" si="1247"/>
        <v>0</v>
      </c>
      <c r="AB3999" s="14">
        <f t="shared" si="1254"/>
        <v>0</v>
      </c>
      <c r="AC3999" s="15">
        <f t="shared" ref="AC3999:AC4011" si="1255">ROUND(X3999+Y3999+Z3999+AA3999+AB3999,1)</f>
        <v>738.7</v>
      </c>
      <c r="AD3999" s="48">
        <f>(ROUND(AC3999-AC3997,1)/AC3997)</f>
        <v>-4.7084623323013414E-2</v>
      </c>
      <c r="AE3999" s="113"/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510.71999999999997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44"/>
        <v>738.72</v>
      </c>
      <c r="Y4000" s="14">
        <f t="shared" si="1245"/>
        <v>0</v>
      </c>
      <c r="Z4000" s="14">
        <f t="shared" si="1246"/>
        <v>0</v>
      </c>
      <c r="AA4000" s="14">
        <f t="shared" si="1247"/>
        <v>0</v>
      </c>
      <c r="AB4000" s="14">
        <f t="shared" si="1254"/>
        <v>0</v>
      </c>
      <c r="AC4000" s="15">
        <f t="shared" si="1255"/>
        <v>738.7</v>
      </c>
      <c r="AD4000" s="48">
        <f>(ROUND(AC4000-AC3997,1)/AC3997)</f>
        <v>-4.7084623323013414E-2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510.71999999999997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44"/>
        <v>738.72</v>
      </c>
      <c r="Y4001" s="14">
        <f t="shared" si="1245"/>
        <v>0</v>
      </c>
      <c r="Z4001" s="14">
        <f t="shared" si="1246"/>
        <v>0</v>
      </c>
      <c r="AA4001" s="14">
        <f t="shared" si="1247"/>
        <v>0</v>
      </c>
      <c r="AB4001" s="14">
        <f t="shared" si="1254"/>
        <v>0</v>
      </c>
      <c r="AC4001" s="15">
        <f t="shared" si="1255"/>
        <v>738.7</v>
      </c>
      <c r="AD4001" s="48">
        <f>(ROUND(AC4001-AC3997,1)/AC3997)</f>
        <v>-4.7084623323013414E-2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510.71999999999997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44"/>
        <v>738.72</v>
      </c>
      <c r="Y4002" s="14">
        <f t="shared" si="1245"/>
        <v>0</v>
      </c>
      <c r="Z4002" s="14">
        <f t="shared" si="1246"/>
        <v>0</v>
      </c>
      <c r="AA4002" s="14">
        <f t="shared" si="1247"/>
        <v>0</v>
      </c>
      <c r="AB4002" s="14">
        <f t="shared" si="1254"/>
        <v>0</v>
      </c>
      <c r="AC4002" s="15">
        <f t="shared" si="1255"/>
        <v>738.7</v>
      </c>
      <c r="AD4002" s="48">
        <f>(ROUND(AC4002-AC3997,1)/AC3997)</f>
        <v>-4.7084623323013414E-2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177.84000000000003</v>
      </c>
      <c r="T4003" s="14">
        <f>(O4003/100)*(K4003*$K$9)</f>
        <v>436.05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44"/>
        <v>251.94000000000005</v>
      </c>
      <c r="Y4003" s="14">
        <f t="shared" si="1245"/>
        <v>607.04999999999995</v>
      </c>
      <c r="Z4003" s="14">
        <f t="shared" si="1246"/>
        <v>0</v>
      </c>
      <c r="AA4003" s="14">
        <f t="shared" si="1247"/>
        <v>0</v>
      </c>
      <c r="AB4003" s="14">
        <f t="shared" si="1254"/>
        <v>0</v>
      </c>
      <c r="AC4003" s="15">
        <f t="shared" si="1255"/>
        <v>859</v>
      </c>
      <c r="AD4003" s="48">
        <f>(ROUND(AC4003-AC3997,1)/AC3997)</f>
        <v>0.10810113519091846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177.84000000000003</v>
      </c>
      <c r="T4004" s="14">
        <f>(O4004/100)*(K4004*$J$10)</f>
        <v>0</v>
      </c>
      <c r="U4004" s="14">
        <f>(P4004/100)*(K4004*$K$10)+(P4004/100)*(L4004*$L$10)</f>
        <v>436.05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44"/>
        <v>251.94000000000005</v>
      </c>
      <c r="Y4004" s="14">
        <f t="shared" si="1245"/>
        <v>0</v>
      </c>
      <c r="Z4004" s="14">
        <f t="shared" si="1246"/>
        <v>607.04999999999995</v>
      </c>
      <c r="AA4004" s="14">
        <f t="shared" si="1247"/>
        <v>0</v>
      </c>
      <c r="AB4004" s="14">
        <f t="shared" si="1254"/>
        <v>0</v>
      </c>
      <c r="AC4004" s="15">
        <f t="shared" si="1255"/>
        <v>859</v>
      </c>
      <c r="AD4004" s="48">
        <f>(ROUND(AC4004-AC3997,1)/AC3997)</f>
        <v>0.10810113519091846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177.84000000000003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436.05</v>
      </c>
      <c r="W4005" s="14">
        <f>(R4005/100)*(K4005*$K$11)+(R4005/100)*(L4005*$L$11)</f>
        <v>0</v>
      </c>
      <c r="X4005" s="14">
        <f t="shared" si="1244"/>
        <v>251.94000000000005</v>
      </c>
      <c r="Y4005" s="14">
        <f t="shared" si="1245"/>
        <v>0</v>
      </c>
      <c r="Z4005" s="14">
        <f t="shared" si="1246"/>
        <v>0</v>
      </c>
      <c r="AA4005" s="14">
        <f t="shared" si="1247"/>
        <v>607.04999999999995</v>
      </c>
      <c r="AB4005" s="14">
        <f t="shared" si="1254"/>
        <v>0</v>
      </c>
      <c r="AC4005" s="15">
        <f t="shared" si="1255"/>
        <v>859</v>
      </c>
      <c r="AD4005" s="48">
        <f>(ROUND(AC4005-AC3997,1)/AC3997)</f>
        <v>0.10810113519091846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177.84000000000003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436.05</v>
      </c>
      <c r="X4006" s="14">
        <f t="shared" si="1244"/>
        <v>251.94000000000005</v>
      </c>
      <c r="Y4006" s="14">
        <f t="shared" si="1245"/>
        <v>0</v>
      </c>
      <c r="Z4006" s="14">
        <f t="shared" si="1246"/>
        <v>0</v>
      </c>
      <c r="AA4006" s="14">
        <f t="shared" si="1247"/>
        <v>0</v>
      </c>
      <c r="AB4006" s="14">
        <f t="shared" si="1254"/>
        <v>607.04999999999995</v>
      </c>
      <c r="AC4006" s="15">
        <f t="shared" si="1255"/>
        <v>859</v>
      </c>
      <c r="AD4006" s="48">
        <f>(ROUND(AC4006-AC3997,1)/AC3997)</f>
        <v>0.10810113519091846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159.6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718.19999999999993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44"/>
        <v>877.8</v>
      </c>
      <c r="Y4007" s="14">
        <f t="shared" si="1245"/>
        <v>0</v>
      </c>
      <c r="Z4007" s="14">
        <f t="shared" si="1246"/>
        <v>0</v>
      </c>
      <c r="AA4007" s="14">
        <f t="shared" si="1247"/>
        <v>0</v>
      </c>
      <c r="AB4007" s="14">
        <f t="shared" si="1254"/>
        <v>0</v>
      </c>
      <c r="AC4007" s="15">
        <f t="shared" si="1255"/>
        <v>877.8</v>
      </c>
      <c r="AD4007" s="48">
        <f>(ROUND(AC4007-AC3997,1)/AC3997)</f>
        <v>0.13235294117647056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159.6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718.19999999999993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44"/>
        <v>877.8</v>
      </c>
      <c r="Y4008" s="14">
        <f t="shared" si="1245"/>
        <v>0</v>
      </c>
      <c r="Z4008" s="14">
        <f t="shared" si="1246"/>
        <v>0</v>
      </c>
      <c r="AA4008" s="14">
        <f t="shared" si="1247"/>
        <v>0</v>
      </c>
      <c r="AB4008" s="14">
        <f t="shared" si="1254"/>
        <v>0</v>
      </c>
      <c r="AC4008" s="15">
        <f t="shared" si="1255"/>
        <v>877.8</v>
      </c>
      <c r="AD4008" s="48">
        <f>(ROUND(AC4008-AC3997,1)/AC3997)</f>
        <v>0.13235294117647056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159.6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718.19999999999993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44"/>
        <v>877.8</v>
      </c>
      <c r="Y4009" s="14">
        <f t="shared" si="1245"/>
        <v>0</v>
      </c>
      <c r="Z4009" s="14">
        <f t="shared" si="1246"/>
        <v>0</v>
      </c>
      <c r="AA4009" s="14">
        <f t="shared" si="1247"/>
        <v>0</v>
      </c>
      <c r="AB4009" s="14">
        <f t="shared" si="1254"/>
        <v>0</v>
      </c>
      <c r="AC4009" s="15">
        <f t="shared" si="1255"/>
        <v>877.8</v>
      </c>
      <c r="AD4009" s="48">
        <f>(ROUND(AC4009-AC3997,1)/AC3997)</f>
        <v>0.13235294117647056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639.31200000000001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44"/>
        <v>821.71199999999999</v>
      </c>
      <c r="Y4010" s="14">
        <f t="shared" si="1245"/>
        <v>0</v>
      </c>
      <c r="Z4010" s="14">
        <f t="shared" si="1246"/>
        <v>0</v>
      </c>
      <c r="AA4010" s="14">
        <f t="shared" si="1247"/>
        <v>0</v>
      </c>
      <c r="AB4010" s="14">
        <f t="shared" si="1254"/>
        <v>0</v>
      </c>
      <c r="AC4010" s="15">
        <f t="shared" si="1255"/>
        <v>821.7</v>
      </c>
      <c r="AD4010" s="48">
        <f>(ROUND(AC4010-AC3997,1)/AC3997)</f>
        <v>5.9984520123839008E-2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639.31200000000001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44"/>
        <v>821.71199999999999</v>
      </c>
      <c r="Y4011" s="14">
        <f t="shared" si="1245"/>
        <v>0</v>
      </c>
      <c r="Z4011" s="14">
        <f t="shared" si="1246"/>
        <v>0</v>
      </c>
      <c r="AA4011" s="14">
        <f t="shared" si="1247"/>
        <v>0</v>
      </c>
      <c r="AB4011" s="14">
        <f t="shared" si="1254"/>
        <v>0</v>
      </c>
      <c r="AC4011" s="15">
        <f t="shared" si="1255"/>
        <v>821.7</v>
      </c>
      <c r="AD4011" s="48">
        <f>(ROUND(AC4011-AC3997,1)/AC3997)</f>
        <v>5.9984520123839008E-2</v>
      </c>
      <c r="AE4011" s="111"/>
      <c r="AF4011" s="63"/>
    </row>
    <row r="4012" spans="1:32">
      <c r="A4012" s="106" t="s">
        <v>0</v>
      </c>
      <c r="B4012" s="144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576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816</v>
      </c>
      <c r="Y4012" s="52">
        <f t="shared" ref="Y4012:Y4026" si="1257">O4012+T4012</f>
        <v>0</v>
      </c>
      <c r="Z4012" s="52">
        <f t="shared" ref="Z4012:Z4026" si="1258">P4012+U4012</f>
        <v>0</v>
      </c>
      <c r="AA4012" s="52">
        <f t="shared" ref="AA4012:AA4026" si="1259">Q4012+V4012</f>
        <v>0</v>
      </c>
      <c r="AB4012" s="52">
        <f t="shared" si="1254"/>
        <v>0</v>
      </c>
      <c r="AC4012" s="53">
        <f>ROUND(X4012+Y4012+Z4012+AA4012+AB4012,1)</f>
        <v>816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739.19999999999993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931.19999999999993</v>
      </c>
      <c r="Y4013" s="14">
        <f t="shared" si="1257"/>
        <v>0</v>
      </c>
      <c r="Z4013" s="14">
        <f t="shared" si="1258"/>
        <v>0</v>
      </c>
      <c r="AA4013" s="14">
        <f t="shared" si="1259"/>
        <v>0</v>
      </c>
      <c r="AB4013" s="14">
        <f>R4013+W4013</f>
        <v>0</v>
      </c>
      <c r="AC4013" s="15">
        <f>ROUND(X4013+Y4013+Z4013+AA4013+AB4013,1)</f>
        <v>931.2</v>
      </c>
      <c r="AD4013" s="48">
        <f>(ROUND(AC4013-AC4012,1)/AC4012)</f>
        <v>0.14117647058823529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537.6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777.6</v>
      </c>
      <c r="Y4014" s="14">
        <f t="shared" si="1257"/>
        <v>0</v>
      </c>
      <c r="Z4014" s="14">
        <f t="shared" si="1258"/>
        <v>0</v>
      </c>
      <c r="AA4014" s="14">
        <f t="shared" si="1259"/>
        <v>0</v>
      </c>
      <c r="AB4014" s="14">
        <f>R4014+W4014</f>
        <v>0</v>
      </c>
      <c r="AC4014" s="15">
        <f t="shared" ref="AC4014:AC4026" si="1260">ROUND(X4014+Y4014+Z4014+AA4014+AB4014,1)</f>
        <v>777.6</v>
      </c>
      <c r="AD4014" s="48">
        <f>(ROUND(AC4014-AC4012,1)/AC4012)</f>
        <v>-4.7058823529411764E-2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537.6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777.6</v>
      </c>
      <c r="Y4015" s="14">
        <f t="shared" si="1257"/>
        <v>0</v>
      </c>
      <c r="Z4015" s="14">
        <f t="shared" si="1258"/>
        <v>0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777.6</v>
      </c>
      <c r="AD4015" s="48">
        <f>(ROUND(AC4015-AC4012,1)/AC4012)</f>
        <v>-4.7058823529411764E-2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537.6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777.6</v>
      </c>
      <c r="Y4016" s="14">
        <f t="shared" si="1257"/>
        <v>0</v>
      </c>
      <c r="Z4016" s="14">
        <f t="shared" si="1258"/>
        <v>0</v>
      </c>
      <c r="AA4016" s="14">
        <f t="shared" si="1259"/>
        <v>0</v>
      </c>
      <c r="AB4016" s="14">
        <f t="shared" si="1261"/>
        <v>0</v>
      </c>
      <c r="AC4016" s="15">
        <f t="shared" si="1260"/>
        <v>777.6</v>
      </c>
      <c r="AD4016" s="48">
        <f>(ROUND(AC4016-AC4012,1)/AC4012)</f>
        <v>-4.7058823529411764E-2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537.6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777.6</v>
      </c>
      <c r="Y4017" s="14">
        <f t="shared" si="1257"/>
        <v>0</v>
      </c>
      <c r="Z4017" s="14">
        <f t="shared" si="1258"/>
        <v>0</v>
      </c>
      <c r="AA4017" s="14">
        <f t="shared" si="1259"/>
        <v>0</v>
      </c>
      <c r="AB4017" s="14">
        <f t="shared" si="1261"/>
        <v>0</v>
      </c>
      <c r="AC4017" s="15">
        <f t="shared" si="1260"/>
        <v>777.6</v>
      </c>
      <c r="AD4017" s="48">
        <f>(ROUND(AC4017-AC4012,1)/AC4012)</f>
        <v>-4.7058823529411764E-2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187.20000000000002</v>
      </c>
      <c r="T4018" s="14">
        <f>(O4018/100)*(K4018*$K$9)</f>
        <v>464.40000000000003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265.20000000000005</v>
      </c>
      <c r="Y4018" s="14">
        <f t="shared" si="1257"/>
        <v>644.40000000000009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909.6</v>
      </c>
      <c r="AD4018" s="48">
        <f>(ROUND(AC4018-AC4012,1)/AC4012)</f>
        <v>0.11470588235294117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187.20000000000002</v>
      </c>
      <c r="T4019" s="14">
        <f>(O4019/100)*(K4019*$J$10)</f>
        <v>0</v>
      </c>
      <c r="U4019" s="14">
        <f>(P4019/100)*(K4019*$K$10)+(P4019/100)*(L4019*$L$10)</f>
        <v>464.40000000000003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265.20000000000005</v>
      </c>
      <c r="Y4019" s="14">
        <f t="shared" si="1257"/>
        <v>0</v>
      </c>
      <c r="Z4019" s="14">
        <f t="shared" si="1258"/>
        <v>644.40000000000009</v>
      </c>
      <c r="AA4019" s="14">
        <f t="shared" si="1259"/>
        <v>0</v>
      </c>
      <c r="AB4019" s="14">
        <f t="shared" si="1261"/>
        <v>0</v>
      </c>
      <c r="AC4019" s="15">
        <f t="shared" si="1260"/>
        <v>909.6</v>
      </c>
      <c r="AD4019" s="48">
        <f>(ROUND(AC4019-AC4012,1)/AC4012)</f>
        <v>0.11470588235294117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187.20000000000002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464.40000000000003</v>
      </c>
      <c r="W4020" s="14">
        <f>(R4020/100)*(K4020*$K$11)+(R4020/100)*(L4020*$L$11)</f>
        <v>0</v>
      </c>
      <c r="X4020" s="14">
        <f t="shared" si="1256"/>
        <v>265.20000000000005</v>
      </c>
      <c r="Y4020" s="14">
        <f t="shared" si="1257"/>
        <v>0</v>
      </c>
      <c r="Z4020" s="14">
        <f t="shared" si="1258"/>
        <v>0</v>
      </c>
      <c r="AA4020" s="14">
        <f t="shared" si="1259"/>
        <v>644.40000000000009</v>
      </c>
      <c r="AB4020" s="14">
        <f t="shared" si="1261"/>
        <v>0</v>
      </c>
      <c r="AC4020" s="15">
        <f t="shared" si="1260"/>
        <v>909.6</v>
      </c>
      <c r="AD4020" s="48">
        <f>(ROUND(AC4020-AC4012,1)/AC4012)</f>
        <v>0.11470588235294117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187.20000000000002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464.40000000000003</v>
      </c>
      <c r="X4021" s="14">
        <f t="shared" si="1256"/>
        <v>265.20000000000005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644.40000000000009</v>
      </c>
      <c r="AC4021" s="15">
        <f t="shared" si="1260"/>
        <v>909.6</v>
      </c>
      <c r="AD4021" s="48">
        <f>(ROUND(AC4021-AC4012,1)/AC4012)</f>
        <v>0.11470588235294117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168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781.2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949.2</v>
      </c>
      <c r="Y4022" s="14">
        <f t="shared" si="1257"/>
        <v>0</v>
      </c>
      <c r="Z4022" s="14">
        <f t="shared" si="1258"/>
        <v>0</v>
      </c>
      <c r="AA4022" s="14">
        <f t="shared" si="1259"/>
        <v>0</v>
      </c>
      <c r="AB4022" s="14">
        <f t="shared" si="1261"/>
        <v>0</v>
      </c>
      <c r="AC4022" s="15">
        <f t="shared" si="1260"/>
        <v>949.2</v>
      </c>
      <c r="AD4022" s="48">
        <f>(ROUND(AC4022-AC4012,1)/AC4012)</f>
        <v>0.16323529411764703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168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781.2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949.2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949.2</v>
      </c>
      <c r="AD4023" s="48">
        <f>(ROUND(AC4023-AC4012,1)/AC4012)</f>
        <v>0.16323529411764703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168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781.2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949.2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949.2</v>
      </c>
      <c r="AD4024" s="48">
        <f>(ROUND(AC4024-AC4012,1)/AC4012)</f>
        <v>0.16323529411764703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533.76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725.76</v>
      </c>
      <c r="Y4025" s="14">
        <f t="shared" si="1257"/>
        <v>0</v>
      </c>
      <c r="Z4025" s="14">
        <f t="shared" si="1258"/>
        <v>0</v>
      </c>
      <c r="AA4025" s="14">
        <f t="shared" si="1259"/>
        <v>0</v>
      </c>
      <c r="AB4025" s="14">
        <f t="shared" si="1261"/>
        <v>0</v>
      </c>
      <c r="AC4025" s="15">
        <f t="shared" si="1260"/>
        <v>725.8</v>
      </c>
      <c r="AD4025" s="48">
        <f>(ROUND(AC4025-AC4012,1)/AC4012)</f>
        <v>-0.11053921568627452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794.88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986.88</v>
      </c>
      <c r="Y4026" s="14">
        <f t="shared" si="1257"/>
        <v>0</v>
      </c>
      <c r="Z4026" s="14">
        <f t="shared" si="1258"/>
        <v>0</v>
      </c>
      <c r="AA4026" s="14">
        <f t="shared" si="1259"/>
        <v>0</v>
      </c>
      <c r="AB4026" s="14">
        <f t="shared" si="1261"/>
        <v>0</v>
      </c>
      <c r="AC4026" s="15">
        <f t="shared" si="1260"/>
        <v>986.9</v>
      </c>
      <c r="AD4026" s="48">
        <f>(ROUND(AC4026-AC4012,1)/AC4012)</f>
        <v>0.20943627450980393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470.4</v>
      </c>
      <c r="T4027" s="52">
        <f>(O4027/100)*(K4027*$K$3)</f>
        <v>0</v>
      </c>
      <c r="U4027" s="52">
        <f>(P4027/100)*(K4027*$K$3)+(P4027/100)*(L4027*$L$3)</f>
        <v>96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62">N4027+S4027</f>
        <v>666.4</v>
      </c>
      <c r="Y4027" s="52">
        <f t="shared" ref="Y4027:Y4041" si="1263">O4027+T4027</f>
        <v>0</v>
      </c>
      <c r="Z4027" s="52">
        <f t="shared" ref="Z4027:Z4041" si="1264">P4027+U4027</f>
        <v>256</v>
      </c>
      <c r="AA4027" s="52">
        <f t="shared" ref="AA4027:AA4041" si="1265">Q4027+V4027</f>
        <v>0</v>
      </c>
      <c r="AB4027" s="52">
        <f t="shared" si="1254"/>
        <v>0</v>
      </c>
      <c r="AC4027" s="53">
        <f>ROUND(X4027+Y4027+Z4027+AA4027+AB4027,1)</f>
        <v>922.4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680.51200000000006</v>
      </c>
      <c r="T4028" s="14">
        <f>(O4028/100)*(K4028*$K$4)</f>
        <v>0</v>
      </c>
      <c r="U4028" s="14">
        <f>(P4028/100)*(K4028*$K$4)+(P4028/100)*(L4028*$L$4)</f>
        <v>76.8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62"/>
        <v>837.31200000000013</v>
      </c>
      <c r="Y4028" s="14">
        <f t="shared" si="1263"/>
        <v>0</v>
      </c>
      <c r="Z4028" s="14">
        <f t="shared" si="1264"/>
        <v>204.8</v>
      </c>
      <c r="AA4028" s="14">
        <f t="shared" si="1265"/>
        <v>0</v>
      </c>
      <c r="AB4028" s="14">
        <f t="shared" si="1254"/>
        <v>0</v>
      </c>
      <c r="AC4028" s="15">
        <f>ROUND(X4028+Y4028+Z4028+AA4028+AB4028,1)</f>
        <v>1042.0999999999999</v>
      </c>
      <c r="AD4028" s="48">
        <f>(ROUND(AC4028-AC4027,1)/AC4027)</f>
        <v>0.12977016478751086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439.03999999999996</v>
      </c>
      <c r="T4029" s="14">
        <f>(O4029/100)*(K4029*$K$5)</f>
        <v>0</v>
      </c>
      <c r="U4029" s="14">
        <f>(P4029/100)*(K4029*$K$5)+(P4029/100)*(L4029*$L$5)</f>
        <v>89.600000000000009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635.04</v>
      </c>
      <c r="Y4029" s="14">
        <f t="shared" si="1263"/>
        <v>0</v>
      </c>
      <c r="Z4029" s="14">
        <f t="shared" si="1264"/>
        <v>249.60000000000002</v>
      </c>
      <c r="AA4029" s="14">
        <f t="shared" si="1265"/>
        <v>0</v>
      </c>
      <c r="AB4029" s="14">
        <f t="shared" si="1254"/>
        <v>0</v>
      </c>
      <c r="AC4029" s="15">
        <f t="shared" ref="AC4029:AC4041" si="1266">ROUND(X4029+Y4029+Z4029+AA4029+AB4029,1)</f>
        <v>884.6</v>
      </c>
      <c r="AD4029" s="48">
        <f>(ROUND(AC4029-AC4027,1)/AC4027)</f>
        <v>-4.0980052038161317E-2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439.03999999999996</v>
      </c>
      <c r="T4030" s="14">
        <f>(O4030/100)*(K4030*$K$6)</f>
        <v>0</v>
      </c>
      <c r="U4030" s="14">
        <f>(P4030/100)*(K4030*$K$6)+(P4030/100)*(L4030*$L$6)</f>
        <v>89.600000000000009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635.04</v>
      </c>
      <c r="Y4030" s="14">
        <f t="shared" si="1263"/>
        <v>0</v>
      </c>
      <c r="Z4030" s="14">
        <f t="shared" si="1264"/>
        <v>249.60000000000002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884.6</v>
      </c>
      <c r="AD4030" s="48">
        <f>(ROUND(AC4030-AC4027,1)/AC4027)</f>
        <v>-4.0980052038161317E-2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439.03999999999996</v>
      </c>
      <c r="T4031" s="14">
        <f>(O4031/100)*(K4031*$K$7)</f>
        <v>0</v>
      </c>
      <c r="U4031" s="14">
        <f>(P4031/100)*(K4031*$K$7)+(P4031/100)*(L4031*$L$7)</f>
        <v>89.600000000000009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635.04</v>
      </c>
      <c r="Y4031" s="14">
        <f t="shared" si="1263"/>
        <v>0</v>
      </c>
      <c r="Z4031" s="14">
        <f t="shared" si="1264"/>
        <v>249.60000000000002</v>
      </c>
      <c r="AA4031" s="14">
        <f t="shared" si="1265"/>
        <v>0</v>
      </c>
      <c r="AB4031" s="14">
        <f t="shared" si="1267"/>
        <v>0</v>
      </c>
      <c r="AC4031" s="15">
        <f t="shared" si="1266"/>
        <v>884.6</v>
      </c>
      <c r="AD4031" s="48">
        <f>(ROUND(AC4031-AC4027,1)/AC4027)</f>
        <v>-4.0980052038161317E-2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439.03999999999996</v>
      </c>
      <c r="T4032" s="14">
        <f>(O4032/100)*(K4032*$K$8)</f>
        <v>0</v>
      </c>
      <c r="U4032" s="14">
        <f>(P4032/100)*(K4032*$K$8)+(P4032/100)*(L4032*$L$8)</f>
        <v>89.600000000000009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635.04</v>
      </c>
      <c r="Y4032" s="14">
        <f t="shared" si="1263"/>
        <v>0</v>
      </c>
      <c r="Z4032" s="14">
        <f t="shared" si="1264"/>
        <v>249.60000000000002</v>
      </c>
      <c r="AA4032" s="14">
        <f t="shared" si="1265"/>
        <v>0</v>
      </c>
      <c r="AB4032" s="14">
        <f t="shared" si="1267"/>
        <v>0</v>
      </c>
      <c r="AC4032" s="15">
        <f t="shared" si="1266"/>
        <v>884.6</v>
      </c>
      <c r="AD4032" s="48">
        <f>(ROUND(AC4032-AC4027,1)/AC4027)</f>
        <v>-4.0980052038161317E-2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152.88</v>
      </c>
      <c r="T4033" s="14">
        <f>(O4033/100)*(K4033*$K$9)</f>
        <v>506.16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216.57999999999998</v>
      </c>
      <c r="Y4033" s="14">
        <f t="shared" si="1263"/>
        <v>728.16000000000008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944.7</v>
      </c>
      <c r="AD4033" s="48">
        <f>(ROUND(AC4033-AC4027,1)/AC4027)</f>
        <v>2.4176062445793584E-2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152.88</v>
      </c>
      <c r="T4034" s="14">
        <f>(O4034/100)*(K4034*$J$10)</f>
        <v>0</v>
      </c>
      <c r="U4034" s="14">
        <f>(P4034/100)*(K4034*$K$10)+(P4034/100)*(L4034*$L$10)</f>
        <v>506.16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216.57999999999998</v>
      </c>
      <c r="Y4034" s="14">
        <f t="shared" si="1263"/>
        <v>0</v>
      </c>
      <c r="Z4034" s="14">
        <f t="shared" si="1264"/>
        <v>728.16000000000008</v>
      </c>
      <c r="AA4034" s="14">
        <f t="shared" si="1265"/>
        <v>0</v>
      </c>
      <c r="AB4034" s="14">
        <f t="shared" si="1267"/>
        <v>0</v>
      </c>
      <c r="AC4034" s="15">
        <f t="shared" si="1266"/>
        <v>944.7</v>
      </c>
      <c r="AD4034" s="48">
        <f>(ROUND(AC4034-AC4027,1)/AC4027)</f>
        <v>2.4176062445793584E-2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152.88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506.16</v>
      </c>
      <c r="W4035" s="14">
        <f>(R4035/100)*(K4035*$K$11)+(R4035/100)*(L4035*$L$11)</f>
        <v>0</v>
      </c>
      <c r="X4035" s="14">
        <f t="shared" si="1262"/>
        <v>216.57999999999998</v>
      </c>
      <c r="Y4035" s="14">
        <f t="shared" si="1263"/>
        <v>0</v>
      </c>
      <c r="Z4035" s="14">
        <f t="shared" si="1264"/>
        <v>0</v>
      </c>
      <c r="AA4035" s="14">
        <f t="shared" si="1265"/>
        <v>728.16000000000008</v>
      </c>
      <c r="AB4035" s="14">
        <f t="shared" si="1267"/>
        <v>0</v>
      </c>
      <c r="AC4035" s="15">
        <f t="shared" si="1266"/>
        <v>944.7</v>
      </c>
      <c r="AD4035" s="48">
        <f>(ROUND(AC4035-AC4027,1)/AC4027)</f>
        <v>2.4176062445793584E-2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152.88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506.16</v>
      </c>
      <c r="X4036" s="14">
        <f t="shared" si="1262"/>
        <v>216.57999999999998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728.16000000000008</v>
      </c>
      <c r="AC4036" s="15">
        <f t="shared" si="1266"/>
        <v>944.7</v>
      </c>
      <c r="AD4036" s="48">
        <f>(ROUND(AC4036-AC4027,1)/AC4027)</f>
        <v>2.4176062445793584E-2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137.19999999999999</v>
      </c>
      <c r="O4037" s="14">
        <f>E4037*$E$13</f>
        <v>0</v>
      </c>
      <c r="P4037" s="14">
        <f>F4037*$F$13</f>
        <v>112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576.24</v>
      </c>
      <c r="T4037" s="14">
        <f>(O4037/100)*(K4037*$K$13)+(O4037/100)*(M4037*$M$13)</f>
        <v>0</v>
      </c>
      <c r="U4037" s="14">
        <f>(P4037/100)*(K4037*$K$13)+(P4037/100)*(L4037*$L$13)+(P4037/100)*(M4037*$M$13)</f>
        <v>268.8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713.44</v>
      </c>
      <c r="Y4037" s="14">
        <f t="shared" si="1263"/>
        <v>0</v>
      </c>
      <c r="Z4037" s="14">
        <f t="shared" si="1264"/>
        <v>380.8</v>
      </c>
      <c r="AA4037" s="14">
        <f t="shared" si="1265"/>
        <v>0</v>
      </c>
      <c r="AB4037" s="14">
        <f t="shared" si="1267"/>
        <v>0</v>
      </c>
      <c r="AC4037" s="15">
        <f t="shared" si="1266"/>
        <v>1094.2</v>
      </c>
      <c r="AD4037" s="48">
        <f>(ROUND(AC4037-AC4027,1)/AC4027)</f>
        <v>0.18625325238508242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182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802.62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984.62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984.6</v>
      </c>
      <c r="AD4038" s="48">
        <f>(ROUND(AC4038-AC4027,1)/AC4027)</f>
        <v>6.7432784041630528E-2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182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802.62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984.62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984.6</v>
      </c>
      <c r="AD4039" s="48">
        <f>(ROUND(AC4039-AC4027,1)/AC4027)</f>
        <v>6.7432784041630528E-2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558.20799999999997</v>
      </c>
      <c r="T4040" s="14">
        <f>(O4040/100)*(K4040*$K$16)</f>
        <v>0</v>
      </c>
      <c r="U4040" s="14">
        <f>(P4040/100)*(K4040*$K$16)+(P4040/100)*(L4040*$L$16)</f>
        <v>76.8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715.00800000000004</v>
      </c>
      <c r="Y4040" s="14">
        <f t="shared" si="1263"/>
        <v>0</v>
      </c>
      <c r="Z4040" s="14">
        <f t="shared" si="1264"/>
        <v>204.8</v>
      </c>
      <c r="AA4040" s="14">
        <f t="shared" si="1265"/>
        <v>0</v>
      </c>
      <c r="AB4040" s="14">
        <f t="shared" si="1267"/>
        <v>0</v>
      </c>
      <c r="AC4040" s="15">
        <f t="shared" si="1266"/>
        <v>919.8</v>
      </c>
      <c r="AD4040" s="48">
        <f>(ROUND(AC4040-AC4027,1)/AC4027)</f>
        <v>-2.8187337380745883E-3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689.13599999999997</v>
      </c>
      <c r="T4041" s="14">
        <f>(O4041/100)*(K4041*$K$17)</f>
        <v>0</v>
      </c>
      <c r="U4041" s="14">
        <f>(P4041/100)*(K4041*$K$17)+(P4041/100)*(L4041*$L$17)</f>
        <v>76.8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845.93599999999992</v>
      </c>
      <c r="Y4041" s="14">
        <f t="shared" si="1263"/>
        <v>0</v>
      </c>
      <c r="Z4041" s="14">
        <f t="shared" si="1264"/>
        <v>204.8</v>
      </c>
      <c r="AA4041" s="14">
        <f t="shared" si="1265"/>
        <v>0</v>
      </c>
      <c r="AB4041" s="14">
        <f t="shared" si="1267"/>
        <v>0</v>
      </c>
      <c r="AC4041" s="15">
        <f t="shared" si="1266"/>
        <v>1050.7</v>
      </c>
      <c r="AD4041" s="48">
        <f>(ROUND(AC4041-AC4027,1)/AC4027)</f>
        <v>0.13909366869037296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660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44"/>
        <v>880</v>
      </c>
      <c r="Y4042" s="52">
        <f t="shared" si="1245"/>
        <v>0</v>
      </c>
      <c r="Z4042" s="52">
        <f t="shared" si="1246"/>
        <v>0</v>
      </c>
      <c r="AA4042" s="52">
        <f t="shared" si="1247"/>
        <v>0</v>
      </c>
      <c r="AB4042" s="52">
        <f>R4042+W4042</f>
        <v>0</v>
      </c>
      <c r="AC4042" s="53">
        <f>ROUND(X4042+Y4042+Z4042+AA4042+AB4042,1)</f>
        <v>880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874.72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68">N4043+S4043</f>
        <v>1050.72</v>
      </c>
      <c r="Y4043" s="14">
        <f t="shared" ref="Y4043:Y4056" si="1269">O4043+T4043</f>
        <v>0</v>
      </c>
      <c r="Z4043" s="14">
        <f t="shared" ref="Z4043:Z4056" si="1270">P4043+U4043</f>
        <v>0</v>
      </c>
      <c r="AA4043" s="14">
        <f t="shared" ref="AA4043:AA4056" si="1271">Q4043+V4043</f>
        <v>0</v>
      </c>
      <c r="AB4043" s="14">
        <f>R4043+W4043</f>
        <v>0</v>
      </c>
      <c r="AC4043" s="15">
        <f>ROUND(X4043+Y4043+Z4043+AA4043+AB4043,1)</f>
        <v>1050.7</v>
      </c>
      <c r="AD4043" s="48">
        <f>(ROUND(AC4043-AC4042,1)/AC4042)</f>
        <v>0.19397727272727272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616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836</v>
      </c>
      <c r="Y4044" s="14">
        <f t="shared" si="1269"/>
        <v>0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836</v>
      </c>
      <c r="AD4044" s="48">
        <f>(ROUND(AC4044-AC4042,1)/AC4042)</f>
        <v>-0.05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616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836</v>
      </c>
      <c r="Y4045" s="14">
        <f t="shared" si="1269"/>
        <v>0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836</v>
      </c>
      <c r="AD4045" s="48">
        <f>(ROUND(AC4045-AC4042,1)/AC4042)</f>
        <v>-0.05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616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836</v>
      </c>
      <c r="Y4046" s="14">
        <f t="shared" si="1269"/>
        <v>0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836</v>
      </c>
      <c r="AD4046" s="48">
        <f>(ROUND(AC4046-AC4042,1)/AC4042)</f>
        <v>-0.05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616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836</v>
      </c>
      <c r="Y4047" s="14">
        <f t="shared" si="1269"/>
        <v>0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836</v>
      </c>
      <c r="AD4047" s="48">
        <f>(ROUND(AC4047-AC4042,1)/AC4042)</f>
        <v>-0.05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214.5</v>
      </c>
      <c r="T4048" s="14">
        <f>(O4048/100)*(K4048*$K$9)</f>
        <v>519.75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286</v>
      </c>
      <c r="Y4048" s="14">
        <f t="shared" si="1269"/>
        <v>684.75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970.8</v>
      </c>
      <c r="AD4048" s="48">
        <f>(ROUND(AC4048-AC4042,1)/AC4042)</f>
        <v>0.10318181818181818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214.5</v>
      </c>
      <c r="T4049" s="14">
        <f>(O4049/100)*(K4049*$J$10)</f>
        <v>0</v>
      </c>
      <c r="U4049" s="14">
        <f>(P4049/100)*(K4049*$K$10)+(P4049/100)*(L4049*$L$10)</f>
        <v>519.75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286</v>
      </c>
      <c r="Y4049" s="14">
        <f t="shared" si="1269"/>
        <v>0</v>
      </c>
      <c r="Z4049" s="14">
        <f t="shared" si="1270"/>
        <v>684.75</v>
      </c>
      <c r="AA4049" s="14">
        <f t="shared" si="1271"/>
        <v>0</v>
      </c>
      <c r="AB4049" s="14">
        <f t="shared" si="1273"/>
        <v>0</v>
      </c>
      <c r="AC4049" s="15">
        <f t="shared" si="1272"/>
        <v>970.8</v>
      </c>
      <c r="AD4049" s="48">
        <f>(ROUND(AC4049-AC4042,1)/AC4042)</f>
        <v>0.10318181818181818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214.5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519.75</v>
      </c>
      <c r="W4050" s="14">
        <f>(R4050/100)*(K4050*$K$11)+(R4050/100)*(L4050*$L$11)</f>
        <v>0</v>
      </c>
      <c r="X4050" s="14">
        <f t="shared" si="1268"/>
        <v>286</v>
      </c>
      <c r="Y4050" s="14">
        <f t="shared" si="1269"/>
        <v>0</v>
      </c>
      <c r="Z4050" s="14">
        <f t="shared" si="1270"/>
        <v>0</v>
      </c>
      <c r="AA4050" s="14">
        <f t="shared" si="1271"/>
        <v>684.75</v>
      </c>
      <c r="AB4050" s="14">
        <f t="shared" si="1273"/>
        <v>0</v>
      </c>
      <c r="AC4050" s="15">
        <f t="shared" si="1272"/>
        <v>970.8</v>
      </c>
      <c r="AD4050" s="48">
        <f>(ROUND(AC4050-AC4042,1)/AC4042)</f>
        <v>0.10318181818181818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214.5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519.75</v>
      </c>
      <c r="X4051" s="14">
        <f t="shared" si="1268"/>
        <v>286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684.75</v>
      </c>
      <c r="AC4051" s="15">
        <f t="shared" si="1272"/>
        <v>970.8</v>
      </c>
      <c r="AD4051" s="48">
        <f>(ROUND(AC4051-AC4042,1)/AC4042)</f>
        <v>0.10318181818181818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154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831.6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985.6</v>
      </c>
      <c r="Y4052" s="14">
        <f t="shared" si="1269"/>
        <v>0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985.6</v>
      </c>
      <c r="AD4052" s="48">
        <f>(ROUND(AC4052-AC4042,1)/AC4042)</f>
        <v>0.12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154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831.6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985.6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985.6</v>
      </c>
      <c r="AD4053" s="48">
        <f>(ROUND(AC4053-AC4042,1)/AC4042)</f>
        <v>0.12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154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831.6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985.6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985.6</v>
      </c>
      <c r="AD4054" s="48">
        <f>(ROUND(AC4054-AC4042,1)/AC4042)</f>
        <v>0.12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737.44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913.44</v>
      </c>
      <c r="Y4055" s="14">
        <f t="shared" si="1269"/>
        <v>0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913.4</v>
      </c>
      <c r="AD4055" s="48">
        <f>(ROUND(AC4055-AC4042,1)/AC4042)</f>
        <v>3.7954545454545456E-2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737.44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913.44</v>
      </c>
      <c r="Y4056" s="14">
        <f t="shared" si="1269"/>
        <v>0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913.4</v>
      </c>
      <c r="AD4056" s="48">
        <f>(ROUND(AC4056-AC4042,1)/AC4042)</f>
        <v>3.7954545454545456E-2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588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0</v>
      </c>
      <c r="Y4057" s="52">
        <f t="shared" ref="Y4057:Y4071" si="1275">O4057+T4057</f>
        <v>868</v>
      </c>
      <c r="Z4057" s="52">
        <f t="shared" ref="Z4057:Z4071" si="1276">P4057+U4057</f>
        <v>0</v>
      </c>
      <c r="AA4057" s="52">
        <f t="shared" ref="AA4057:AA4071" si="1277">Q4057+V4057</f>
        <v>0</v>
      </c>
      <c r="AB4057" s="52">
        <f>R4057+W4057</f>
        <v>0</v>
      </c>
      <c r="AC4057" s="53">
        <f>ROUND(X4057+Y4057+Z4057+AA4057+AB4057,1)</f>
        <v>868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739.2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0</v>
      </c>
      <c r="Y4058" s="14">
        <f t="shared" si="1275"/>
        <v>963.2</v>
      </c>
      <c r="Z4058" s="14">
        <f t="shared" si="1276"/>
        <v>0</v>
      </c>
      <c r="AA4058" s="14">
        <f t="shared" si="1277"/>
        <v>0</v>
      </c>
      <c r="AB4058" s="14">
        <f>R4058+W4058</f>
        <v>0</v>
      </c>
      <c r="AC4058" s="15">
        <f>ROUND(X4058+Y4058+Z4058+AA4058+AB4058,1)</f>
        <v>963.2</v>
      </c>
      <c r="AD4058" s="48">
        <f>(ROUND(AC4058-AC4057,1)/AC4057)</f>
        <v>0.10967741935483871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548.79999999999995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0</v>
      </c>
      <c r="Y4059" s="14">
        <f t="shared" si="1275"/>
        <v>828.8</v>
      </c>
      <c r="Z4059" s="14">
        <f t="shared" si="1276"/>
        <v>0</v>
      </c>
      <c r="AA4059" s="14">
        <f t="shared" si="1277"/>
        <v>0</v>
      </c>
      <c r="AB4059" s="14">
        <f>R4059+W4059</f>
        <v>0</v>
      </c>
      <c r="AC4059" s="15">
        <f t="shared" ref="AC4059:AC4071" si="1278">ROUND(X4059+Y4059+Z4059+AA4059+AB4059,1)</f>
        <v>828.8</v>
      </c>
      <c r="AD4059" s="48">
        <f>(ROUND(AC4059-AC4057,1)/AC4057)</f>
        <v>-4.5161290322580649E-2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548.79999999999995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0</v>
      </c>
      <c r="Y4060" s="14">
        <f t="shared" si="1275"/>
        <v>828.8</v>
      </c>
      <c r="Z4060" s="14">
        <f t="shared" si="1276"/>
        <v>0</v>
      </c>
      <c r="AA4060" s="14">
        <f t="shared" si="1277"/>
        <v>0</v>
      </c>
      <c r="AB4060" s="14">
        <f t="shared" ref="AB4060:AB4071" si="1279">R4060+W4060</f>
        <v>0</v>
      </c>
      <c r="AC4060" s="15">
        <f t="shared" si="1278"/>
        <v>828.8</v>
      </c>
      <c r="AD4060" s="48">
        <f>(ROUND(AC4060-AC4057,1)/AC4057)</f>
        <v>-4.5161290322580649E-2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548.79999999999995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0</v>
      </c>
      <c r="Y4061" s="14">
        <f t="shared" si="1275"/>
        <v>828.8</v>
      </c>
      <c r="Z4061" s="14">
        <f t="shared" si="1276"/>
        <v>0</v>
      </c>
      <c r="AA4061" s="14">
        <f t="shared" si="1277"/>
        <v>0</v>
      </c>
      <c r="AB4061" s="14">
        <f t="shared" si="1279"/>
        <v>0</v>
      </c>
      <c r="AC4061" s="15">
        <f t="shared" si="1278"/>
        <v>828.8</v>
      </c>
      <c r="AD4061" s="48">
        <f>(ROUND(AC4061-AC4057,1)/AC4057)</f>
        <v>-4.5161290322580649E-2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548.79999999999995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0</v>
      </c>
      <c r="Y4062" s="14">
        <f t="shared" si="1275"/>
        <v>828.8</v>
      </c>
      <c r="Z4062" s="14">
        <f t="shared" si="1276"/>
        <v>0</v>
      </c>
      <c r="AA4062" s="14">
        <f t="shared" si="1277"/>
        <v>0</v>
      </c>
      <c r="AB4062" s="14">
        <f t="shared" si="1279"/>
        <v>0</v>
      </c>
      <c r="AC4062" s="15">
        <f t="shared" si="1278"/>
        <v>828.8</v>
      </c>
      <c r="AD4062" s="48">
        <f>(ROUND(AC4062-AC4057,1)/AC4057)</f>
        <v>-4.5161290322580649E-2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0</v>
      </c>
      <c r="Y4063" s="14">
        <f t="shared" si="1275"/>
        <v>975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975</v>
      </c>
      <c r="AD4063" s="48">
        <f>(ROUND(AC4063-AC4057,1)/AC4057)</f>
        <v>0.12327188940092165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0</v>
      </c>
      <c r="Y4064" s="14">
        <f t="shared" si="1275"/>
        <v>0</v>
      </c>
      <c r="Z4064" s="14">
        <f t="shared" si="1276"/>
        <v>975</v>
      </c>
      <c r="AA4064" s="14">
        <f t="shared" si="1277"/>
        <v>0</v>
      </c>
      <c r="AB4064" s="14">
        <f t="shared" si="1279"/>
        <v>0</v>
      </c>
      <c r="AC4064" s="15">
        <f t="shared" si="1278"/>
        <v>975</v>
      </c>
      <c r="AD4064" s="48">
        <f>(ROUND(AC4064-AC4057,1)/AC4057)</f>
        <v>0.12327188940092165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0</v>
      </c>
      <c r="Y4065" s="14">
        <f t="shared" si="1275"/>
        <v>0</v>
      </c>
      <c r="Z4065" s="14">
        <f t="shared" si="1276"/>
        <v>0</v>
      </c>
      <c r="AA4065" s="14">
        <f t="shared" si="1277"/>
        <v>975</v>
      </c>
      <c r="AB4065" s="14">
        <f t="shared" si="1279"/>
        <v>0</v>
      </c>
      <c r="AC4065" s="15">
        <f t="shared" si="1278"/>
        <v>975</v>
      </c>
      <c r="AD4065" s="48">
        <f>(ROUND(AC4065-AC4057,1)/AC4057)</f>
        <v>0.12327188940092165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975</v>
      </c>
      <c r="AC4066" s="15">
        <f t="shared" si="1278"/>
        <v>975</v>
      </c>
      <c r="AD4066" s="48">
        <f>(ROUND(AC4066-AC4057,1)/AC4057)</f>
        <v>0.12327188940092165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196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793.8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274"/>
        <v>0</v>
      </c>
      <c r="Y4067" s="14">
        <f t="shared" si="1275"/>
        <v>989.8</v>
      </c>
      <c r="Z4067" s="14">
        <f t="shared" si="1276"/>
        <v>0</v>
      </c>
      <c r="AA4067" s="14">
        <f t="shared" si="1277"/>
        <v>0</v>
      </c>
      <c r="AB4067" s="14">
        <f t="shared" si="1279"/>
        <v>0</v>
      </c>
      <c r="AC4067" s="15">
        <f t="shared" si="1278"/>
        <v>989.8</v>
      </c>
      <c r="AD4067" s="48">
        <f>(ROUND(AC4067-AC4057,1)/AC4057)</f>
        <v>0.14032258064516129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251.99999999999997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680.39999999999986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932.39999999999986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932.4</v>
      </c>
      <c r="AD4068" s="48">
        <f>(ROUND(AC4068-AC4057,1)/AC4057)</f>
        <v>7.4193548387096783E-2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251.99999999999997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680.39999999999986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932.39999999999986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932.4</v>
      </c>
      <c r="AD4069" s="48">
        <f>(ROUND(AC4069-AC4057,1)/AC4057)</f>
        <v>7.4193548387096783E-2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739.2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0</v>
      </c>
      <c r="Y4070" s="14">
        <f t="shared" si="1275"/>
        <v>963.2</v>
      </c>
      <c r="Z4070" s="14">
        <f t="shared" si="1276"/>
        <v>0</v>
      </c>
      <c r="AA4070" s="14">
        <f t="shared" si="1277"/>
        <v>0</v>
      </c>
      <c r="AB4070" s="14">
        <f t="shared" si="1279"/>
        <v>0</v>
      </c>
      <c r="AC4070" s="15">
        <f t="shared" si="1278"/>
        <v>963.2</v>
      </c>
      <c r="AD4070" s="48">
        <f>(ROUND(AC4070-AC4057,1)/AC4057)</f>
        <v>0.10967741935483871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739.2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0</v>
      </c>
      <c r="Y4071" s="14">
        <f t="shared" si="1275"/>
        <v>963.2</v>
      </c>
      <c r="Z4071" s="14">
        <f t="shared" si="1276"/>
        <v>0</v>
      </c>
      <c r="AA4071" s="14">
        <f t="shared" si="1277"/>
        <v>0</v>
      </c>
      <c r="AB4071" s="14">
        <f t="shared" si="1279"/>
        <v>0</v>
      </c>
      <c r="AC4071" s="15">
        <f t="shared" si="1278"/>
        <v>963.2</v>
      </c>
      <c r="AD4071" s="48">
        <f>(ROUND(AC4071-AC4057,1)/AC4057)</f>
        <v>0.10967741935483871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132</v>
      </c>
      <c r="Y4072" s="52">
        <f t="shared" ref="Y4072:Y4086" si="1281">O4072+T4072</f>
        <v>132</v>
      </c>
      <c r="Z4072" s="52">
        <f t="shared" ref="Z4072:Z4086" si="1282">P4072+U4072</f>
        <v>132</v>
      </c>
      <c r="AA4072" s="52">
        <f t="shared" ref="AA4072:AA4086" si="1283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3"/>
      <c r="AF4072" s="60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184.8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290.40000000000003</v>
      </c>
      <c r="Y4073" s="14">
        <f t="shared" si="1281"/>
        <v>105.60000000000001</v>
      </c>
      <c r="Z4073" s="14">
        <f t="shared" si="1282"/>
        <v>105.60000000000001</v>
      </c>
      <c r="AA4073" s="14">
        <f t="shared" si="1283"/>
        <v>105.60000000000001</v>
      </c>
      <c r="AB4073" s="14">
        <f>R4073+W4073</f>
        <v>105.60000000000001</v>
      </c>
      <c r="AC4073" s="15">
        <f>ROUND(X4073+Y4073+Z4073+AA4073+AB4073,1)</f>
        <v>712.8</v>
      </c>
      <c r="AD4073" s="48">
        <f>(ROUND(AC4073-AC4072,1)/AC4072)</f>
        <v>0.08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132</v>
      </c>
      <c r="Y4074" s="14">
        <f t="shared" si="1281"/>
        <v>132</v>
      </c>
      <c r="Z4074" s="14">
        <f t="shared" si="1282"/>
        <v>132</v>
      </c>
      <c r="AA4074" s="14">
        <f t="shared" si="1283"/>
        <v>132</v>
      </c>
      <c r="AB4074" s="14">
        <f>R4074+W4074</f>
        <v>132</v>
      </c>
      <c r="AC4074" s="15">
        <f t="shared" ref="AC4074:AC4086" si="1284">ROUND(X4074+Y4074+Z4074+AA4074+AB4074,1)</f>
        <v>660</v>
      </c>
      <c r="AD4074" s="48">
        <f>(ROUND(AC4074-AC4072,1)/AC4072)</f>
        <v>0</v>
      </c>
      <c r="AE4074" s="113" t="s">
        <v>801</v>
      </c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132</v>
      </c>
      <c r="Y4075" s="14">
        <f t="shared" si="1281"/>
        <v>132</v>
      </c>
      <c r="Z4075" s="14">
        <f t="shared" si="1282"/>
        <v>132</v>
      </c>
      <c r="AA4075" s="14">
        <f t="shared" si="1283"/>
        <v>132</v>
      </c>
      <c r="AB4075" s="14">
        <f t="shared" ref="AB4075:AB4086" si="1285">R4075+W4075</f>
        <v>132</v>
      </c>
      <c r="AC4075" s="15">
        <f t="shared" si="1284"/>
        <v>660</v>
      </c>
      <c r="AD4075" s="48">
        <f>(ROUND(AC4075-AC4072,1)/AC4072)</f>
        <v>0</v>
      </c>
      <c r="AE4075" s="113"/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132</v>
      </c>
      <c r="Y4076" s="14">
        <f t="shared" si="1281"/>
        <v>132</v>
      </c>
      <c r="Z4076" s="14">
        <f t="shared" si="1282"/>
        <v>132</v>
      </c>
      <c r="AA4076" s="14">
        <f t="shared" si="1283"/>
        <v>132</v>
      </c>
      <c r="AB4076" s="14">
        <f t="shared" si="1285"/>
        <v>132</v>
      </c>
      <c r="AC4076" s="15">
        <f t="shared" si="1284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132</v>
      </c>
      <c r="Y4077" s="14">
        <f t="shared" si="1281"/>
        <v>132</v>
      </c>
      <c r="Z4077" s="14">
        <f t="shared" si="1282"/>
        <v>132</v>
      </c>
      <c r="AA4077" s="14">
        <f t="shared" si="1283"/>
        <v>132</v>
      </c>
      <c r="AB4077" s="14">
        <f t="shared" si="1285"/>
        <v>132</v>
      </c>
      <c r="AC4077" s="15">
        <f t="shared" si="1284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432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42.9</v>
      </c>
      <c r="Y4078" s="14">
        <f t="shared" si="1281"/>
        <v>672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714.9</v>
      </c>
      <c r="AD4078" s="48">
        <f>(ROUND(AC4078-AC4072,1)/AC4072)</f>
        <v>8.3181818181818176E-2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432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42.9</v>
      </c>
      <c r="Y4079" s="14">
        <f t="shared" si="1281"/>
        <v>0</v>
      </c>
      <c r="Z4079" s="14">
        <f t="shared" si="1282"/>
        <v>672</v>
      </c>
      <c r="AA4079" s="14">
        <f t="shared" si="1283"/>
        <v>0</v>
      </c>
      <c r="AB4079" s="14">
        <f t="shared" si="1285"/>
        <v>0</v>
      </c>
      <c r="AC4079" s="15">
        <f t="shared" si="1284"/>
        <v>714.9</v>
      </c>
      <c r="AD4079" s="48">
        <f>(ROUND(AC4079-AC4072,1)/AC4072)</f>
        <v>8.3181818181818176E-2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432</v>
      </c>
      <c r="W4080" s="14">
        <f>(R4080/100)*(K4080*$K$11)+(R4080/100)*(L4080*$L$11)</f>
        <v>0</v>
      </c>
      <c r="X4080" s="14">
        <f t="shared" si="1280"/>
        <v>42.9</v>
      </c>
      <c r="Y4080" s="14">
        <f t="shared" si="1281"/>
        <v>0</v>
      </c>
      <c r="Z4080" s="14">
        <f t="shared" si="1282"/>
        <v>0</v>
      </c>
      <c r="AA4080" s="14">
        <f t="shared" si="1283"/>
        <v>672</v>
      </c>
      <c r="AB4080" s="14">
        <f t="shared" si="1285"/>
        <v>0</v>
      </c>
      <c r="AC4080" s="15">
        <f t="shared" si="1284"/>
        <v>714.9</v>
      </c>
      <c r="AD4080" s="48">
        <f>(ROUND(AC4080-AC4072,1)/AC4072)</f>
        <v>8.3181818181818176E-2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432</v>
      </c>
      <c r="X4081" s="14">
        <f t="shared" si="1280"/>
        <v>42.9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672</v>
      </c>
      <c r="AC4081" s="15">
        <f t="shared" si="1284"/>
        <v>714.9</v>
      </c>
      <c r="AD4081" s="48">
        <f>(ROUND(AC4081-AC4072,1)/AC4072)</f>
        <v>8.3181818181818176E-2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92.399999999999991</v>
      </c>
      <c r="O4082" s="14">
        <f>E4082*$E$13</f>
        <v>92.399999999999991</v>
      </c>
      <c r="P4082" s="14">
        <f>F4082*$F$13</f>
        <v>92.399999999999991</v>
      </c>
      <c r="Q4082" s="14">
        <f>G4082*$G$13</f>
        <v>92.399999999999991</v>
      </c>
      <c r="R4082" s="14">
        <f>H4082*$H$13</f>
        <v>92.399999999999991</v>
      </c>
      <c r="S4082" s="14">
        <f>(N4082/100)*(I4082*$I$14)+(N4082/100)*(J4082*$J$14)+(N4082/100)*(M4082*$M$14)</f>
        <v>69.3</v>
      </c>
      <c r="T4082" s="14">
        <f>(O4082/100)*(K4082*$K$13)+(O4082/100)*(M4082*$M$13)</f>
        <v>69.3</v>
      </c>
      <c r="U4082" s="14">
        <f>(P4082/100)*(K4082*$K$13)+(P4082/100)*(L4082*$L$13)+(P4082/100)*(M4082*$M$13)</f>
        <v>69.3</v>
      </c>
      <c r="V4082" s="14">
        <f>(Q4082/100)*(L4082*$L$13)+(Q4082/100)*(M4082*$M$13)</f>
        <v>69.3</v>
      </c>
      <c r="W4082" s="14">
        <f>(R4082/100)*(K4082*$K$13)+(R4082/100)*(L4082*$L$13)+(R4082/100)*(M4082*$M$13)</f>
        <v>69.3</v>
      </c>
      <c r="X4082" s="14">
        <f t="shared" si="1280"/>
        <v>161.69999999999999</v>
      </c>
      <c r="Y4082" s="14">
        <f t="shared" si="1281"/>
        <v>161.69999999999999</v>
      </c>
      <c r="Z4082" s="14">
        <f t="shared" si="1282"/>
        <v>161.69999999999999</v>
      </c>
      <c r="AA4082" s="14">
        <f t="shared" si="1283"/>
        <v>161.69999999999999</v>
      </c>
      <c r="AB4082" s="14">
        <f t="shared" si="1285"/>
        <v>161.69999999999999</v>
      </c>
      <c r="AC4082" s="15">
        <f t="shared" si="1284"/>
        <v>808.5</v>
      </c>
      <c r="AD4082" s="48">
        <f>(ROUND(AC4082-AC4072,1)/AC4072)</f>
        <v>0.22500000000000001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322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386.40000000000003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708.40000000000009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708.4</v>
      </c>
      <c r="AD4083" s="48">
        <f>(ROUND(AC4083-AC4072,1)/AC4072)</f>
        <v>7.3333333333333334E-2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322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386.40000000000003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708.40000000000009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708.4</v>
      </c>
      <c r="AD4084" s="48">
        <f>(ROUND(AC4084-AC4072,1)/AC4072)</f>
        <v>7.3333333333333334E-2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237.60000000000002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343.20000000000005</v>
      </c>
      <c r="Y4085" s="14">
        <f t="shared" si="1281"/>
        <v>105.60000000000001</v>
      </c>
      <c r="Z4085" s="14">
        <f t="shared" si="1282"/>
        <v>105.60000000000001</v>
      </c>
      <c r="AA4085" s="14">
        <f t="shared" si="1283"/>
        <v>105.60000000000001</v>
      </c>
      <c r="AB4085" s="14">
        <f t="shared" si="1285"/>
        <v>105.60000000000001</v>
      </c>
      <c r="AC4085" s="15">
        <f t="shared" si="1284"/>
        <v>765.6</v>
      </c>
      <c r="AD4085" s="48">
        <f>(ROUND(AC4085-AC4072,1)/AC4072)</f>
        <v>0.16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237.60000000000002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343.20000000000005</v>
      </c>
      <c r="Y4086" s="14">
        <f t="shared" si="1281"/>
        <v>105.60000000000001</v>
      </c>
      <c r="Z4086" s="14">
        <f t="shared" si="1282"/>
        <v>105.60000000000001</v>
      </c>
      <c r="AA4086" s="14">
        <f t="shared" si="1283"/>
        <v>105.60000000000001</v>
      </c>
      <c r="AB4086" s="14">
        <f t="shared" si="1285"/>
        <v>105.60000000000001</v>
      </c>
      <c r="AC4086" s="15">
        <f t="shared" si="1284"/>
        <v>765.6</v>
      </c>
      <c r="AD4086" s="48">
        <f>(ROUND(AC4086-AC4072,1)/AC4072)</f>
        <v>0.16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712.80000000000007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286">N4087+S4087</f>
        <v>976.80000000000007</v>
      </c>
      <c r="Y4087" s="52">
        <f t="shared" ref="Y4087:Y4101" si="1287">O4087+T4087</f>
        <v>0</v>
      </c>
      <c r="Z4087" s="52">
        <f t="shared" ref="Z4087:Z4101" si="1288">P4087+U4087</f>
        <v>0</v>
      </c>
      <c r="AA4087" s="52">
        <f t="shared" ref="AA4087:AA4101" si="1289">Q4087+V4087</f>
        <v>0</v>
      </c>
      <c r="AB4087" s="52">
        <f>R4087+W4087</f>
        <v>0</v>
      </c>
      <c r="AC4087" s="53">
        <f>ROUND(X4087+Y4087+Z4087+AA4087+AB4087,1)</f>
        <v>976.8</v>
      </c>
      <c r="AD4087" s="58"/>
      <c r="AE4087" s="111"/>
      <c r="AF4087" s="63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887.04000000000008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286"/>
        <v>1098.24</v>
      </c>
      <c r="Y4088" s="14">
        <f t="shared" si="1287"/>
        <v>0</v>
      </c>
      <c r="Z4088" s="14">
        <f t="shared" si="1288"/>
        <v>0</v>
      </c>
      <c r="AA4088" s="14">
        <f t="shared" si="1289"/>
        <v>0</v>
      </c>
      <c r="AB4088" s="14">
        <f>R4088+W4088</f>
        <v>0</v>
      </c>
      <c r="AC4088" s="15">
        <f>ROUND(X4088+Y4088+Z4088+AA4088+AB4088,1)</f>
        <v>1098.2</v>
      </c>
      <c r="AD4088" s="48">
        <f>(ROUND(AC4088-AC4087,1)/AC4087)</f>
        <v>0.1242833742833743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665.28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286"/>
        <v>929.28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 t="shared" ref="AC4089:AC4101" si="1290">ROUND(X4089+Y4089+Z4089+AA4089+AB4089,1)</f>
        <v>929.3</v>
      </c>
      <c r="AD4089" s="48">
        <f>(ROUND(AC4089-AC4087,1)/AC4087)</f>
        <v>-4.8628173628173628E-2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665.28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286"/>
        <v>929.28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 t="shared" ref="AB4090:AB4101" si="1291">R4090+W4090</f>
        <v>0</v>
      </c>
      <c r="AC4090" s="15">
        <f t="shared" si="1290"/>
        <v>929.3</v>
      </c>
      <c r="AD4090" s="48">
        <f>(ROUND(AC4090-AC4087,1)/AC4087)</f>
        <v>-4.8628173628173628E-2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665.28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286"/>
        <v>929.28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si="1291"/>
        <v>0</v>
      </c>
      <c r="AC4091" s="15">
        <f t="shared" si="1290"/>
        <v>929.3</v>
      </c>
      <c r="AD4091" s="48">
        <f>(ROUND(AC4091-AC4087,1)/AC4087)</f>
        <v>-4.8628173628173628E-2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665.28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286"/>
        <v>929.28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929.3</v>
      </c>
      <c r="AD4092" s="48">
        <f>(ROUND(AC4092-AC4087,1)/AC4087)</f>
        <v>-4.8628173628173628E-2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231.66</v>
      </c>
      <c r="T4093" s="14">
        <f>(O4093/100)*(K4093*$K$9)</f>
        <v>582.12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286"/>
        <v>317.45999999999998</v>
      </c>
      <c r="Y4093" s="14">
        <f t="shared" si="1287"/>
        <v>780.12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1097.5999999999999</v>
      </c>
      <c r="AD4093" s="48">
        <f>(ROUND(AC4093-AC4087,1)/AC4087)</f>
        <v>0.12366912366912367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231.66</v>
      </c>
      <c r="T4094" s="14">
        <f>(O4094/100)*(K4094*$J$10)</f>
        <v>0</v>
      </c>
      <c r="U4094" s="14">
        <f>(P4094/100)*(K4094*$K$10)+(P4094/100)*(L4094*$L$10)</f>
        <v>582.12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286"/>
        <v>317.45999999999998</v>
      </c>
      <c r="Y4094" s="14">
        <f t="shared" si="1287"/>
        <v>0</v>
      </c>
      <c r="Z4094" s="14">
        <f t="shared" si="1288"/>
        <v>780.12</v>
      </c>
      <c r="AA4094" s="14">
        <f t="shared" si="1289"/>
        <v>0</v>
      </c>
      <c r="AB4094" s="14">
        <f t="shared" si="1291"/>
        <v>0</v>
      </c>
      <c r="AC4094" s="15">
        <f t="shared" si="1290"/>
        <v>1097.5999999999999</v>
      </c>
      <c r="AD4094" s="48">
        <f>(ROUND(AC4094-AC4087,1)/AC4087)</f>
        <v>0.12366912366912367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231.66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582.12</v>
      </c>
      <c r="W4095" s="14">
        <f>(R4095/100)*(K4095*$K$11)+(R4095/100)*(L4095*$L$11)</f>
        <v>0</v>
      </c>
      <c r="X4095" s="14">
        <f t="shared" si="1286"/>
        <v>317.45999999999998</v>
      </c>
      <c r="Y4095" s="14">
        <f t="shared" si="1287"/>
        <v>0</v>
      </c>
      <c r="Z4095" s="14">
        <f t="shared" si="1288"/>
        <v>0</v>
      </c>
      <c r="AA4095" s="14">
        <f t="shared" si="1289"/>
        <v>780.12</v>
      </c>
      <c r="AB4095" s="14">
        <f t="shared" si="1291"/>
        <v>0</v>
      </c>
      <c r="AC4095" s="15">
        <f t="shared" si="1290"/>
        <v>1097.5999999999999</v>
      </c>
      <c r="AD4095" s="48">
        <f>(ROUND(AC4095-AC4087,1)/AC4087)</f>
        <v>0.12366912366912367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231.66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582.12</v>
      </c>
      <c r="X4096" s="14">
        <f t="shared" si="1286"/>
        <v>317.45999999999998</v>
      </c>
      <c r="Y4096" s="14">
        <f t="shared" si="1287"/>
        <v>0</v>
      </c>
      <c r="Z4096" s="14">
        <f t="shared" si="1288"/>
        <v>0</v>
      </c>
      <c r="AA4096" s="14">
        <f t="shared" si="1289"/>
        <v>0</v>
      </c>
      <c r="AB4096" s="14">
        <f t="shared" si="1291"/>
        <v>780.12</v>
      </c>
      <c r="AC4096" s="15">
        <f t="shared" si="1290"/>
        <v>1097.5999999999999</v>
      </c>
      <c r="AD4096" s="48">
        <f>(ROUND(AC4096-AC4087,1)/AC4087)</f>
        <v>0.12366912366912367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184.79999999999998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942.48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286"/>
        <v>1127.28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0</v>
      </c>
      <c r="AC4097" s="15">
        <f t="shared" si="1290"/>
        <v>1127.3</v>
      </c>
      <c r="AD4097" s="48">
        <f>(ROUND(AC4097-AC4087,1)/AC4087)</f>
        <v>0.15407452907452909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184.79999999999998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942.48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286"/>
        <v>1127.28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1127.3</v>
      </c>
      <c r="AD4098" s="48">
        <f>(ROUND(AC4098-AC4087,1)/AC4087)</f>
        <v>0.15407452907452909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184.79999999999998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942.48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286"/>
        <v>1127.28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1127.3</v>
      </c>
      <c r="AD4099" s="48">
        <f>(ROUND(AC4099-AC4087,1)/AC4087)</f>
        <v>0.15407452907452909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663.16800000000001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286"/>
        <v>874.36800000000005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874.4</v>
      </c>
      <c r="AD4100" s="48">
        <f>(ROUND(AC4100-AC4087,1)/AC4087)</f>
        <v>-0.10483210483210484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924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286"/>
        <v>1135.2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1135.2</v>
      </c>
      <c r="AD4101" s="48">
        <f>(ROUND(AC4101-AC4087,1)/AC4087)</f>
        <v>0.16216216216216217</v>
      </c>
      <c r="AE4101" s="113"/>
      <c r="AF4101" s="60"/>
    </row>
    <row r="4102" spans="1:32">
      <c r="A4102" s="107"/>
      <c r="B4102" s="151" t="s">
        <v>173</v>
      </c>
      <c r="C4102" s="151"/>
      <c r="D4102" s="151"/>
      <c r="E4102" s="151"/>
      <c r="F4102" s="151"/>
      <c r="G4102" s="151"/>
      <c r="H4102" s="151"/>
      <c r="I4102" s="151"/>
      <c r="J4102" s="151"/>
      <c r="K4102" s="151"/>
      <c r="L4102" s="151"/>
      <c r="M4102" s="151"/>
      <c r="N4102" s="151"/>
      <c r="O4102" s="151"/>
      <c r="P4102" s="151"/>
      <c r="Q4102" s="151"/>
      <c r="R4102" s="151"/>
      <c r="S4102" s="151"/>
      <c r="T4102" s="151"/>
      <c r="U4102" s="151"/>
      <c r="V4102" s="151"/>
      <c r="W4102" s="151"/>
      <c r="X4102" s="151"/>
      <c r="Y4102" s="151"/>
      <c r="Z4102" s="151"/>
      <c r="AA4102" s="151"/>
      <c r="AB4102" s="151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547.19999999999993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292">N4103+S4103</f>
        <v>775.19999999999993</v>
      </c>
      <c r="Y4103" s="14">
        <f t="shared" ref="Y4103:Y4162" si="1293">O4103+T4103</f>
        <v>0</v>
      </c>
      <c r="Z4103" s="14">
        <f t="shared" ref="Z4103:Z4162" si="1294">P4103+U4103</f>
        <v>0</v>
      </c>
      <c r="AA4103" s="14">
        <f t="shared" ref="AA4103:AA4162" si="1295">Q4103+V4103</f>
        <v>0</v>
      </c>
      <c r="AB4103" s="14">
        <f>R4103+W4103</f>
        <v>0</v>
      </c>
      <c r="AC4103" s="15">
        <f>ROUND(X4103+Y4103+Z4103+AA4103+AB4103,1)</f>
        <v>775.2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753.31200000000001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92"/>
        <v>935.71199999999999</v>
      </c>
      <c r="Y4104" s="14">
        <f t="shared" si="1293"/>
        <v>0</v>
      </c>
      <c r="Z4104" s="14">
        <f t="shared" si="1294"/>
        <v>0</v>
      </c>
      <c r="AA4104" s="14">
        <f t="shared" si="1295"/>
        <v>0</v>
      </c>
      <c r="AB4104" s="14">
        <f>R4104+W4104</f>
        <v>0</v>
      </c>
      <c r="AC4104" s="15">
        <f>ROUND(X4104+Y4104+Z4104+AA4104+AB4104,1)</f>
        <v>935.7</v>
      </c>
      <c r="AD4104" s="48">
        <f>(ROUND(AC4104-AC4103,1)/AC4103)</f>
        <v>0.20704334365325075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510.71999999999997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92"/>
        <v>738.72</v>
      </c>
      <c r="Y4105" s="14">
        <f t="shared" si="1293"/>
        <v>0</v>
      </c>
      <c r="Z4105" s="14">
        <f t="shared" si="1294"/>
        <v>0</v>
      </c>
      <c r="AA4105" s="14">
        <f t="shared" si="1295"/>
        <v>0</v>
      </c>
      <c r="AB4105" s="14">
        <f>R4105+W4105</f>
        <v>0</v>
      </c>
      <c r="AC4105" s="15">
        <f t="shared" ref="AC4105:AC4117" si="1296">ROUND(X4105+Y4105+Z4105+AA4105+AB4105,1)</f>
        <v>738.7</v>
      </c>
      <c r="AD4105" s="48">
        <f>(ROUND(AC4105-AC4103,1)/AC4103)</f>
        <v>-4.7084623323013414E-2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510.71999999999997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92"/>
        <v>738.72</v>
      </c>
      <c r="Y4106" s="14">
        <f t="shared" si="1293"/>
        <v>0</v>
      </c>
      <c r="Z4106" s="14">
        <f t="shared" si="1294"/>
        <v>0</v>
      </c>
      <c r="AA4106" s="14">
        <f t="shared" si="1295"/>
        <v>0</v>
      </c>
      <c r="AB4106" s="14">
        <f t="shared" ref="AB4106:AB4118" si="1297">R4106+W4106</f>
        <v>0</v>
      </c>
      <c r="AC4106" s="15">
        <f t="shared" si="1296"/>
        <v>738.7</v>
      </c>
      <c r="AD4106" s="48">
        <f>(ROUND(AC4106-AC4103,1)/AC4103)</f>
        <v>-4.7084623323013414E-2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510.71999999999997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92"/>
        <v>738.72</v>
      </c>
      <c r="Y4107" s="14">
        <f t="shared" si="1293"/>
        <v>0</v>
      </c>
      <c r="Z4107" s="14">
        <f t="shared" si="1294"/>
        <v>0</v>
      </c>
      <c r="AA4107" s="14">
        <f t="shared" si="1295"/>
        <v>0</v>
      </c>
      <c r="AB4107" s="14">
        <f t="shared" si="1297"/>
        <v>0</v>
      </c>
      <c r="AC4107" s="15">
        <f t="shared" si="1296"/>
        <v>738.7</v>
      </c>
      <c r="AD4107" s="48">
        <f>(ROUND(AC4107-AC4103,1)/AC4103)</f>
        <v>-4.7084623323013414E-2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510.71999999999997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92"/>
        <v>738.72</v>
      </c>
      <c r="Y4108" s="14">
        <f t="shared" si="1293"/>
        <v>0</v>
      </c>
      <c r="Z4108" s="14">
        <f t="shared" si="1294"/>
        <v>0</v>
      </c>
      <c r="AA4108" s="14">
        <f t="shared" si="1295"/>
        <v>0</v>
      </c>
      <c r="AB4108" s="14">
        <f t="shared" si="1297"/>
        <v>0</v>
      </c>
      <c r="AC4108" s="15">
        <f t="shared" si="1296"/>
        <v>738.7</v>
      </c>
      <c r="AD4108" s="48">
        <f>(ROUND(AC4108-AC4103,1)/AC4103)</f>
        <v>-4.7084623323013414E-2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177.84000000000003</v>
      </c>
      <c r="T4109" s="14">
        <f>(O4109/100)*(K4109*$K$9)</f>
        <v>436.05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92"/>
        <v>251.94000000000005</v>
      </c>
      <c r="Y4109" s="14">
        <f t="shared" si="1293"/>
        <v>607.04999999999995</v>
      </c>
      <c r="Z4109" s="14">
        <f t="shared" si="1294"/>
        <v>0</v>
      </c>
      <c r="AA4109" s="14">
        <f t="shared" si="1295"/>
        <v>0</v>
      </c>
      <c r="AB4109" s="14">
        <f t="shared" si="1297"/>
        <v>0</v>
      </c>
      <c r="AC4109" s="15">
        <f t="shared" si="1296"/>
        <v>859</v>
      </c>
      <c r="AD4109" s="48">
        <f>(ROUND(AC4109-AC4103,1)/AC4103)</f>
        <v>0.10810113519091846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177.84000000000003</v>
      </c>
      <c r="T4110" s="14">
        <f>(O4110/100)*(K4110*$J$10)</f>
        <v>0</v>
      </c>
      <c r="U4110" s="14">
        <f>(P4110/100)*(K4110*$K$10)+(P4110/100)*(L4110*$L$10)</f>
        <v>436.05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92"/>
        <v>251.94000000000005</v>
      </c>
      <c r="Y4110" s="14">
        <f t="shared" si="1293"/>
        <v>0</v>
      </c>
      <c r="Z4110" s="14">
        <f t="shared" si="1294"/>
        <v>607.04999999999995</v>
      </c>
      <c r="AA4110" s="14">
        <f t="shared" si="1295"/>
        <v>0</v>
      </c>
      <c r="AB4110" s="14">
        <f t="shared" si="1297"/>
        <v>0</v>
      </c>
      <c r="AC4110" s="15">
        <f t="shared" si="1296"/>
        <v>859</v>
      </c>
      <c r="AD4110" s="48">
        <f>(ROUND(AC4110-AC4103,1)/AC4103)</f>
        <v>0.10810113519091846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177.84000000000003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436.05</v>
      </c>
      <c r="W4111" s="14">
        <f>(R4111/100)*(K4111*$K$11)+(R4111/100)*(L4111*$L$11)</f>
        <v>0</v>
      </c>
      <c r="X4111" s="14">
        <f t="shared" si="1292"/>
        <v>251.94000000000005</v>
      </c>
      <c r="Y4111" s="14">
        <f t="shared" si="1293"/>
        <v>0</v>
      </c>
      <c r="Z4111" s="14">
        <f t="shared" si="1294"/>
        <v>0</v>
      </c>
      <c r="AA4111" s="14">
        <f t="shared" si="1295"/>
        <v>607.04999999999995</v>
      </c>
      <c r="AB4111" s="14">
        <f t="shared" si="1297"/>
        <v>0</v>
      </c>
      <c r="AC4111" s="15">
        <f t="shared" si="1296"/>
        <v>859</v>
      </c>
      <c r="AD4111" s="48">
        <f>(ROUND(AC4111-AC4103,1)/AC4103)</f>
        <v>0.10810113519091846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177.84000000000003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436.05</v>
      </c>
      <c r="X4112" s="14">
        <f t="shared" si="1292"/>
        <v>251.94000000000005</v>
      </c>
      <c r="Y4112" s="14">
        <f t="shared" si="1293"/>
        <v>0</v>
      </c>
      <c r="Z4112" s="14">
        <f t="shared" si="1294"/>
        <v>0</v>
      </c>
      <c r="AA4112" s="14">
        <f t="shared" si="1295"/>
        <v>0</v>
      </c>
      <c r="AB4112" s="14">
        <f t="shared" si="1297"/>
        <v>607.04999999999995</v>
      </c>
      <c r="AC4112" s="15">
        <f t="shared" si="1296"/>
        <v>859</v>
      </c>
      <c r="AD4112" s="48">
        <f>(ROUND(AC4112-AC4103,1)/AC4103)</f>
        <v>0.10810113519091846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159.6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718.19999999999993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92"/>
        <v>877.8</v>
      </c>
      <c r="Y4113" s="14">
        <f t="shared" si="1293"/>
        <v>0</v>
      </c>
      <c r="Z4113" s="14">
        <f t="shared" si="1294"/>
        <v>0</v>
      </c>
      <c r="AA4113" s="14">
        <f t="shared" si="1295"/>
        <v>0</v>
      </c>
      <c r="AB4113" s="14">
        <f t="shared" si="1297"/>
        <v>0</v>
      </c>
      <c r="AC4113" s="15">
        <f t="shared" si="1296"/>
        <v>877.8</v>
      </c>
      <c r="AD4113" s="48">
        <f>(ROUND(AC4113-AC4103,1)/AC4103)</f>
        <v>0.13235294117647056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159.6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718.19999999999993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92"/>
        <v>877.8</v>
      </c>
      <c r="Y4114" s="14">
        <f t="shared" si="1293"/>
        <v>0</v>
      </c>
      <c r="Z4114" s="14">
        <f t="shared" si="1294"/>
        <v>0</v>
      </c>
      <c r="AA4114" s="14">
        <f t="shared" si="1295"/>
        <v>0</v>
      </c>
      <c r="AB4114" s="14">
        <f t="shared" si="1297"/>
        <v>0</v>
      </c>
      <c r="AC4114" s="15">
        <f t="shared" si="1296"/>
        <v>877.8</v>
      </c>
      <c r="AD4114" s="48">
        <f>(ROUND(AC4114-AC4103,1)/AC4103)</f>
        <v>0.13235294117647056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159.6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718.19999999999993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92"/>
        <v>877.8</v>
      </c>
      <c r="Y4115" s="14">
        <f t="shared" si="1293"/>
        <v>0</v>
      </c>
      <c r="Z4115" s="14">
        <f t="shared" si="1294"/>
        <v>0</v>
      </c>
      <c r="AA4115" s="14">
        <f t="shared" si="1295"/>
        <v>0</v>
      </c>
      <c r="AB4115" s="14">
        <f t="shared" si="1297"/>
        <v>0</v>
      </c>
      <c r="AC4115" s="15">
        <f t="shared" si="1296"/>
        <v>877.8</v>
      </c>
      <c r="AD4115" s="48">
        <f>(ROUND(AC4115-AC4103,1)/AC4103)</f>
        <v>0.13235294117647056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639.31200000000001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92"/>
        <v>821.71199999999999</v>
      </c>
      <c r="Y4116" s="14">
        <f t="shared" si="1293"/>
        <v>0</v>
      </c>
      <c r="Z4116" s="14">
        <f t="shared" si="1294"/>
        <v>0</v>
      </c>
      <c r="AA4116" s="14">
        <f t="shared" si="1295"/>
        <v>0</v>
      </c>
      <c r="AB4116" s="14">
        <f t="shared" si="1297"/>
        <v>0</v>
      </c>
      <c r="AC4116" s="15">
        <f t="shared" si="1296"/>
        <v>821.7</v>
      </c>
      <c r="AD4116" s="48">
        <f>(ROUND(AC4116-AC4103,1)/AC4103)</f>
        <v>5.9984520123839008E-2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639.31200000000001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92"/>
        <v>821.71199999999999</v>
      </c>
      <c r="Y4117" s="14">
        <f t="shared" si="1293"/>
        <v>0</v>
      </c>
      <c r="Z4117" s="14">
        <f t="shared" si="1294"/>
        <v>0</v>
      </c>
      <c r="AA4117" s="14">
        <f t="shared" si="1295"/>
        <v>0</v>
      </c>
      <c r="AB4117" s="14">
        <f t="shared" si="1297"/>
        <v>0</v>
      </c>
      <c r="AC4117" s="15">
        <f t="shared" si="1296"/>
        <v>821.7</v>
      </c>
      <c r="AD4117" s="48">
        <f>(ROUND(AC4117-AC4103,1)/AC4103)</f>
        <v>5.9984520123839008E-2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512.4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92"/>
        <v>756.4</v>
      </c>
      <c r="Y4118" s="52">
        <f t="shared" si="1293"/>
        <v>0</v>
      </c>
      <c r="Z4118" s="52">
        <f t="shared" si="1294"/>
        <v>0</v>
      </c>
      <c r="AA4118" s="52">
        <f t="shared" si="1295"/>
        <v>0</v>
      </c>
      <c r="AB4118" s="52">
        <f t="shared" si="1297"/>
        <v>0</v>
      </c>
      <c r="AC4118" s="53">
        <f>ROUND(X4118+Y4118+Z4118+AA4118+AB4118,1)</f>
        <v>756.4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676.36800000000005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92"/>
        <v>871.5680000000001</v>
      </c>
      <c r="Y4119" s="14">
        <f t="shared" si="1293"/>
        <v>0</v>
      </c>
      <c r="Z4119" s="14">
        <f t="shared" si="1294"/>
        <v>0</v>
      </c>
      <c r="AA4119" s="14">
        <f t="shared" si="1295"/>
        <v>0</v>
      </c>
      <c r="AB4119" s="14">
        <f>R4119+W4119</f>
        <v>0</v>
      </c>
      <c r="AC4119" s="15">
        <f>ROUND(X4119+Y4119+Z4119+AA4119+AB4119,1)</f>
        <v>871.6</v>
      </c>
      <c r="AD4119" s="48">
        <f>(ROUND(AC4119-AC4118,1)/AC4118)</f>
        <v>0.15230037017451084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478.23999999999995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92"/>
        <v>722.24</v>
      </c>
      <c r="Y4120" s="14">
        <f t="shared" si="1293"/>
        <v>0</v>
      </c>
      <c r="Z4120" s="14">
        <f t="shared" si="1294"/>
        <v>0</v>
      </c>
      <c r="AA4120" s="14">
        <f t="shared" si="1295"/>
        <v>0</v>
      </c>
      <c r="AB4120" s="14">
        <f>R4120+W4120</f>
        <v>0</v>
      </c>
      <c r="AC4120" s="15">
        <f t="shared" ref="AC4120:AC4132" si="1298">ROUND(X4120+Y4120+Z4120+AA4120+AB4120,1)</f>
        <v>722.2</v>
      </c>
      <c r="AD4120" s="48">
        <f>(ROUND(AC4120-AC4118,1)/AC4118)</f>
        <v>-4.521417239555791E-2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478.23999999999995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92"/>
        <v>722.24</v>
      </c>
      <c r="Y4121" s="14">
        <f t="shared" si="1293"/>
        <v>0</v>
      </c>
      <c r="Z4121" s="14">
        <f t="shared" si="1294"/>
        <v>0</v>
      </c>
      <c r="AA4121" s="14">
        <f t="shared" si="1295"/>
        <v>0</v>
      </c>
      <c r="AB4121" s="14">
        <f t="shared" ref="AB4121:AB4133" si="1299">R4121+W4121</f>
        <v>0</v>
      </c>
      <c r="AC4121" s="15">
        <f t="shared" si="1298"/>
        <v>722.2</v>
      </c>
      <c r="AD4121" s="48">
        <f>(ROUND(AC4121-AC4118,1)/AC4118)</f>
        <v>-4.521417239555791E-2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478.23999999999995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92"/>
        <v>722.24</v>
      </c>
      <c r="Y4122" s="14">
        <f t="shared" si="1293"/>
        <v>0</v>
      </c>
      <c r="Z4122" s="14">
        <f t="shared" si="1294"/>
        <v>0</v>
      </c>
      <c r="AA4122" s="14">
        <f t="shared" si="1295"/>
        <v>0</v>
      </c>
      <c r="AB4122" s="14">
        <f t="shared" si="1299"/>
        <v>0</v>
      </c>
      <c r="AC4122" s="15">
        <f t="shared" si="1298"/>
        <v>722.2</v>
      </c>
      <c r="AD4122" s="48">
        <f>(ROUND(AC4122-AC4118,1)/AC4118)</f>
        <v>-4.521417239555791E-2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478.23999999999995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92"/>
        <v>722.24</v>
      </c>
      <c r="Y4123" s="14">
        <f t="shared" si="1293"/>
        <v>0</v>
      </c>
      <c r="Z4123" s="14">
        <f t="shared" si="1294"/>
        <v>0</v>
      </c>
      <c r="AA4123" s="14">
        <f t="shared" si="1295"/>
        <v>0</v>
      </c>
      <c r="AB4123" s="14">
        <f t="shared" si="1299"/>
        <v>0</v>
      </c>
      <c r="AC4123" s="15">
        <f t="shared" si="1298"/>
        <v>722.2</v>
      </c>
      <c r="AD4123" s="48">
        <f>(ROUND(AC4123-AC4118,1)/AC4118)</f>
        <v>-4.521417239555791E-2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166.52999999999997</v>
      </c>
      <c r="T4124" s="14">
        <f>(O4124/100)*(K4124*$K$9)</f>
        <v>411.75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92"/>
        <v>245.82999999999998</v>
      </c>
      <c r="Y4124" s="14">
        <f t="shared" si="1293"/>
        <v>594.75</v>
      </c>
      <c r="Z4124" s="14">
        <f t="shared" si="1294"/>
        <v>0</v>
      </c>
      <c r="AA4124" s="14">
        <f t="shared" si="1295"/>
        <v>0</v>
      </c>
      <c r="AB4124" s="14">
        <f t="shared" si="1299"/>
        <v>0</v>
      </c>
      <c r="AC4124" s="15">
        <f t="shared" si="1298"/>
        <v>840.6</v>
      </c>
      <c r="AD4124" s="48">
        <f>(ROUND(AC4124-AC4118,1)/AC4118)</f>
        <v>0.1113167636171338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166.52999999999997</v>
      </c>
      <c r="T4125" s="14">
        <f>(O4125/100)*(K4125*$J$10)</f>
        <v>0</v>
      </c>
      <c r="U4125" s="14">
        <f>(P4125/100)*(K4125*$K$10)+(P4125/100)*(L4125*$L$10)</f>
        <v>411.75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92"/>
        <v>245.82999999999998</v>
      </c>
      <c r="Y4125" s="14">
        <f t="shared" si="1293"/>
        <v>0</v>
      </c>
      <c r="Z4125" s="14">
        <f t="shared" si="1294"/>
        <v>594.75</v>
      </c>
      <c r="AA4125" s="14">
        <f t="shared" si="1295"/>
        <v>0</v>
      </c>
      <c r="AB4125" s="14">
        <f t="shared" si="1299"/>
        <v>0</v>
      </c>
      <c r="AC4125" s="15">
        <f t="shared" si="1298"/>
        <v>840.6</v>
      </c>
      <c r="AD4125" s="48">
        <f>(ROUND(AC4125-AC4118,1)/AC4118)</f>
        <v>0.1113167636171338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166.52999999999997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411.75</v>
      </c>
      <c r="W4126" s="14">
        <f>(R4126/100)*(K4126*$K$11)+(R4126/100)*(L4126*$L$11)</f>
        <v>0</v>
      </c>
      <c r="X4126" s="14">
        <f t="shared" si="1292"/>
        <v>245.82999999999998</v>
      </c>
      <c r="Y4126" s="14">
        <f t="shared" si="1293"/>
        <v>0</v>
      </c>
      <c r="Z4126" s="14">
        <f t="shared" si="1294"/>
        <v>0</v>
      </c>
      <c r="AA4126" s="14">
        <f t="shared" si="1295"/>
        <v>594.75</v>
      </c>
      <c r="AB4126" s="14">
        <f t="shared" si="1299"/>
        <v>0</v>
      </c>
      <c r="AC4126" s="15">
        <f t="shared" si="1298"/>
        <v>840.6</v>
      </c>
      <c r="AD4126" s="48">
        <f>(ROUND(AC4126-AC4118,1)/AC4118)</f>
        <v>0.1113167636171338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166.52999999999997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411.75</v>
      </c>
      <c r="X4127" s="14">
        <f t="shared" si="1292"/>
        <v>245.82999999999998</v>
      </c>
      <c r="Y4127" s="14">
        <f t="shared" si="1293"/>
        <v>0</v>
      </c>
      <c r="Z4127" s="14">
        <f t="shared" si="1294"/>
        <v>0</v>
      </c>
      <c r="AA4127" s="14">
        <f t="shared" si="1295"/>
        <v>0</v>
      </c>
      <c r="AB4127" s="14">
        <f t="shared" si="1299"/>
        <v>594.75</v>
      </c>
      <c r="AC4127" s="15">
        <f t="shared" si="1298"/>
        <v>840.6</v>
      </c>
      <c r="AD4127" s="48">
        <f>(ROUND(AC4127-AC4118,1)/AC4118)</f>
        <v>0.1113167636171338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170.79999999999998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691.7399999999999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92"/>
        <v>862.53999999999985</v>
      </c>
      <c r="Y4128" s="14">
        <f t="shared" si="1293"/>
        <v>0</v>
      </c>
      <c r="Z4128" s="14">
        <f t="shared" si="1294"/>
        <v>0</v>
      </c>
      <c r="AA4128" s="14">
        <f t="shared" si="1295"/>
        <v>0</v>
      </c>
      <c r="AB4128" s="14">
        <f t="shared" si="1299"/>
        <v>0</v>
      </c>
      <c r="AC4128" s="15">
        <f t="shared" si="1298"/>
        <v>862.5</v>
      </c>
      <c r="AD4128" s="48">
        <f>(ROUND(AC4128-AC4118,1)/AC4118)</f>
        <v>0.14026969857218402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170.79999999999998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691.7399999999999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92"/>
        <v>862.53999999999985</v>
      </c>
      <c r="Y4129" s="14">
        <f t="shared" si="1293"/>
        <v>0</v>
      </c>
      <c r="Z4129" s="14">
        <f t="shared" si="1294"/>
        <v>0</v>
      </c>
      <c r="AA4129" s="14">
        <f t="shared" si="1295"/>
        <v>0</v>
      </c>
      <c r="AB4129" s="14">
        <f t="shared" si="1299"/>
        <v>0</v>
      </c>
      <c r="AC4129" s="15">
        <f t="shared" si="1298"/>
        <v>862.5</v>
      </c>
      <c r="AD4129" s="48">
        <f>(ROUND(AC4129-AC4118,1)/AC4118)</f>
        <v>0.14026969857218402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170.79999999999998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691.7399999999999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92"/>
        <v>862.53999999999985</v>
      </c>
      <c r="Y4130" s="14">
        <f t="shared" si="1293"/>
        <v>0</v>
      </c>
      <c r="Z4130" s="14">
        <f t="shared" si="1294"/>
        <v>0</v>
      </c>
      <c r="AA4130" s="14">
        <f t="shared" si="1295"/>
        <v>0</v>
      </c>
      <c r="AB4130" s="14">
        <f t="shared" si="1299"/>
        <v>0</v>
      </c>
      <c r="AC4130" s="15">
        <f t="shared" si="1298"/>
        <v>862.5</v>
      </c>
      <c r="AD4130" s="48">
        <f>(ROUND(AC4130-AC4118,1)/AC4118)</f>
        <v>0.14026969857218402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545.58400000000006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92"/>
        <v>740.78400000000011</v>
      </c>
      <c r="Y4131" s="14">
        <f t="shared" si="1293"/>
        <v>0</v>
      </c>
      <c r="Z4131" s="14">
        <f t="shared" si="1294"/>
        <v>0</v>
      </c>
      <c r="AA4131" s="14">
        <f t="shared" si="1295"/>
        <v>0</v>
      </c>
      <c r="AB4131" s="14">
        <f t="shared" si="1299"/>
        <v>0</v>
      </c>
      <c r="AC4131" s="15">
        <f t="shared" si="1298"/>
        <v>740.8</v>
      </c>
      <c r="AD4131" s="48">
        <f>(ROUND(AC4131-AC4118,1)/AC4118)</f>
        <v>-2.0624008461131677E-2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689.05600000000004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92"/>
        <v>884.25600000000009</v>
      </c>
      <c r="Y4132" s="14">
        <f t="shared" si="1293"/>
        <v>0</v>
      </c>
      <c r="Z4132" s="14">
        <f t="shared" si="1294"/>
        <v>0</v>
      </c>
      <c r="AA4132" s="14">
        <f t="shared" si="1295"/>
        <v>0</v>
      </c>
      <c r="AB4132" s="14">
        <f t="shared" si="1299"/>
        <v>0</v>
      </c>
      <c r="AC4132" s="15">
        <f t="shared" si="1298"/>
        <v>884.3</v>
      </c>
      <c r="AD4132" s="48">
        <f>(ROUND(AC4132-AC4118,1)/AC4118)</f>
        <v>0.16909042834479113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520.79999999999995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92"/>
        <v>768.8</v>
      </c>
      <c r="Y4133" s="52">
        <f t="shared" si="1293"/>
        <v>0</v>
      </c>
      <c r="Z4133" s="52">
        <f t="shared" si="1294"/>
        <v>0</v>
      </c>
      <c r="AA4133" s="52">
        <f t="shared" si="1295"/>
        <v>0</v>
      </c>
      <c r="AB4133" s="52">
        <f t="shared" si="1299"/>
        <v>0</v>
      </c>
      <c r="AC4133" s="53">
        <f>ROUND(X4133+Y4133+Z4133+AA4133+AB4133,1)</f>
        <v>768.8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687.45600000000002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92"/>
        <v>885.85599999999999</v>
      </c>
      <c r="Y4134" s="14">
        <f t="shared" si="1293"/>
        <v>0</v>
      </c>
      <c r="Z4134" s="14">
        <f t="shared" si="1294"/>
        <v>0</v>
      </c>
      <c r="AA4134" s="14">
        <f t="shared" si="1295"/>
        <v>0</v>
      </c>
      <c r="AB4134" s="14">
        <f>R4134+W4134</f>
        <v>0</v>
      </c>
      <c r="AC4134" s="15">
        <f>ROUND(X4134+Y4134+Z4134+AA4134+AB4134,1)</f>
        <v>885.9</v>
      </c>
      <c r="AD4134" s="48">
        <f>(ROUND(AC4134-AC4133,1)/AC4133)</f>
        <v>0.15231529656607701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486.08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92"/>
        <v>734.07999999999993</v>
      </c>
      <c r="Y4135" s="14">
        <f t="shared" si="1293"/>
        <v>0</v>
      </c>
      <c r="Z4135" s="14">
        <f t="shared" si="1294"/>
        <v>0</v>
      </c>
      <c r="AA4135" s="14">
        <f t="shared" si="1295"/>
        <v>0</v>
      </c>
      <c r="AB4135" s="14">
        <f>R4135+W4135</f>
        <v>0</v>
      </c>
      <c r="AC4135" s="15">
        <f t="shared" ref="AC4135:AC4147" si="1300">ROUND(X4135+Y4135+Z4135+AA4135+AB4135,1)</f>
        <v>734.1</v>
      </c>
      <c r="AD4135" s="48">
        <f>(ROUND(AC4135-AC4133,1)/AC4133)</f>
        <v>-4.5135275754422485E-2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486.08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92"/>
        <v>734.07999999999993</v>
      </c>
      <c r="Y4136" s="14">
        <f t="shared" si="1293"/>
        <v>0</v>
      </c>
      <c r="Z4136" s="14">
        <f t="shared" si="1294"/>
        <v>0</v>
      </c>
      <c r="AA4136" s="14">
        <f t="shared" si="1295"/>
        <v>0</v>
      </c>
      <c r="AB4136" s="14">
        <f t="shared" ref="AB4136:AB4148" si="1301">R4136+W4136</f>
        <v>0</v>
      </c>
      <c r="AC4136" s="15">
        <f t="shared" si="1300"/>
        <v>734.1</v>
      </c>
      <c r="AD4136" s="48">
        <f>(ROUND(AC4136-AC4133,1)/AC4133)</f>
        <v>-4.5135275754422485E-2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486.08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92"/>
        <v>734.07999999999993</v>
      </c>
      <c r="Y4137" s="14">
        <f t="shared" si="1293"/>
        <v>0</v>
      </c>
      <c r="Z4137" s="14">
        <f t="shared" si="1294"/>
        <v>0</v>
      </c>
      <c r="AA4137" s="14">
        <f t="shared" si="1295"/>
        <v>0</v>
      </c>
      <c r="AB4137" s="14">
        <f t="shared" si="1301"/>
        <v>0</v>
      </c>
      <c r="AC4137" s="15">
        <f t="shared" si="1300"/>
        <v>734.1</v>
      </c>
      <c r="AD4137" s="48">
        <f>(ROUND(AC4137-AC4133,1)/AC4133)</f>
        <v>-4.5135275754422485E-2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486.08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92"/>
        <v>734.07999999999993</v>
      </c>
      <c r="Y4138" s="14">
        <f t="shared" si="1293"/>
        <v>0</v>
      </c>
      <c r="Z4138" s="14">
        <f t="shared" si="1294"/>
        <v>0</v>
      </c>
      <c r="AA4138" s="14">
        <f t="shared" si="1295"/>
        <v>0</v>
      </c>
      <c r="AB4138" s="14">
        <f t="shared" si="1301"/>
        <v>0</v>
      </c>
      <c r="AC4138" s="15">
        <f t="shared" si="1300"/>
        <v>734.1</v>
      </c>
      <c r="AD4138" s="48">
        <f>(ROUND(AC4138-AC4133,1)/AC4133)</f>
        <v>-4.5135275754422485E-2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169.26</v>
      </c>
      <c r="T4139" s="14">
        <f>(O4139/100)*(K4139*$K$9)</f>
        <v>418.5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92"/>
        <v>249.86</v>
      </c>
      <c r="Y4139" s="14">
        <f t="shared" si="1293"/>
        <v>604.5</v>
      </c>
      <c r="Z4139" s="14">
        <f t="shared" si="1294"/>
        <v>0</v>
      </c>
      <c r="AA4139" s="14">
        <f t="shared" si="1295"/>
        <v>0</v>
      </c>
      <c r="AB4139" s="14">
        <f t="shared" si="1301"/>
        <v>0</v>
      </c>
      <c r="AC4139" s="15">
        <f t="shared" si="1300"/>
        <v>854.4</v>
      </c>
      <c r="AD4139" s="48">
        <f>(ROUND(AC4139-AC4133,1)/AC4133)</f>
        <v>0.1113423517169615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169.26</v>
      </c>
      <c r="T4140" s="14">
        <f>(O4140/100)*(K4140*$J$10)</f>
        <v>0</v>
      </c>
      <c r="U4140" s="14">
        <f>(P4140/100)*(K4140*$K$10)+(P4140/100)*(L4140*$L$10)</f>
        <v>418.5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92"/>
        <v>249.86</v>
      </c>
      <c r="Y4140" s="14">
        <f t="shared" si="1293"/>
        <v>0</v>
      </c>
      <c r="Z4140" s="14">
        <f t="shared" si="1294"/>
        <v>604.5</v>
      </c>
      <c r="AA4140" s="14">
        <f t="shared" si="1295"/>
        <v>0</v>
      </c>
      <c r="AB4140" s="14">
        <f t="shared" si="1301"/>
        <v>0</v>
      </c>
      <c r="AC4140" s="15">
        <f t="shared" si="1300"/>
        <v>854.4</v>
      </c>
      <c r="AD4140" s="48">
        <f>(ROUND(AC4140-AC4133,1)/AC4133)</f>
        <v>0.1113423517169615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169.26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418.5</v>
      </c>
      <c r="W4141" s="14">
        <f>(R4141/100)*(K4141*$K$11)+(R4141/100)*(L4141*$L$11)</f>
        <v>0</v>
      </c>
      <c r="X4141" s="14">
        <f t="shared" si="1292"/>
        <v>249.86</v>
      </c>
      <c r="Y4141" s="14">
        <f t="shared" si="1293"/>
        <v>0</v>
      </c>
      <c r="Z4141" s="14">
        <f t="shared" si="1294"/>
        <v>0</v>
      </c>
      <c r="AA4141" s="14">
        <f t="shared" si="1295"/>
        <v>604.5</v>
      </c>
      <c r="AB4141" s="14">
        <f t="shared" si="1301"/>
        <v>0</v>
      </c>
      <c r="AC4141" s="15">
        <f t="shared" si="1300"/>
        <v>854.4</v>
      </c>
      <c r="AD4141" s="48">
        <f>(ROUND(AC4141-AC4133,1)/AC4133)</f>
        <v>0.1113423517169615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169.26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418.5</v>
      </c>
      <c r="X4142" s="14">
        <f t="shared" si="1292"/>
        <v>249.86</v>
      </c>
      <c r="Y4142" s="14">
        <f t="shared" si="1293"/>
        <v>0</v>
      </c>
      <c r="Z4142" s="14">
        <f t="shared" si="1294"/>
        <v>0</v>
      </c>
      <c r="AA4142" s="14">
        <f t="shared" si="1295"/>
        <v>0</v>
      </c>
      <c r="AB4142" s="14">
        <f t="shared" si="1301"/>
        <v>604.5</v>
      </c>
      <c r="AC4142" s="15">
        <f t="shared" si="1300"/>
        <v>854.4</v>
      </c>
      <c r="AD4142" s="48">
        <f>(ROUND(AC4142-AC4133,1)/AC4133)</f>
        <v>0.1113423517169615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173.6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703.07999999999993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92"/>
        <v>876.68</v>
      </c>
      <c r="Y4143" s="14">
        <f t="shared" si="1293"/>
        <v>0</v>
      </c>
      <c r="Z4143" s="14">
        <f t="shared" si="1294"/>
        <v>0</v>
      </c>
      <c r="AA4143" s="14">
        <f t="shared" si="1295"/>
        <v>0</v>
      </c>
      <c r="AB4143" s="14">
        <f t="shared" si="1301"/>
        <v>0</v>
      </c>
      <c r="AC4143" s="15">
        <f t="shared" si="1300"/>
        <v>876.7</v>
      </c>
      <c r="AD4143" s="48">
        <f>(ROUND(AC4143-AC4133,1)/AC4133)</f>
        <v>0.14034859521331947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173.6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703.07999999999993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92"/>
        <v>876.68</v>
      </c>
      <c r="Y4144" s="14">
        <f t="shared" si="1293"/>
        <v>0</v>
      </c>
      <c r="Z4144" s="14">
        <f t="shared" si="1294"/>
        <v>0</v>
      </c>
      <c r="AA4144" s="14">
        <f t="shared" si="1295"/>
        <v>0</v>
      </c>
      <c r="AB4144" s="14">
        <f t="shared" si="1301"/>
        <v>0</v>
      </c>
      <c r="AC4144" s="15">
        <f t="shared" si="1300"/>
        <v>876.7</v>
      </c>
      <c r="AD4144" s="48">
        <f>(ROUND(AC4144-AC4133,1)/AC4133)</f>
        <v>0.14034859521331947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173.6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703.07999999999993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92"/>
        <v>876.68</v>
      </c>
      <c r="Y4145" s="14">
        <f t="shared" si="1293"/>
        <v>0</v>
      </c>
      <c r="Z4145" s="14">
        <f t="shared" si="1294"/>
        <v>0</v>
      </c>
      <c r="AA4145" s="14">
        <f t="shared" si="1295"/>
        <v>0</v>
      </c>
      <c r="AB4145" s="14">
        <f t="shared" si="1301"/>
        <v>0</v>
      </c>
      <c r="AC4145" s="15">
        <f t="shared" si="1300"/>
        <v>876.7</v>
      </c>
      <c r="AD4145" s="48">
        <f>(ROUND(AC4145-AC4133,1)/AC4133)</f>
        <v>0.14034859521331947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684.48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92"/>
        <v>882.88</v>
      </c>
      <c r="Y4146" s="14">
        <f t="shared" si="1293"/>
        <v>0</v>
      </c>
      <c r="Z4146" s="14">
        <f t="shared" si="1294"/>
        <v>0</v>
      </c>
      <c r="AA4146" s="14">
        <f t="shared" si="1295"/>
        <v>0</v>
      </c>
      <c r="AB4146" s="14">
        <f t="shared" si="1301"/>
        <v>0</v>
      </c>
      <c r="AC4146" s="15">
        <f t="shared" si="1300"/>
        <v>882.9</v>
      </c>
      <c r="AD4146" s="48">
        <f>(ROUND(AC4146-AC4133,1)/AC4133)</f>
        <v>0.14841311134235172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570.4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92"/>
        <v>768.8</v>
      </c>
      <c r="Y4147" s="14">
        <f t="shared" si="1293"/>
        <v>0</v>
      </c>
      <c r="Z4147" s="14">
        <f t="shared" si="1294"/>
        <v>0</v>
      </c>
      <c r="AA4147" s="14">
        <f t="shared" si="1295"/>
        <v>0</v>
      </c>
      <c r="AB4147" s="14">
        <f t="shared" si="1301"/>
        <v>0</v>
      </c>
      <c r="AC4147" s="15">
        <f t="shared" si="1300"/>
        <v>768.8</v>
      </c>
      <c r="AD4147" s="48">
        <f>(ROUND(AC4147-AC4133,1)/AC4133)</f>
        <v>0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612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292"/>
        <v>816</v>
      </c>
      <c r="Y4148" s="52">
        <f t="shared" si="1293"/>
        <v>0</v>
      </c>
      <c r="Z4148" s="52">
        <f t="shared" si="1294"/>
        <v>0</v>
      </c>
      <c r="AA4148" s="52">
        <f t="shared" si="1295"/>
        <v>0</v>
      </c>
      <c r="AB4148" s="52">
        <f t="shared" si="1301"/>
        <v>0</v>
      </c>
      <c r="AC4148" s="53">
        <f>ROUND(X4148+Y4148+Z4148+AA4148+AB4148,1)</f>
        <v>816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811.10400000000004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2"/>
        <v>974.30400000000009</v>
      </c>
      <c r="Y4149" s="14">
        <f t="shared" si="1293"/>
        <v>0</v>
      </c>
      <c r="Z4149" s="14">
        <f t="shared" si="1294"/>
        <v>0</v>
      </c>
      <c r="AA4149" s="14">
        <f t="shared" si="1295"/>
        <v>0</v>
      </c>
      <c r="AB4149" s="14">
        <f>R4149+W4149</f>
        <v>0</v>
      </c>
      <c r="AC4149" s="15">
        <f>ROUND(X4149+Y4149+Z4149+AA4149+AB4149,1)</f>
        <v>974.3</v>
      </c>
      <c r="AD4149" s="48">
        <f>(ROUND(AC4149-AC4148,1)/AC4148)</f>
        <v>0.19399509803921569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571.20000000000005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2"/>
        <v>775.2</v>
      </c>
      <c r="Y4150" s="14">
        <f t="shared" si="1293"/>
        <v>0</v>
      </c>
      <c r="Z4150" s="14">
        <f t="shared" si="1294"/>
        <v>0</v>
      </c>
      <c r="AA4150" s="14">
        <f t="shared" si="1295"/>
        <v>0</v>
      </c>
      <c r="AB4150" s="14">
        <f>R4150+W4150</f>
        <v>0</v>
      </c>
      <c r="AC4150" s="15">
        <f t="shared" ref="AC4150:AC4162" si="1302">ROUND(X4150+Y4150+Z4150+AA4150+AB4150,1)</f>
        <v>775.2</v>
      </c>
      <c r="AD4150" s="48">
        <f>(ROUND(AC4150-AC4148,1)/AC4148)</f>
        <v>-4.9999999999999996E-2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571.20000000000005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2"/>
        <v>775.2</v>
      </c>
      <c r="Y4151" s="14">
        <f t="shared" si="1293"/>
        <v>0</v>
      </c>
      <c r="Z4151" s="14">
        <f t="shared" si="1294"/>
        <v>0</v>
      </c>
      <c r="AA4151" s="14">
        <f t="shared" si="1295"/>
        <v>0</v>
      </c>
      <c r="AB4151" s="14">
        <f t="shared" ref="AB4151:AB4163" si="1303">R4151+W4151</f>
        <v>0</v>
      </c>
      <c r="AC4151" s="15">
        <f t="shared" si="1302"/>
        <v>775.2</v>
      </c>
      <c r="AD4151" s="48">
        <f>(ROUND(AC4151-AC4148,1)/AC4148)</f>
        <v>-4.9999999999999996E-2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571.20000000000005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2"/>
        <v>775.2</v>
      </c>
      <c r="Y4152" s="14">
        <f t="shared" si="1293"/>
        <v>0</v>
      </c>
      <c r="Z4152" s="14">
        <f t="shared" si="1294"/>
        <v>0</v>
      </c>
      <c r="AA4152" s="14">
        <f t="shared" si="1295"/>
        <v>0</v>
      </c>
      <c r="AB4152" s="14">
        <f t="shared" si="1303"/>
        <v>0</v>
      </c>
      <c r="AC4152" s="15">
        <f t="shared" si="1302"/>
        <v>775.2</v>
      </c>
      <c r="AD4152" s="48">
        <f>(ROUND(AC4152-AC4148,1)/AC4148)</f>
        <v>-4.9999999999999996E-2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571.20000000000005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2"/>
        <v>775.2</v>
      </c>
      <c r="Y4153" s="14">
        <f t="shared" si="1293"/>
        <v>0</v>
      </c>
      <c r="Z4153" s="14">
        <f t="shared" si="1294"/>
        <v>0</v>
      </c>
      <c r="AA4153" s="14">
        <f t="shared" si="1295"/>
        <v>0</v>
      </c>
      <c r="AB4153" s="14">
        <f t="shared" si="1303"/>
        <v>0</v>
      </c>
      <c r="AC4153" s="15">
        <f t="shared" si="1302"/>
        <v>775.2</v>
      </c>
      <c r="AD4153" s="48">
        <f>(ROUND(AC4153-AC4148,1)/AC4148)</f>
        <v>-4.9999999999999996E-2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198.89999999999998</v>
      </c>
      <c r="T4154" s="14">
        <f>(O4154/100)*(K4154*$K$9)</f>
        <v>481.95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2"/>
        <v>265.2</v>
      </c>
      <c r="Y4154" s="14">
        <f t="shared" si="1293"/>
        <v>634.95000000000005</v>
      </c>
      <c r="Z4154" s="14">
        <f t="shared" si="1294"/>
        <v>0</v>
      </c>
      <c r="AA4154" s="14">
        <f t="shared" si="1295"/>
        <v>0</v>
      </c>
      <c r="AB4154" s="14">
        <f t="shared" si="1303"/>
        <v>0</v>
      </c>
      <c r="AC4154" s="15">
        <f t="shared" si="1302"/>
        <v>900.2</v>
      </c>
      <c r="AD4154" s="48">
        <f>(ROUND(AC4154-AC4148,1)/AC4148)</f>
        <v>0.10318627450980393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198.89999999999998</v>
      </c>
      <c r="T4155" s="14">
        <f>(O4155/100)*(K4155*$J$10)</f>
        <v>0</v>
      </c>
      <c r="U4155" s="14">
        <f>(P4155/100)*(K4155*$K$10)+(P4155/100)*(L4155*$L$10)</f>
        <v>481.95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2"/>
        <v>265.2</v>
      </c>
      <c r="Y4155" s="14">
        <f t="shared" si="1293"/>
        <v>0</v>
      </c>
      <c r="Z4155" s="14">
        <f t="shared" si="1294"/>
        <v>634.95000000000005</v>
      </c>
      <c r="AA4155" s="14">
        <f t="shared" si="1295"/>
        <v>0</v>
      </c>
      <c r="AB4155" s="14">
        <f t="shared" si="1303"/>
        <v>0</v>
      </c>
      <c r="AC4155" s="15">
        <f t="shared" si="1302"/>
        <v>900.2</v>
      </c>
      <c r="AD4155" s="48">
        <f>(ROUND(AC4155-AC4148,1)/AC4148)</f>
        <v>0.10318627450980393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198.89999999999998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481.95</v>
      </c>
      <c r="W4156" s="14">
        <f>(R4156/100)*(K4156*$K$11)+(R4156/100)*(L4156*$L$11)</f>
        <v>0</v>
      </c>
      <c r="X4156" s="14">
        <f t="shared" si="1292"/>
        <v>265.2</v>
      </c>
      <c r="Y4156" s="14">
        <f t="shared" si="1293"/>
        <v>0</v>
      </c>
      <c r="Z4156" s="14">
        <f t="shared" si="1294"/>
        <v>0</v>
      </c>
      <c r="AA4156" s="14">
        <f t="shared" si="1295"/>
        <v>634.95000000000005</v>
      </c>
      <c r="AB4156" s="14">
        <f t="shared" si="1303"/>
        <v>0</v>
      </c>
      <c r="AC4156" s="15">
        <f t="shared" si="1302"/>
        <v>900.2</v>
      </c>
      <c r="AD4156" s="48">
        <f>(ROUND(AC4156-AC4148,1)/AC4148)</f>
        <v>0.10318627450980393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198.89999999999998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481.95</v>
      </c>
      <c r="X4157" s="14">
        <f t="shared" si="1292"/>
        <v>265.2</v>
      </c>
      <c r="Y4157" s="14">
        <f t="shared" si="1293"/>
        <v>0</v>
      </c>
      <c r="Z4157" s="14">
        <f t="shared" si="1294"/>
        <v>0</v>
      </c>
      <c r="AA4157" s="14">
        <f t="shared" si="1295"/>
        <v>0</v>
      </c>
      <c r="AB4157" s="14">
        <f t="shared" si="1303"/>
        <v>634.95000000000005</v>
      </c>
      <c r="AC4157" s="15">
        <f t="shared" si="1302"/>
        <v>900.2</v>
      </c>
      <c r="AD4157" s="48">
        <f>(ROUND(AC4157-AC4148,1)/AC4148)</f>
        <v>0.10318627450980393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142.79999999999998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771.11999999999989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2"/>
        <v>913.91999999999985</v>
      </c>
      <c r="Y4158" s="14">
        <f t="shared" si="1293"/>
        <v>0</v>
      </c>
      <c r="Z4158" s="14">
        <f t="shared" si="1294"/>
        <v>0</v>
      </c>
      <c r="AA4158" s="14">
        <f t="shared" si="1295"/>
        <v>0</v>
      </c>
      <c r="AB4158" s="14">
        <f t="shared" si="1303"/>
        <v>0</v>
      </c>
      <c r="AC4158" s="15">
        <f t="shared" si="1302"/>
        <v>913.9</v>
      </c>
      <c r="AD4158" s="48">
        <f>(ROUND(AC4158-AC4148,1)/AC4148)</f>
        <v>0.11997549019607844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142.79999999999998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771.11999999999989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2"/>
        <v>913.91999999999985</v>
      </c>
      <c r="Y4159" s="14">
        <f t="shared" si="1293"/>
        <v>0</v>
      </c>
      <c r="Z4159" s="14">
        <f t="shared" si="1294"/>
        <v>0</v>
      </c>
      <c r="AA4159" s="14">
        <f t="shared" si="1295"/>
        <v>0</v>
      </c>
      <c r="AB4159" s="14">
        <f t="shared" si="1303"/>
        <v>0</v>
      </c>
      <c r="AC4159" s="15">
        <f t="shared" si="1302"/>
        <v>913.9</v>
      </c>
      <c r="AD4159" s="48">
        <f>(ROUND(AC4159-AC4148,1)/AC4148)</f>
        <v>0.11997549019607844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142.79999999999998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771.11999999999989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2"/>
        <v>913.91999999999985</v>
      </c>
      <c r="Y4160" s="14">
        <f t="shared" si="1293"/>
        <v>0</v>
      </c>
      <c r="Z4160" s="14">
        <f t="shared" si="1294"/>
        <v>0</v>
      </c>
      <c r="AA4160" s="14">
        <f t="shared" si="1295"/>
        <v>0</v>
      </c>
      <c r="AB4160" s="14">
        <f t="shared" si="1303"/>
        <v>0</v>
      </c>
      <c r="AC4160" s="15">
        <f t="shared" si="1302"/>
        <v>913.9</v>
      </c>
      <c r="AD4160" s="48">
        <f>(ROUND(AC4160-AC4148,1)/AC4148)</f>
        <v>0.11997549019607844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683.80800000000011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2"/>
        <v>847.00800000000015</v>
      </c>
      <c r="Y4161" s="14">
        <f t="shared" si="1293"/>
        <v>0</v>
      </c>
      <c r="Z4161" s="14">
        <f t="shared" si="1294"/>
        <v>0</v>
      </c>
      <c r="AA4161" s="14">
        <f t="shared" si="1295"/>
        <v>0</v>
      </c>
      <c r="AB4161" s="14">
        <f t="shared" si="1303"/>
        <v>0</v>
      </c>
      <c r="AC4161" s="15">
        <f t="shared" si="1302"/>
        <v>847</v>
      </c>
      <c r="AD4161" s="48">
        <f>(ROUND(AC4161-AC4148,1)/AC4148)</f>
        <v>3.7990196078431369E-2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683.80800000000011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2"/>
        <v>847.00800000000015</v>
      </c>
      <c r="Y4162" s="14">
        <f t="shared" si="1293"/>
        <v>0</v>
      </c>
      <c r="Z4162" s="14">
        <f t="shared" si="1294"/>
        <v>0</v>
      </c>
      <c r="AA4162" s="14">
        <f t="shared" si="1295"/>
        <v>0</v>
      </c>
      <c r="AB4162" s="14">
        <f t="shared" si="1303"/>
        <v>0</v>
      </c>
      <c r="AC4162" s="15">
        <f t="shared" si="1302"/>
        <v>847</v>
      </c>
      <c r="AD4162" s="48">
        <f>(ROUND(AC4162-AC4148,1)/AC4148)</f>
        <v>3.7990196078431369E-2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482.4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04">N4163+S4163</f>
        <v>750.4</v>
      </c>
      <c r="Y4163" s="52">
        <f t="shared" ref="Y4163:Y4253" si="1305">O4163+T4163</f>
        <v>0</v>
      </c>
      <c r="Z4163" s="52">
        <f t="shared" ref="Z4163:Z4253" si="1306">P4163+U4163</f>
        <v>0</v>
      </c>
      <c r="AA4163" s="52">
        <f t="shared" ref="AA4163:AA4253" si="1307">Q4163+V4163</f>
        <v>0</v>
      </c>
      <c r="AB4163" s="52">
        <f t="shared" si="1303"/>
        <v>0</v>
      </c>
      <c r="AC4163" s="53">
        <f>ROUND(X4163+Y4163+Z4163+AA4163+AB4163,1)</f>
        <v>750.4</v>
      </c>
      <c r="AD4163" s="58">
        <v>0</v>
      </c>
      <c r="AE4163" s="113"/>
      <c r="AF4163" s="60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660.35200000000009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04"/>
        <v>874.75200000000007</v>
      </c>
      <c r="Y4164" s="14">
        <f t="shared" si="1305"/>
        <v>0</v>
      </c>
      <c r="Z4164" s="14">
        <f t="shared" si="1306"/>
        <v>0</v>
      </c>
      <c r="AA4164" s="14">
        <f t="shared" si="1307"/>
        <v>0</v>
      </c>
      <c r="AB4164" s="14">
        <f t="shared" ref="AB4164:AB4180" si="1308">R4164+W4164</f>
        <v>0</v>
      </c>
      <c r="AC4164" s="15">
        <f>ROUND(X4164+Y4164+Z4164+AA4164+AB4164,1)</f>
        <v>874.8</v>
      </c>
      <c r="AD4164" s="48">
        <f>(ROUND(AC4164-AC4163,1)/AC4163)</f>
        <v>0.16577825159914714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450.24000000000007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04"/>
        <v>718.24</v>
      </c>
      <c r="Y4165" s="14">
        <f t="shared" si="1305"/>
        <v>0</v>
      </c>
      <c r="Z4165" s="14">
        <f t="shared" si="1306"/>
        <v>0</v>
      </c>
      <c r="AA4165" s="14">
        <f t="shared" si="1307"/>
        <v>0</v>
      </c>
      <c r="AB4165" s="14">
        <f t="shared" si="1308"/>
        <v>0</v>
      </c>
      <c r="AC4165" s="15">
        <f t="shared" ref="AC4165:AC4193" si="1309">ROUND(X4165+Y4165+Z4165+AA4165+AB4165,1)</f>
        <v>718.2</v>
      </c>
      <c r="AD4165" s="48">
        <f>(ROUND(AC4165-AC4163,1)/AC4163)</f>
        <v>-4.2910447761194036E-2</v>
      </c>
      <c r="AE4165" s="113" t="s">
        <v>801</v>
      </c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450.24000000000007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04"/>
        <v>718.24</v>
      </c>
      <c r="Y4166" s="14">
        <f t="shared" si="1305"/>
        <v>0</v>
      </c>
      <c r="Z4166" s="14">
        <f t="shared" si="1306"/>
        <v>0</v>
      </c>
      <c r="AA4166" s="14">
        <f t="shared" si="1307"/>
        <v>0</v>
      </c>
      <c r="AB4166" s="14">
        <f t="shared" si="1308"/>
        <v>0</v>
      </c>
      <c r="AC4166" s="15">
        <f t="shared" si="1309"/>
        <v>718.2</v>
      </c>
      <c r="AD4166" s="48">
        <f>(ROUND(AC4166-AC4163,1)/AC4163)</f>
        <v>-4.2910447761194036E-2</v>
      </c>
      <c r="AE4166" s="113"/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450.24000000000007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04"/>
        <v>718.24</v>
      </c>
      <c r="Y4167" s="14">
        <f t="shared" si="1305"/>
        <v>0</v>
      </c>
      <c r="Z4167" s="14">
        <f t="shared" si="1306"/>
        <v>0</v>
      </c>
      <c r="AA4167" s="14">
        <f t="shared" si="1307"/>
        <v>0</v>
      </c>
      <c r="AB4167" s="14">
        <f t="shared" si="1308"/>
        <v>0</v>
      </c>
      <c r="AC4167" s="15">
        <f t="shared" si="1309"/>
        <v>718.2</v>
      </c>
      <c r="AD4167" s="48">
        <f>(ROUND(AC4167-AC4163,1)/AC4163)</f>
        <v>-4.2910447761194036E-2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450.24000000000007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04"/>
        <v>718.24</v>
      </c>
      <c r="Y4168" s="14">
        <f t="shared" si="1305"/>
        <v>0</v>
      </c>
      <c r="Z4168" s="14">
        <f t="shared" si="1306"/>
        <v>0</v>
      </c>
      <c r="AA4168" s="14">
        <f t="shared" si="1307"/>
        <v>0</v>
      </c>
      <c r="AB4168" s="14">
        <f t="shared" si="1308"/>
        <v>0</v>
      </c>
      <c r="AC4168" s="15">
        <f t="shared" si="1309"/>
        <v>718.2</v>
      </c>
      <c r="AD4168" s="48">
        <f>(ROUND(AC4168-AC4163,1)/AC4163)</f>
        <v>-4.2910447761194036E-2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156.78</v>
      </c>
      <c r="T4169" s="14">
        <f>(O4169/100)*(K4169*$K$9)</f>
        <v>391.94999999999993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04"/>
        <v>243.88</v>
      </c>
      <c r="Y4169" s="14">
        <f t="shared" si="1305"/>
        <v>592.94999999999993</v>
      </c>
      <c r="Z4169" s="14">
        <f t="shared" si="1306"/>
        <v>0</v>
      </c>
      <c r="AA4169" s="14">
        <f t="shared" si="1307"/>
        <v>0</v>
      </c>
      <c r="AB4169" s="14">
        <f t="shared" si="1308"/>
        <v>0</v>
      </c>
      <c r="AC4169" s="15">
        <f t="shared" si="1309"/>
        <v>836.8</v>
      </c>
      <c r="AD4169" s="48">
        <f>(ROUND(AC4169-AC4163,1)/AC4163)</f>
        <v>0.11513859275053306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156.78</v>
      </c>
      <c r="T4170" s="14">
        <f>(O4170/100)*(K4170*$J$10)</f>
        <v>0</v>
      </c>
      <c r="U4170" s="14">
        <f>(P4170/100)*(K4170*$K$10)+(P4170/100)*(L4170*$L$10)</f>
        <v>391.94999999999993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04"/>
        <v>243.88</v>
      </c>
      <c r="Y4170" s="14">
        <f t="shared" si="1305"/>
        <v>0</v>
      </c>
      <c r="Z4170" s="14">
        <f t="shared" si="1306"/>
        <v>592.94999999999993</v>
      </c>
      <c r="AA4170" s="14">
        <f t="shared" si="1307"/>
        <v>0</v>
      </c>
      <c r="AB4170" s="14">
        <f t="shared" si="1308"/>
        <v>0</v>
      </c>
      <c r="AC4170" s="15">
        <f t="shared" si="1309"/>
        <v>836.8</v>
      </c>
      <c r="AD4170" s="48">
        <f>(ROUND(AC4170-AC4163,1)/AC4163)</f>
        <v>0.11513859275053306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156.78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391.94999999999993</v>
      </c>
      <c r="W4171" s="14">
        <f>(R4171/100)*(K4171*$K$11)+(R4171/100)*(L4171*$L$11)</f>
        <v>0</v>
      </c>
      <c r="X4171" s="14">
        <f t="shared" si="1304"/>
        <v>243.88</v>
      </c>
      <c r="Y4171" s="14">
        <f t="shared" si="1305"/>
        <v>0</v>
      </c>
      <c r="Z4171" s="14">
        <f t="shared" si="1306"/>
        <v>0</v>
      </c>
      <c r="AA4171" s="14">
        <f t="shared" si="1307"/>
        <v>592.94999999999993</v>
      </c>
      <c r="AB4171" s="14">
        <f t="shared" si="1308"/>
        <v>0</v>
      </c>
      <c r="AC4171" s="15">
        <f t="shared" si="1309"/>
        <v>836.8</v>
      </c>
      <c r="AD4171" s="48">
        <f>(ROUND(AC4171-AC4163,1)/AC4163)</f>
        <v>0.11513859275053306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156.78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391.94999999999993</v>
      </c>
      <c r="X4172" s="14">
        <f t="shared" si="1304"/>
        <v>243.88</v>
      </c>
      <c r="Y4172" s="14">
        <f t="shared" si="1305"/>
        <v>0</v>
      </c>
      <c r="Z4172" s="14">
        <f t="shared" si="1306"/>
        <v>0</v>
      </c>
      <c r="AA4172" s="14">
        <f t="shared" si="1307"/>
        <v>0</v>
      </c>
      <c r="AB4172" s="14">
        <f t="shared" si="1308"/>
        <v>592.94999999999993</v>
      </c>
      <c r="AC4172" s="15">
        <f t="shared" si="1309"/>
        <v>836.8</v>
      </c>
      <c r="AD4172" s="48">
        <f>(ROUND(AC4172-AC4163,1)/AC4163)</f>
        <v>0.11513859275053306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187.6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675.3599999999999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04"/>
        <v>862.95999999999992</v>
      </c>
      <c r="Y4173" s="14">
        <f t="shared" si="1305"/>
        <v>0</v>
      </c>
      <c r="Z4173" s="14">
        <f t="shared" si="1306"/>
        <v>0</v>
      </c>
      <c r="AA4173" s="14">
        <f t="shared" si="1307"/>
        <v>0</v>
      </c>
      <c r="AB4173" s="14">
        <f t="shared" si="1308"/>
        <v>0</v>
      </c>
      <c r="AC4173" s="15">
        <f t="shared" si="1309"/>
        <v>863</v>
      </c>
      <c r="AD4173" s="48">
        <f>(ROUND(AC4173-AC4163,1)/AC4163)</f>
        <v>0.15005330490405117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187.6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675.3599999999999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04"/>
        <v>862.95999999999992</v>
      </c>
      <c r="Y4174" s="14">
        <f t="shared" si="1305"/>
        <v>0</v>
      </c>
      <c r="Z4174" s="14">
        <f t="shared" si="1306"/>
        <v>0</v>
      </c>
      <c r="AA4174" s="14">
        <f t="shared" si="1307"/>
        <v>0</v>
      </c>
      <c r="AB4174" s="14">
        <f t="shared" si="1308"/>
        <v>0</v>
      </c>
      <c r="AC4174" s="15">
        <f t="shared" si="1309"/>
        <v>863</v>
      </c>
      <c r="AD4174" s="48">
        <f>(ROUND(AC4174-AC4163,1)/AC4163)</f>
        <v>0.15005330490405117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187.6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675.3599999999999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04"/>
        <v>862.95999999999992</v>
      </c>
      <c r="Y4175" s="14">
        <f t="shared" si="1305"/>
        <v>0</v>
      </c>
      <c r="Z4175" s="14">
        <f t="shared" si="1306"/>
        <v>0</v>
      </c>
      <c r="AA4175" s="14">
        <f t="shared" si="1307"/>
        <v>0</v>
      </c>
      <c r="AB4175" s="14">
        <f t="shared" si="1308"/>
        <v>0</v>
      </c>
      <c r="AC4175" s="15">
        <f t="shared" si="1309"/>
        <v>863</v>
      </c>
      <c r="AD4175" s="48">
        <f>(ROUND(AC4175-AC4163,1)/AC4163)</f>
        <v>0.15005330490405117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512.41600000000005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04"/>
        <v>726.81600000000003</v>
      </c>
      <c r="Y4176" s="14">
        <f t="shared" si="1305"/>
        <v>0</v>
      </c>
      <c r="Z4176" s="14">
        <f t="shared" si="1306"/>
        <v>0</v>
      </c>
      <c r="AA4176" s="14">
        <f t="shared" si="1307"/>
        <v>0</v>
      </c>
      <c r="AB4176" s="14">
        <f t="shared" si="1308"/>
        <v>0</v>
      </c>
      <c r="AC4176" s="15">
        <f t="shared" si="1309"/>
        <v>726.8</v>
      </c>
      <c r="AD4176" s="48">
        <f>(ROUND(AC4176-AC4163,1)/AC4163)</f>
        <v>-3.1449893390191899E-2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687.15200000000004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04"/>
        <v>901.55200000000002</v>
      </c>
      <c r="Y4177" s="14">
        <f t="shared" si="1305"/>
        <v>0</v>
      </c>
      <c r="Z4177" s="14">
        <f t="shared" si="1306"/>
        <v>0</v>
      </c>
      <c r="AA4177" s="14">
        <f t="shared" si="1307"/>
        <v>0</v>
      </c>
      <c r="AB4177" s="14">
        <f t="shared" si="1308"/>
        <v>0</v>
      </c>
      <c r="AC4177" s="15">
        <f t="shared" si="1309"/>
        <v>901.6</v>
      </c>
      <c r="AD4177" s="48">
        <f>(ROUND(AC4177-AC4163,1)/AC4163)</f>
        <v>0.20149253731343283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566.4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04"/>
        <v>802.4</v>
      </c>
      <c r="Y4178" s="52">
        <f t="shared" si="1305"/>
        <v>0</v>
      </c>
      <c r="Z4178" s="52">
        <f t="shared" si="1306"/>
        <v>0</v>
      </c>
      <c r="AA4178" s="52">
        <f t="shared" si="1307"/>
        <v>0</v>
      </c>
      <c r="AB4178" s="52">
        <f t="shared" si="1308"/>
        <v>0</v>
      </c>
      <c r="AC4178" s="53">
        <f>ROUND(X4178+Y4178+Z4178+AA4178+AB4178,1)</f>
        <v>802.4</v>
      </c>
      <c r="AD4178" s="58">
        <v>0</v>
      </c>
      <c r="AE4178" s="111"/>
      <c r="AF4178" s="63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726.88000000000011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04"/>
        <v>915.68000000000006</v>
      </c>
      <c r="Y4179" s="14">
        <f t="shared" si="1305"/>
        <v>0</v>
      </c>
      <c r="Z4179" s="14">
        <f t="shared" si="1306"/>
        <v>0</v>
      </c>
      <c r="AA4179" s="14">
        <f t="shared" si="1307"/>
        <v>0</v>
      </c>
      <c r="AB4179" s="14">
        <f t="shared" si="1308"/>
        <v>0</v>
      </c>
      <c r="AC4179" s="15">
        <f>ROUND(X4179+Y4179+Z4179+AA4179+AB4179,1)</f>
        <v>915.7</v>
      </c>
      <c r="AD4179" s="48">
        <f>(ROUND(AC4179-AC4178,1)/AC4178)</f>
        <v>0.1412013958125623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528.64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04"/>
        <v>764.64</v>
      </c>
      <c r="Y4180" s="14">
        <f t="shared" si="1305"/>
        <v>0</v>
      </c>
      <c r="Z4180" s="14">
        <f t="shared" si="1306"/>
        <v>0</v>
      </c>
      <c r="AA4180" s="14">
        <f t="shared" si="1307"/>
        <v>0</v>
      </c>
      <c r="AB4180" s="14">
        <f t="shared" si="1308"/>
        <v>0</v>
      </c>
      <c r="AC4180" s="15">
        <f t="shared" ref="AC4180:AC4192" si="1310">ROUND(X4180+Y4180+Z4180+AA4180+AB4180,1)</f>
        <v>764.6</v>
      </c>
      <c r="AD4180" s="48">
        <f>(ROUND(AC4180-AC4178,1)/AC4178)</f>
        <v>-4.7108673978065799E-2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528.64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04"/>
        <v>764.64</v>
      </c>
      <c r="Y4181" s="14">
        <f t="shared" si="1305"/>
        <v>0</v>
      </c>
      <c r="Z4181" s="14">
        <f t="shared" si="1306"/>
        <v>0</v>
      </c>
      <c r="AA4181" s="14">
        <f t="shared" si="1307"/>
        <v>0</v>
      </c>
      <c r="AB4181" s="14">
        <f t="shared" ref="AB4181:AB4192" si="1311">R4181+W4181</f>
        <v>0</v>
      </c>
      <c r="AC4181" s="15">
        <f t="shared" si="1310"/>
        <v>764.6</v>
      </c>
      <c r="AD4181" s="48">
        <f>(ROUND(AC4181-AC4178,1)/AC4178)</f>
        <v>-4.7108673978065799E-2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528.64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04"/>
        <v>764.64</v>
      </c>
      <c r="Y4182" s="14">
        <f t="shared" si="1305"/>
        <v>0</v>
      </c>
      <c r="Z4182" s="14">
        <f t="shared" si="1306"/>
        <v>0</v>
      </c>
      <c r="AA4182" s="14">
        <f t="shared" si="1307"/>
        <v>0</v>
      </c>
      <c r="AB4182" s="14">
        <f t="shared" si="1311"/>
        <v>0</v>
      </c>
      <c r="AC4182" s="15">
        <f t="shared" si="1310"/>
        <v>764.6</v>
      </c>
      <c r="AD4182" s="48">
        <f>(ROUND(AC4182-AC4178,1)/AC4178)</f>
        <v>-4.7108673978065799E-2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528.64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04"/>
        <v>764.64</v>
      </c>
      <c r="Y4183" s="14">
        <f t="shared" si="1305"/>
        <v>0</v>
      </c>
      <c r="Z4183" s="14">
        <f t="shared" si="1306"/>
        <v>0</v>
      </c>
      <c r="AA4183" s="14">
        <f t="shared" si="1307"/>
        <v>0</v>
      </c>
      <c r="AB4183" s="14">
        <f t="shared" si="1311"/>
        <v>0</v>
      </c>
      <c r="AC4183" s="15">
        <f t="shared" si="1310"/>
        <v>764.6</v>
      </c>
      <c r="AD4183" s="48">
        <f>(ROUND(AC4183-AC4178,1)/AC4178)</f>
        <v>-4.7108673978065799E-2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184.07999999999998</v>
      </c>
      <c r="T4184" s="14">
        <f>(O4184/100)*(K4184*$K$9)</f>
        <v>451.35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04"/>
        <v>260.77999999999997</v>
      </c>
      <c r="Y4184" s="14">
        <f t="shared" si="1305"/>
        <v>628.35</v>
      </c>
      <c r="Z4184" s="14">
        <f t="shared" si="1306"/>
        <v>0</v>
      </c>
      <c r="AA4184" s="14">
        <f t="shared" si="1307"/>
        <v>0</v>
      </c>
      <c r="AB4184" s="14">
        <f t="shared" si="1311"/>
        <v>0</v>
      </c>
      <c r="AC4184" s="15">
        <f t="shared" si="1310"/>
        <v>889.1</v>
      </c>
      <c r="AD4184" s="48">
        <f>(ROUND(AC4184-AC4178,1)/AC4178)</f>
        <v>0.10805084745762712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184.07999999999998</v>
      </c>
      <c r="T4185" s="14">
        <f>(O4185/100)*(K4185*$J$10)</f>
        <v>0</v>
      </c>
      <c r="U4185" s="14">
        <f>(P4185/100)*(K4185*$K$10)+(P4185/100)*(L4185*$L$10)</f>
        <v>451.35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04"/>
        <v>260.77999999999997</v>
      </c>
      <c r="Y4185" s="14">
        <f t="shared" si="1305"/>
        <v>0</v>
      </c>
      <c r="Z4185" s="14">
        <f t="shared" si="1306"/>
        <v>628.35</v>
      </c>
      <c r="AA4185" s="14">
        <f t="shared" si="1307"/>
        <v>0</v>
      </c>
      <c r="AB4185" s="14">
        <f t="shared" si="1311"/>
        <v>0</v>
      </c>
      <c r="AC4185" s="15">
        <f t="shared" si="1310"/>
        <v>889.1</v>
      </c>
      <c r="AD4185" s="48">
        <f>(ROUND(AC4185-AC4178,1)/AC4178)</f>
        <v>0.10805084745762712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184.07999999999998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451.35</v>
      </c>
      <c r="W4186" s="14">
        <f>(R4186/100)*(K4186*$K$11)+(R4186/100)*(L4186*$L$11)</f>
        <v>0</v>
      </c>
      <c r="X4186" s="14">
        <f t="shared" si="1304"/>
        <v>260.77999999999997</v>
      </c>
      <c r="Y4186" s="14">
        <f t="shared" si="1305"/>
        <v>0</v>
      </c>
      <c r="Z4186" s="14">
        <f t="shared" si="1306"/>
        <v>0</v>
      </c>
      <c r="AA4186" s="14">
        <f t="shared" si="1307"/>
        <v>628.35</v>
      </c>
      <c r="AB4186" s="14">
        <f t="shared" si="1311"/>
        <v>0</v>
      </c>
      <c r="AC4186" s="15">
        <f t="shared" si="1310"/>
        <v>889.1</v>
      </c>
      <c r="AD4186" s="48">
        <f>(ROUND(AC4186-AC4178,1)/AC4178)</f>
        <v>0.10805084745762712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184.07999999999998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451.35</v>
      </c>
      <c r="X4187" s="14">
        <f t="shared" si="1304"/>
        <v>260.77999999999997</v>
      </c>
      <c r="Y4187" s="14">
        <f t="shared" si="1305"/>
        <v>0</v>
      </c>
      <c r="Z4187" s="14">
        <f t="shared" si="1306"/>
        <v>0</v>
      </c>
      <c r="AA4187" s="14">
        <f t="shared" si="1307"/>
        <v>0</v>
      </c>
      <c r="AB4187" s="14">
        <f t="shared" si="1311"/>
        <v>628.35</v>
      </c>
      <c r="AC4187" s="15">
        <f t="shared" si="1310"/>
        <v>889.1</v>
      </c>
      <c r="AD4187" s="48">
        <f>(ROUND(AC4187-AC4178,1)/AC4178)</f>
        <v>0.10805084745762712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165.2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743.39999999999986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04"/>
        <v>908.59999999999991</v>
      </c>
      <c r="Y4188" s="14">
        <f t="shared" si="1305"/>
        <v>0</v>
      </c>
      <c r="Z4188" s="14">
        <f t="shared" si="1306"/>
        <v>0</v>
      </c>
      <c r="AA4188" s="14">
        <f t="shared" si="1307"/>
        <v>0</v>
      </c>
      <c r="AB4188" s="14">
        <f t="shared" si="1311"/>
        <v>0</v>
      </c>
      <c r="AC4188" s="15">
        <f t="shared" si="1310"/>
        <v>908.6</v>
      </c>
      <c r="AD4188" s="48">
        <f>(ROUND(AC4188-AC4178,1)/AC4178)</f>
        <v>0.13235294117647059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165.2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743.39999999999986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04"/>
        <v>908.59999999999991</v>
      </c>
      <c r="Y4189" s="14">
        <f t="shared" si="1305"/>
        <v>0</v>
      </c>
      <c r="Z4189" s="14">
        <f t="shared" si="1306"/>
        <v>0</v>
      </c>
      <c r="AA4189" s="14">
        <f t="shared" si="1307"/>
        <v>0</v>
      </c>
      <c r="AB4189" s="14">
        <f t="shared" si="1311"/>
        <v>0</v>
      </c>
      <c r="AC4189" s="15">
        <f t="shared" si="1310"/>
        <v>908.6</v>
      </c>
      <c r="AD4189" s="48">
        <f>(ROUND(AC4189-AC4178,1)/AC4178)</f>
        <v>0.13235294117647059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165.2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743.39999999999986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04"/>
        <v>908.59999999999991</v>
      </c>
      <c r="Y4190" s="14">
        <f t="shared" si="1305"/>
        <v>0</v>
      </c>
      <c r="Z4190" s="14">
        <f t="shared" si="1306"/>
        <v>0</v>
      </c>
      <c r="AA4190" s="14">
        <f t="shared" si="1307"/>
        <v>0</v>
      </c>
      <c r="AB4190" s="14">
        <f t="shared" si="1311"/>
        <v>0</v>
      </c>
      <c r="AC4190" s="15">
        <f t="shared" si="1310"/>
        <v>908.6</v>
      </c>
      <c r="AD4190" s="48">
        <f>(ROUND(AC4190-AC4178,1)/AC4178)</f>
        <v>0.13235294117647059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727.82400000000007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04"/>
        <v>916.62400000000002</v>
      </c>
      <c r="Y4191" s="14">
        <f t="shared" si="1305"/>
        <v>0</v>
      </c>
      <c r="Z4191" s="14">
        <f t="shared" si="1306"/>
        <v>0</v>
      </c>
      <c r="AA4191" s="14">
        <f t="shared" si="1307"/>
        <v>0</v>
      </c>
      <c r="AB4191" s="14">
        <f t="shared" si="1311"/>
        <v>0</v>
      </c>
      <c r="AC4191" s="15">
        <f t="shared" si="1310"/>
        <v>916.6</v>
      </c>
      <c r="AD4191" s="48">
        <f>(ROUND(AC4191-AC4178,1)/AC4178)</f>
        <v>0.14232303090727819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595.66399999999999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04"/>
        <v>784.46399999999994</v>
      </c>
      <c r="Y4192" s="14">
        <f t="shared" si="1305"/>
        <v>0</v>
      </c>
      <c r="Z4192" s="14">
        <f t="shared" si="1306"/>
        <v>0</v>
      </c>
      <c r="AA4192" s="14">
        <f t="shared" si="1307"/>
        <v>0</v>
      </c>
      <c r="AB4192" s="14">
        <f t="shared" si="1311"/>
        <v>0</v>
      </c>
      <c r="AC4192" s="15">
        <f t="shared" si="1310"/>
        <v>784.5</v>
      </c>
      <c r="AD4192" s="48">
        <f>(ROUND(AC4192-AC4178,1)/AC4178)</f>
        <v>-2.2308075772681953E-2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648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04"/>
        <v>888</v>
      </c>
      <c r="Y4193" s="52">
        <f t="shared" si="1305"/>
        <v>0</v>
      </c>
      <c r="Z4193" s="52">
        <f t="shared" si="1306"/>
        <v>0</v>
      </c>
      <c r="AA4193" s="52">
        <f t="shared" si="1307"/>
        <v>0</v>
      </c>
      <c r="AB4193" s="52">
        <f>R4193+W4193</f>
        <v>0</v>
      </c>
      <c r="AC4193" s="53">
        <f t="shared" si="1309"/>
        <v>888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875.51999999999987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04"/>
        <v>1067.52</v>
      </c>
      <c r="Y4194" s="14">
        <f t="shared" si="1305"/>
        <v>0</v>
      </c>
      <c r="Z4194" s="14">
        <f t="shared" si="1306"/>
        <v>0</v>
      </c>
      <c r="AA4194" s="14">
        <f t="shared" si="1307"/>
        <v>0</v>
      </c>
      <c r="AB4194" s="14">
        <f>R4194+W4194</f>
        <v>0</v>
      </c>
      <c r="AC4194" s="15">
        <f>ROUND(X4194+Y4194+Z4194+AA4194+AB4194,1)</f>
        <v>1067.5</v>
      </c>
      <c r="AD4194" s="48">
        <f>(ROUND(AC4194-AC4193,1)/AC4193)</f>
        <v>0.20213963963963963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604.79999999999995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04"/>
        <v>844.8</v>
      </c>
      <c r="Y4195" s="14">
        <f t="shared" si="1305"/>
        <v>0</v>
      </c>
      <c r="Z4195" s="14">
        <f t="shared" si="1306"/>
        <v>0</v>
      </c>
      <c r="AA4195" s="14">
        <f t="shared" si="1307"/>
        <v>0</v>
      </c>
      <c r="AB4195" s="14">
        <f>R4195+W4195</f>
        <v>0</v>
      </c>
      <c r="AC4195" s="15">
        <f t="shared" ref="AC4195:AC4207" si="1312">ROUND(X4195+Y4195+Z4195+AA4195+AB4195,1)</f>
        <v>844.8</v>
      </c>
      <c r="AD4195" s="48">
        <f>(ROUND(AC4195-AC4193,1)/AC4193)</f>
        <v>-4.8648648648648651E-2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604.79999999999995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04"/>
        <v>844.8</v>
      </c>
      <c r="Y4196" s="14">
        <f t="shared" si="1305"/>
        <v>0</v>
      </c>
      <c r="Z4196" s="14">
        <f t="shared" si="1306"/>
        <v>0</v>
      </c>
      <c r="AA4196" s="14">
        <f t="shared" si="1307"/>
        <v>0</v>
      </c>
      <c r="AB4196" s="14">
        <f t="shared" ref="AB4196:AB4207" si="1313">R4196+W4196</f>
        <v>0</v>
      </c>
      <c r="AC4196" s="15">
        <f t="shared" si="1312"/>
        <v>844.8</v>
      </c>
      <c r="AD4196" s="48">
        <f>(ROUND(AC4196-AC4193,1)/AC4193)</f>
        <v>-4.8648648648648651E-2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604.79999999999995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04"/>
        <v>844.8</v>
      </c>
      <c r="Y4197" s="14">
        <f t="shared" si="1305"/>
        <v>0</v>
      </c>
      <c r="Z4197" s="14">
        <f t="shared" si="1306"/>
        <v>0</v>
      </c>
      <c r="AA4197" s="14">
        <f t="shared" si="1307"/>
        <v>0</v>
      </c>
      <c r="AB4197" s="14">
        <f t="shared" si="1313"/>
        <v>0</v>
      </c>
      <c r="AC4197" s="15">
        <f t="shared" si="1312"/>
        <v>844.8</v>
      </c>
      <c r="AD4197" s="48">
        <f>(ROUND(AC4197-AC4193,1)/AC4193)</f>
        <v>-4.8648648648648651E-2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604.79999999999995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04"/>
        <v>844.8</v>
      </c>
      <c r="Y4198" s="14">
        <f t="shared" si="1305"/>
        <v>0</v>
      </c>
      <c r="Z4198" s="14">
        <f t="shared" si="1306"/>
        <v>0</v>
      </c>
      <c r="AA4198" s="14">
        <f t="shared" si="1307"/>
        <v>0</v>
      </c>
      <c r="AB4198" s="14">
        <f t="shared" si="1313"/>
        <v>0</v>
      </c>
      <c r="AC4198" s="15">
        <f t="shared" si="1312"/>
        <v>844.8</v>
      </c>
      <c r="AD4198" s="48">
        <f>(ROUND(AC4198-AC4193,1)/AC4193)</f>
        <v>-4.8648648648648651E-2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117</v>
      </c>
      <c r="T4199" s="14">
        <f>(O4199/100)*(K4199*$K$9)</f>
        <v>615.6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04"/>
        <v>195</v>
      </c>
      <c r="Y4199" s="14">
        <f t="shared" si="1305"/>
        <v>795.6</v>
      </c>
      <c r="Z4199" s="14">
        <f t="shared" si="1306"/>
        <v>0</v>
      </c>
      <c r="AA4199" s="14">
        <f t="shared" si="1307"/>
        <v>0</v>
      </c>
      <c r="AB4199" s="14">
        <f t="shared" si="1313"/>
        <v>0</v>
      </c>
      <c r="AC4199" s="15">
        <f t="shared" si="1312"/>
        <v>990.6</v>
      </c>
      <c r="AD4199" s="48">
        <f>(ROUND(AC4199-AC4193,1)/AC4193)</f>
        <v>0.11554054054054054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224.64</v>
      </c>
      <c r="T4200" s="14">
        <f>(O4200/100)*(K4200*$J$10)</f>
        <v>0</v>
      </c>
      <c r="U4200" s="14">
        <f>(P4200/100)*(K4200*$K$10)+(P4200/100)*(L4200*$L$10)</f>
        <v>496.8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04"/>
        <v>302.64</v>
      </c>
      <c r="Y4200" s="14">
        <f t="shared" si="1305"/>
        <v>0</v>
      </c>
      <c r="Z4200" s="14">
        <f t="shared" si="1306"/>
        <v>676.8</v>
      </c>
      <c r="AA4200" s="14">
        <f t="shared" si="1307"/>
        <v>0</v>
      </c>
      <c r="AB4200" s="14">
        <f t="shared" si="1313"/>
        <v>0</v>
      </c>
      <c r="AC4200" s="15">
        <f t="shared" si="1312"/>
        <v>979.4</v>
      </c>
      <c r="AD4200" s="48">
        <f>(ROUND(AC4200-AC4193,1)/AC4193)</f>
        <v>0.10292792792792793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299.52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421.2</v>
      </c>
      <c r="W4201" s="14">
        <f>(R4201/100)*(K4201*$K$11)+(R4201/100)*(L4201*$L$11)</f>
        <v>0</v>
      </c>
      <c r="X4201" s="14">
        <f t="shared" si="1304"/>
        <v>377.52</v>
      </c>
      <c r="Y4201" s="14">
        <f t="shared" si="1305"/>
        <v>0</v>
      </c>
      <c r="Z4201" s="14">
        <f t="shared" si="1306"/>
        <v>0</v>
      </c>
      <c r="AA4201" s="14">
        <f t="shared" si="1307"/>
        <v>601.20000000000005</v>
      </c>
      <c r="AB4201" s="14">
        <f t="shared" si="1313"/>
        <v>0</v>
      </c>
      <c r="AC4201" s="15">
        <f t="shared" si="1312"/>
        <v>978.7</v>
      </c>
      <c r="AD4201" s="48">
        <f>(ROUND(AC4201-AC4193,1)/AC4193)</f>
        <v>0.10213963963963964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224.64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496.8</v>
      </c>
      <c r="X4202" s="14">
        <f t="shared" si="1304"/>
        <v>302.64</v>
      </c>
      <c r="Y4202" s="14">
        <f t="shared" si="1305"/>
        <v>0</v>
      </c>
      <c r="Z4202" s="14">
        <f t="shared" si="1306"/>
        <v>0</v>
      </c>
      <c r="AA4202" s="14">
        <f t="shared" si="1307"/>
        <v>0</v>
      </c>
      <c r="AB4202" s="14">
        <f t="shared" si="1313"/>
        <v>676.8</v>
      </c>
      <c r="AC4202" s="15">
        <f t="shared" si="1312"/>
        <v>979.4</v>
      </c>
      <c r="AD4202" s="48">
        <f>(ROUND(AC4202-AC4193,1)/AC4193)</f>
        <v>0.10292792792792793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168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831.6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04"/>
        <v>999.6</v>
      </c>
      <c r="Y4203" s="14">
        <f t="shared" si="1305"/>
        <v>0</v>
      </c>
      <c r="Z4203" s="14">
        <f t="shared" si="1306"/>
        <v>0</v>
      </c>
      <c r="AA4203" s="14">
        <f t="shared" si="1307"/>
        <v>0</v>
      </c>
      <c r="AB4203" s="14">
        <f t="shared" si="1313"/>
        <v>0</v>
      </c>
      <c r="AC4203" s="15">
        <f t="shared" si="1312"/>
        <v>999.6</v>
      </c>
      <c r="AD4203" s="48">
        <f>(ROUND(AC4203-AC4193,1)/AC4193)</f>
        <v>0.12567567567567567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194.6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776.45399999999995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04"/>
        <v>971.05399999999997</v>
      </c>
      <c r="Y4204" s="14">
        <f t="shared" si="1305"/>
        <v>0</v>
      </c>
      <c r="Z4204" s="14">
        <f t="shared" si="1306"/>
        <v>0</v>
      </c>
      <c r="AA4204" s="14">
        <f t="shared" si="1307"/>
        <v>0</v>
      </c>
      <c r="AB4204" s="14">
        <f t="shared" si="1313"/>
        <v>0</v>
      </c>
      <c r="AC4204" s="15">
        <f t="shared" si="1312"/>
        <v>971.1</v>
      </c>
      <c r="AD4204" s="48">
        <f>(ROUND(AC4204-AC4193,1)/AC4193)</f>
        <v>9.3581081081081069E-2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194.6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776.45399999999995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04"/>
        <v>971.05399999999997</v>
      </c>
      <c r="Y4205" s="14">
        <f t="shared" si="1305"/>
        <v>0</v>
      </c>
      <c r="Z4205" s="14">
        <f t="shared" si="1306"/>
        <v>0</v>
      </c>
      <c r="AA4205" s="14">
        <f t="shared" si="1307"/>
        <v>0</v>
      </c>
      <c r="AB4205" s="14">
        <f t="shared" si="1313"/>
        <v>0</v>
      </c>
      <c r="AC4205" s="15">
        <f t="shared" si="1312"/>
        <v>971.1</v>
      </c>
      <c r="AD4205" s="48">
        <f>(ROUND(AC4205-AC4193,1)/AC4193)</f>
        <v>9.3581081081081069E-2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771.83999999999992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04"/>
        <v>963.83999999999992</v>
      </c>
      <c r="Y4206" s="14">
        <f t="shared" si="1305"/>
        <v>0</v>
      </c>
      <c r="Z4206" s="14">
        <f t="shared" si="1306"/>
        <v>0</v>
      </c>
      <c r="AA4206" s="14">
        <f t="shared" si="1307"/>
        <v>0</v>
      </c>
      <c r="AB4206" s="14">
        <f t="shared" si="1313"/>
        <v>0</v>
      </c>
      <c r="AC4206" s="15">
        <f t="shared" si="1312"/>
        <v>963.8</v>
      </c>
      <c r="AD4206" s="48">
        <f>(ROUND(AC4206-AC4193,1)/AC4193)</f>
        <v>8.5360360360360363E-2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787.19999999999993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04"/>
        <v>979.19999999999993</v>
      </c>
      <c r="Y4207" s="14">
        <f t="shared" si="1305"/>
        <v>0</v>
      </c>
      <c r="Z4207" s="14">
        <f t="shared" si="1306"/>
        <v>0</v>
      </c>
      <c r="AA4207" s="14">
        <f t="shared" si="1307"/>
        <v>0</v>
      </c>
      <c r="AB4207" s="14">
        <f t="shared" si="1313"/>
        <v>0</v>
      </c>
      <c r="AC4207" s="15">
        <f t="shared" si="1312"/>
        <v>979.2</v>
      </c>
      <c r="AD4207" s="48">
        <f>(ROUND(AC4207-AC4193,1)/AC4193)</f>
        <v>0.10270270270270271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614.4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04"/>
        <v>870.4</v>
      </c>
      <c r="Y4208" s="52">
        <f t="shared" si="1305"/>
        <v>0</v>
      </c>
      <c r="Z4208" s="52">
        <f t="shared" si="1306"/>
        <v>0</v>
      </c>
      <c r="AA4208" s="52">
        <f t="shared" si="1307"/>
        <v>0</v>
      </c>
      <c r="AB4208" s="52">
        <f>R4208+W4208</f>
        <v>0</v>
      </c>
      <c r="AC4208" s="53">
        <f>ROUND(X4208+Y4208+Z4208+AA4208+AB4208,1)</f>
        <v>870.4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788.48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4"/>
        <v>993.28</v>
      </c>
      <c r="Y4209" s="14">
        <f t="shared" si="1305"/>
        <v>0</v>
      </c>
      <c r="Z4209" s="14">
        <f t="shared" si="1306"/>
        <v>0</v>
      </c>
      <c r="AA4209" s="14">
        <f t="shared" si="1307"/>
        <v>0</v>
      </c>
      <c r="AB4209" s="14">
        <f>R4209+W4209</f>
        <v>0</v>
      </c>
      <c r="AC4209" s="15">
        <f>ROUND(X4209+Y4209+Z4209+AA4209+AB4209,1)</f>
        <v>993.3</v>
      </c>
      <c r="AD4209" s="48">
        <f>(ROUND(AC4209-AC4208,1)/AC4208)</f>
        <v>0.14119944852941177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573.44000000000005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4"/>
        <v>829.44</v>
      </c>
      <c r="Y4210" s="14">
        <f t="shared" si="1305"/>
        <v>0</v>
      </c>
      <c r="Z4210" s="14">
        <f t="shared" si="1306"/>
        <v>0</v>
      </c>
      <c r="AA4210" s="14">
        <f t="shared" si="1307"/>
        <v>0</v>
      </c>
      <c r="AB4210" s="14">
        <f>R4210+W4210</f>
        <v>0</v>
      </c>
      <c r="AC4210" s="15">
        <f t="shared" ref="AC4210:AC4222" si="1314">ROUND(X4210+Y4210+Z4210+AA4210+AB4210,1)</f>
        <v>829.4</v>
      </c>
      <c r="AD4210" s="48">
        <f>(ROUND(AC4210-AC4208,1)/AC4208)</f>
        <v>-4.7104779411764705E-2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573.44000000000005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4"/>
        <v>829.44</v>
      </c>
      <c r="Y4211" s="14">
        <f t="shared" si="1305"/>
        <v>0</v>
      </c>
      <c r="Z4211" s="14">
        <f t="shared" si="1306"/>
        <v>0</v>
      </c>
      <c r="AA4211" s="14">
        <f t="shared" si="1307"/>
        <v>0</v>
      </c>
      <c r="AB4211" s="14">
        <f t="shared" ref="AB4211:AB4222" si="1315">R4211+W4211</f>
        <v>0</v>
      </c>
      <c r="AC4211" s="15">
        <f t="shared" si="1314"/>
        <v>829.4</v>
      </c>
      <c r="AD4211" s="48">
        <f>(ROUND(AC4211-AC4208,1)/AC4208)</f>
        <v>-4.7104779411764705E-2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573.44000000000005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4"/>
        <v>829.44</v>
      </c>
      <c r="Y4212" s="14">
        <f t="shared" si="1305"/>
        <v>0</v>
      </c>
      <c r="Z4212" s="14">
        <f t="shared" si="1306"/>
        <v>0</v>
      </c>
      <c r="AA4212" s="14">
        <f t="shared" si="1307"/>
        <v>0</v>
      </c>
      <c r="AB4212" s="14">
        <f t="shared" si="1315"/>
        <v>0</v>
      </c>
      <c r="AC4212" s="15">
        <f t="shared" si="1314"/>
        <v>829.4</v>
      </c>
      <c r="AD4212" s="48">
        <f>(ROUND(AC4212-AC4208,1)/AC4208)</f>
        <v>-4.7104779411764705E-2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573.44000000000005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4"/>
        <v>829.44</v>
      </c>
      <c r="Y4213" s="14">
        <f t="shared" si="1305"/>
        <v>0</v>
      </c>
      <c r="Z4213" s="14">
        <f t="shared" si="1306"/>
        <v>0</v>
      </c>
      <c r="AA4213" s="14">
        <f t="shared" si="1307"/>
        <v>0</v>
      </c>
      <c r="AB4213" s="14">
        <f t="shared" si="1315"/>
        <v>0</v>
      </c>
      <c r="AC4213" s="15">
        <f t="shared" si="1314"/>
        <v>829.4</v>
      </c>
      <c r="AD4213" s="48">
        <f>(ROUND(AC4213-AC4208,1)/AC4208)</f>
        <v>-4.7104779411764705E-2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199.68</v>
      </c>
      <c r="T4214" s="14">
        <f>(O4214/100)*(K4214*$K$9)</f>
        <v>489.59999999999997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4"/>
        <v>282.88</v>
      </c>
      <c r="Y4214" s="14">
        <f t="shared" si="1305"/>
        <v>681.59999999999991</v>
      </c>
      <c r="Z4214" s="14">
        <f t="shared" si="1306"/>
        <v>0</v>
      </c>
      <c r="AA4214" s="14">
        <f t="shared" si="1307"/>
        <v>0</v>
      </c>
      <c r="AB4214" s="14">
        <f t="shared" si="1315"/>
        <v>0</v>
      </c>
      <c r="AC4214" s="15">
        <f t="shared" si="1314"/>
        <v>964.5</v>
      </c>
      <c r="AD4214" s="48">
        <f>(ROUND(AC4214-AC4208,1)/AC4208)</f>
        <v>0.10811121323529412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199.68</v>
      </c>
      <c r="T4215" s="14">
        <f>(O4215/100)*(K4215*$J$10)</f>
        <v>0</v>
      </c>
      <c r="U4215" s="14">
        <f>(P4215/100)*(K4215*$K$10)+(P4215/100)*(L4215*$L$10)</f>
        <v>489.59999999999997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4"/>
        <v>282.88</v>
      </c>
      <c r="Y4215" s="14">
        <f t="shared" si="1305"/>
        <v>0</v>
      </c>
      <c r="Z4215" s="14">
        <f t="shared" si="1306"/>
        <v>681.59999999999991</v>
      </c>
      <c r="AA4215" s="14">
        <f t="shared" si="1307"/>
        <v>0</v>
      </c>
      <c r="AB4215" s="14">
        <f t="shared" si="1315"/>
        <v>0</v>
      </c>
      <c r="AC4215" s="15">
        <f t="shared" si="1314"/>
        <v>964.5</v>
      </c>
      <c r="AD4215" s="48">
        <f>(ROUND(AC4215-AC4208,1)/AC4208)</f>
        <v>0.10811121323529412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199.68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489.59999999999997</v>
      </c>
      <c r="W4216" s="14">
        <f>(R4216/100)*(K4216*$K$11)+(R4216/100)*(L4216*$L$11)</f>
        <v>0</v>
      </c>
      <c r="X4216" s="14">
        <f t="shared" si="1304"/>
        <v>282.88</v>
      </c>
      <c r="Y4216" s="14">
        <f t="shared" si="1305"/>
        <v>0</v>
      </c>
      <c r="Z4216" s="14">
        <f t="shared" si="1306"/>
        <v>0</v>
      </c>
      <c r="AA4216" s="14">
        <f t="shared" si="1307"/>
        <v>681.59999999999991</v>
      </c>
      <c r="AB4216" s="14">
        <f t="shared" si="1315"/>
        <v>0</v>
      </c>
      <c r="AC4216" s="15">
        <f t="shared" si="1314"/>
        <v>964.5</v>
      </c>
      <c r="AD4216" s="48">
        <f>(ROUND(AC4216-AC4208,1)/AC4208)</f>
        <v>0.10811121323529412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199.68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489.59999999999997</v>
      </c>
      <c r="X4217" s="14">
        <f t="shared" si="1304"/>
        <v>282.88</v>
      </c>
      <c r="Y4217" s="14">
        <f t="shared" si="1305"/>
        <v>0</v>
      </c>
      <c r="Z4217" s="14">
        <f t="shared" si="1306"/>
        <v>0</v>
      </c>
      <c r="AA4217" s="14">
        <f t="shared" si="1307"/>
        <v>0</v>
      </c>
      <c r="AB4217" s="14">
        <f t="shared" si="1315"/>
        <v>681.59999999999991</v>
      </c>
      <c r="AC4217" s="15">
        <f t="shared" si="1314"/>
        <v>964.5</v>
      </c>
      <c r="AD4217" s="48">
        <f>(ROUND(AC4217-AC4208,1)/AC4208)</f>
        <v>0.10811121323529412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179.2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806.39999999999986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4"/>
        <v>985.59999999999991</v>
      </c>
      <c r="Y4218" s="14">
        <f t="shared" si="1305"/>
        <v>0</v>
      </c>
      <c r="Z4218" s="14">
        <f t="shared" si="1306"/>
        <v>0</v>
      </c>
      <c r="AA4218" s="14">
        <f t="shared" si="1307"/>
        <v>0</v>
      </c>
      <c r="AB4218" s="14">
        <f t="shared" si="1315"/>
        <v>0</v>
      </c>
      <c r="AC4218" s="15">
        <f t="shared" si="1314"/>
        <v>985.6</v>
      </c>
      <c r="AD4218" s="48">
        <f>(ROUND(AC4218-AC4208,1)/AC4208)</f>
        <v>0.13235294117647059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179.2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806.39999999999986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4"/>
        <v>985.59999999999991</v>
      </c>
      <c r="Y4219" s="14">
        <f t="shared" si="1305"/>
        <v>0</v>
      </c>
      <c r="Z4219" s="14">
        <f t="shared" si="1306"/>
        <v>0</v>
      </c>
      <c r="AA4219" s="14">
        <f t="shared" si="1307"/>
        <v>0</v>
      </c>
      <c r="AB4219" s="14">
        <f t="shared" si="1315"/>
        <v>0</v>
      </c>
      <c r="AC4219" s="15">
        <f t="shared" si="1314"/>
        <v>985.6</v>
      </c>
      <c r="AD4219" s="48">
        <f>(ROUND(AC4219-AC4208,1)/AC4208)</f>
        <v>0.13235294117647059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179.2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806.39999999999986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4"/>
        <v>985.59999999999991</v>
      </c>
      <c r="Y4220" s="14">
        <f t="shared" si="1305"/>
        <v>0</v>
      </c>
      <c r="Z4220" s="14">
        <f t="shared" si="1306"/>
        <v>0</v>
      </c>
      <c r="AA4220" s="14">
        <f t="shared" si="1307"/>
        <v>0</v>
      </c>
      <c r="AB4220" s="14">
        <f t="shared" si="1315"/>
        <v>0</v>
      </c>
      <c r="AC4220" s="15">
        <f t="shared" si="1314"/>
        <v>985.6</v>
      </c>
      <c r="AD4220" s="48">
        <f>(ROUND(AC4220-AC4208,1)/AC4208)</f>
        <v>0.13235294117647059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805.88800000000003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4"/>
        <v>1010.6880000000001</v>
      </c>
      <c r="Y4221" s="14">
        <f t="shared" si="1305"/>
        <v>0</v>
      </c>
      <c r="Z4221" s="14">
        <f t="shared" si="1306"/>
        <v>0</v>
      </c>
      <c r="AA4221" s="14">
        <f t="shared" si="1307"/>
        <v>0</v>
      </c>
      <c r="AB4221" s="14">
        <f t="shared" si="1315"/>
        <v>0</v>
      </c>
      <c r="AC4221" s="15">
        <f t="shared" si="1314"/>
        <v>1010.7</v>
      </c>
      <c r="AD4221" s="48">
        <f>(ROUND(AC4221-AC4208,1)/AC4208)</f>
        <v>0.16119025735294121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629.76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4"/>
        <v>834.56</v>
      </c>
      <c r="Y4222" s="14">
        <f t="shared" si="1305"/>
        <v>0</v>
      </c>
      <c r="Z4222" s="14">
        <f t="shared" si="1306"/>
        <v>0</v>
      </c>
      <c r="AA4222" s="14">
        <f t="shared" si="1307"/>
        <v>0</v>
      </c>
      <c r="AB4222" s="14">
        <f t="shared" si="1315"/>
        <v>0</v>
      </c>
      <c r="AC4222" s="15">
        <f t="shared" si="1314"/>
        <v>834.6</v>
      </c>
      <c r="AD4222" s="48">
        <f>(ROUND(AC4222-AC4208,1)/AC4208)</f>
        <v>-4.1130514705882353E-2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648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4"/>
        <v>888</v>
      </c>
      <c r="Y4223" s="52">
        <f t="shared" si="1305"/>
        <v>0</v>
      </c>
      <c r="Z4223" s="52">
        <f t="shared" si="1306"/>
        <v>0</v>
      </c>
      <c r="AA4223" s="52">
        <f t="shared" si="1307"/>
        <v>0</v>
      </c>
      <c r="AB4223" s="52">
        <f>R4223+W4223</f>
        <v>0</v>
      </c>
      <c r="AC4223" s="53">
        <f>ROUND(X4223+Y4223+Z4223+AA4223+AB4223,1)</f>
        <v>888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819.83999999999992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16">N4224+S4224</f>
        <v>1011.8399999999999</v>
      </c>
      <c r="Y4224" s="14">
        <f t="shared" ref="Y4224:Y4237" si="1317">O4224+T4224</f>
        <v>0</v>
      </c>
      <c r="Z4224" s="14">
        <f t="shared" ref="Z4224:Z4237" si="1318">P4224+U4224</f>
        <v>0</v>
      </c>
      <c r="AA4224" s="14">
        <f t="shared" ref="AA4224:AA4237" si="1319">Q4224+V4224</f>
        <v>0</v>
      </c>
      <c r="AB4224" s="14">
        <f>R4224+W4224</f>
        <v>0</v>
      </c>
      <c r="AC4224" s="15">
        <f>ROUND(X4224+Y4224+Z4224+AA4224+AB4224,1)</f>
        <v>1011.8</v>
      </c>
      <c r="AD4224" s="48">
        <f>(ROUND(AC4224-AC4223,1)/AC4223)</f>
        <v>0.13941441441441441</v>
      </c>
      <c r="AE4224" s="113"/>
      <c r="AF4224" s="60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604.79999999999995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16"/>
        <v>844.8</v>
      </c>
      <c r="Y4225" s="14">
        <f t="shared" si="1317"/>
        <v>0</v>
      </c>
      <c r="Z4225" s="14">
        <f t="shared" si="1318"/>
        <v>0</v>
      </c>
      <c r="AA4225" s="14">
        <f t="shared" si="1319"/>
        <v>0</v>
      </c>
      <c r="AB4225" s="14">
        <f>R4225+W4225</f>
        <v>0</v>
      </c>
      <c r="AC4225" s="15">
        <f t="shared" ref="AC4225:AC4237" si="1320">ROUND(X4225+Y4225+Z4225+AA4225+AB4225,1)</f>
        <v>844.8</v>
      </c>
      <c r="AD4225" s="48">
        <f>(ROUND(AC4225-AC4223,1)/AC4223)</f>
        <v>-4.8648648648648651E-2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604.79999999999995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16"/>
        <v>844.8</v>
      </c>
      <c r="Y4226" s="14">
        <f t="shared" si="1317"/>
        <v>0</v>
      </c>
      <c r="Z4226" s="14">
        <f t="shared" si="1318"/>
        <v>0</v>
      </c>
      <c r="AA4226" s="14">
        <f t="shared" si="1319"/>
        <v>0</v>
      </c>
      <c r="AB4226" s="14">
        <f t="shared" ref="AB4226:AB4237" si="1321">R4226+W4226</f>
        <v>0</v>
      </c>
      <c r="AC4226" s="15">
        <f t="shared" si="1320"/>
        <v>844.8</v>
      </c>
      <c r="AD4226" s="48">
        <f>(ROUND(AC4226-AC4223,1)/AC4223)</f>
        <v>-4.8648648648648651E-2</v>
      </c>
      <c r="AE4226" s="113" t="s">
        <v>801</v>
      </c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604.79999999999995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16"/>
        <v>844.8</v>
      </c>
      <c r="Y4227" s="14">
        <f t="shared" si="1317"/>
        <v>0</v>
      </c>
      <c r="Z4227" s="14">
        <f t="shared" si="1318"/>
        <v>0</v>
      </c>
      <c r="AA4227" s="14">
        <f t="shared" si="1319"/>
        <v>0</v>
      </c>
      <c r="AB4227" s="14">
        <f t="shared" si="1321"/>
        <v>0</v>
      </c>
      <c r="AC4227" s="15">
        <f t="shared" si="1320"/>
        <v>844.8</v>
      </c>
      <c r="AD4227" s="48">
        <f>(ROUND(AC4227-AC4223,1)/AC4223)</f>
        <v>-4.8648648648648651E-2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604.79999999999995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16"/>
        <v>844.8</v>
      </c>
      <c r="Y4228" s="14">
        <f t="shared" si="1317"/>
        <v>0</v>
      </c>
      <c r="Z4228" s="14">
        <f t="shared" si="1318"/>
        <v>0</v>
      </c>
      <c r="AA4228" s="14">
        <f t="shared" si="1319"/>
        <v>0</v>
      </c>
      <c r="AB4228" s="14">
        <f t="shared" si="1321"/>
        <v>0</v>
      </c>
      <c r="AC4228" s="15">
        <f t="shared" si="1320"/>
        <v>844.8</v>
      </c>
      <c r="AD4228" s="48">
        <f>(ROUND(AC4228-AC4223,1)/AC4223)</f>
        <v>-4.8648648648648651E-2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210.60000000000002</v>
      </c>
      <c r="T4229" s="14">
        <f>(O4229/100)*(K4229*$K$9)</f>
        <v>513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16"/>
        <v>288.60000000000002</v>
      </c>
      <c r="Y4229" s="14">
        <f t="shared" si="1317"/>
        <v>693</v>
      </c>
      <c r="Z4229" s="14">
        <f t="shared" si="1318"/>
        <v>0</v>
      </c>
      <c r="AA4229" s="14">
        <f t="shared" si="1319"/>
        <v>0</v>
      </c>
      <c r="AB4229" s="14">
        <f t="shared" si="1321"/>
        <v>0</v>
      </c>
      <c r="AC4229" s="15">
        <f t="shared" si="1320"/>
        <v>981.6</v>
      </c>
      <c r="AD4229" s="48">
        <f>(ROUND(AC4229-AC4223,1)/AC4223)</f>
        <v>0.1054054054054054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210.60000000000002</v>
      </c>
      <c r="T4230" s="14">
        <f>(O4230/100)*(K4230*$J$10)</f>
        <v>0</v>
      </c>
      <c r="U4230" s="14">
        <f>(P4230/100)*(K4230*$K$10)+(P4230/100)*(L4230*$L$10)</f>
        <v>513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16"/>
        <v>288.60000000000002</v>
      </c>
      <c r="Y4230" s="14">
        <f t="shared" si="1317"/>
        <v>0</v>
      </c>
      <c r="Z4230" s="14">
        <f t="shared" si="1318"/>
        <v>693</v>
      </c>
      <c r="AA4230" s="14">
        <f t="shared" si="1319"/>
        <v>0</v>
      </c>
      <c r="AB4230" s="14">
        <f t="shared" si="1321"/>
        <v>0</v>
      </c>
      <c r="AC4230" s="15">
        <f t="shared" si="1320"/>
        <v>981.6</v>
      </c>
      <c r="AD4230" s="48">
        <f>(ROUND(AC4230-AC4223,1)/AC4223)</f>
        <v>0.1054054054054054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210.60000000000002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513</v>
      </c>
      <c r="W4231" s="14">
        <f>(R4231/100)*(K4231*$K$11)+(R4231/100)*(L4231*$L$11)</f>
        <v>0</v>
      </c>
      <c r="X4231" s="14">
        <f t="shared" si="1316"/>
        <v>288.60000000000002</v>
      </c>
      <c r="Y4231" s="14">
        <f t="shared" si="1317"/>
        <v>0</v>
      </c>
      <c r="Z4231" s="14">
        <f t="shared" si="1318"/>
        <v>0</v>
      </c>
      <c r="AA4231" s="14">
        <f t="shared" si="1319"/>
        <v>693</v>
      </c>
      <c r="AB4231" s="14">
        <f t="shared" si="1321"/>
        <v>0</v>
      </c>
      <c r="AC4231" s="15">
        <f t="shared" si="1320"/>
        <v>981.6</v>
      </c>
      <c r="AD4231" s="48">
        <f>(ROUND(AC4231-AC4223,1)/AC4223)</f>
        <v>0.1054054054054054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210.60000000000002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513</v>
      </c>
      <c r="X4232" s="14">
        <f t="shared" si="1316"/>
        <v>288.60000000000002</v>
      </c>
      <c r="Y4232" s="14">
        <f t="shared" si="1317"/>
        <v>0</v>
      </c>
      <c r="Z4232" s="14">
        <f t="shared" si="1318"/>
        <v>0</v>
      </c>
      <c r="AA4232" s="14">
        <f t="shared" si="1319"/>
        <v>0</v>
      </c>
      <c r="AB4232" s="14">
        <f t="shared" si="1321"/>
        <v>693</v>
      </c>
      <c r="AC4232" s="15">
        <f t="shared" si="1320"/>
        <v>981.6</v>
      </c>
      <c r="AD4232" s="48">
        <f>(ROUND(AC4232-AC4223,1)/AC4223)</f>
        <v>0.1054054054054054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168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831.59999999999991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16"/>
        <v>999.59999999999991</v>
      </c>
      <c r="Y4233" s="14">
        <f t="shared" si="1317"/>
        <v>0</v>
      </c>
      <c r="Z4233" s="14">
        <f t="shared" si="1318"/>
        <v>0</v>
      </c>
      <c r="AA4233" s="14">
        <f t="shared" si="1319"/>
        <v>0</v>
      </c>
      <c r="AB4233" s="14">
        <f t="shared" si="1321"/>
        <v>0</v>
      </c>
      <c r="AC4233" s="15">
        <f t="shared" si="1320"/>
        <v>999.6</v>
      </c>
      <c r="AD4233" s="48">
        <f>(ROUND(AC4233-AC4223,1)/AC4223)</f>
        <v>0.12567567567567567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168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831.59999999999991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16"/>
        <v>999.59999999999991</v>
      </c>
      <c r="Y4234" s="14">
        <f t="shared" si="1317"/>
        <v>0</v>
      </c>
      <c r="Z4234" s="14">
        <f t="shared" si="1318"/>
        <v>0</v>
      </c>
      <c r="AA4234" s="14">
        <f t="shared" si="1319"/>
        <v>0</v>
      </c>
      <c r="AB4234" s="14">
        <f t="shared" si="1321"/>
        <v>0</v>
      </c>
      <c r="AC4234" s="15">
        <f t="shared" si="1320"/>
        <v>999.6</v>
      </c>
      <c r="AD4234" s="48">
        <f>(ROUND(AC4234-AC4223,1)/AC4223)</f>
        <v>0.12567567567567567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168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831.59999999999991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16"/>
        <v>999.59999999999991</v>
      </c>
      <c r="Y4235" s="14">
        <f t="shared" si="1317"/>
        <v>0</v>
      </c>
      <c r="Z4235" s="14">
        <f t="shared" si="1318"/>
        <v>0</v>
      </c>
      <c r="AA4235" s="14">
        <f t="shared" si="1319"/>
        <v>0</v>
      </c>
      <c r="AB4235" s="14">
        <f t="shared" si="1321"/>
        <v>0</v>
      </c>
      <c r="AC4235" s="15">
        <f t="shared" si="1320"/>
        <v>999.6</v>
      </c>
      <c r="AD4235" s="48">
        <f>(ROUND(AC4235-AC4223,1)/AC4223)</f>
        <v>0.12567567567567567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659.52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16"/>
        <v>851.52</v>
      </c>
      <c r="Y4236" s="14">
        <f t="shared" si="1317"/>
        <v>0</v>
      </c>
      <c r="Z4236" s="14">
        <f t="shared" si="1318"/>
        <v>0</v>
      </c>
      <c r="AA4236" s="14">
        <f t="shared" si="1319"/>
        <v>0</v>
      </c>
      <c r="AB4236" s="14">
        <f t="shared" si="1321"/>
        <v>0</v>
      </c>
      <c r="AC4236" s="15">
        <f t="shared" si="1320"/>
        <v>851.5</v>
      </c>
      <c r="AD4236" s="48">
        <f>(ROUND(AC4236-AC4223,1)/AC4223)</f>
        <v>-4.1103603603603607E-2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817.92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16"/>
        <v>1009.92</v>
      </c>
      <c r="Y4237" s="14">
        <f t="shared" si="1317"/>
        <v>0</v>
      </c>
      <c r="Z4237" s="14">
        <f t="shared" si="1318"/>
        <v>0</v>
      </c>
      <c r="AA4237" s="14">
        <f t="shared" si="1319"/>
        <v>0</v>
      </c>
      <c r="AB4237" s="14">
        <f t="shared" si="1321"/>
        <v>0</v>
      </c>
      <c r="AC4237" s="15">
        <f t="shared" si="1320"/>
        <v>1009.9</v>
      </c>
      <c r="AD4237" s="48">
        <f>(ROUND(AC4237-AC4223,1)/AC4223)</f>
        <v>0.13727477477477479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571.20000000000005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04"/>
        <v>843.2</v>
      </c>
      <c r="Y4238" s="52">
        <f t="shared" si="1305"/>
        <v>0</v>
      </c>
      <c r="Z4238" s="52">
        <f t="shared" si="1306"/>
        <v>0</v>
      </c>
      <c r="AA4238" s="52">
        <f t="shared" si="1307"/>
        <v>0</v>
      </c>
      <c r="AB4238" s="52">
        <f>R4238+W4238</f>
        <v>0</v>
      </c>
      <c r="AC4238" s="53">
        <f>ROUND(X4238+Y4238+Z4238+AA4238+AB4238,1)</f>
        <v>843.2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753.98400000000004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04"/>
        <v>971.58400000000006</v>
      </c>
      <c r="Y4239" s="14">
        <f t="shared" si="1305"/>
        <v>0</v>
      </c>
      <c r="Z4239" s="14">
        <f t="shared" si="1306"/>
        <v>0</v>
      </c>
      <c r="AA4239" s="14">
        <f t="shared" si="1307"/>
        <v>0</v>
      </c>
      <c r="AB4239" s="14">
        <f>R4239+W4239</f>
        <v>0</v>
      </c>
      <c r="AC4239" s="15">
        <f>ROUND(X4239+Y4239+Z4239+AA4239+AB4239,1)</f>
        <v>971.6</v>
      </c>
      <c r="AD4239" s="48">
        <f>(ROUND(AC4239-AC4238,1)/AC4238)</f>
        <v>0.15227703984819735</v>
      </c>
      <c r="AE4239" s="111"/>
      <c r="AF4239" s="63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533.12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4"/>
        <v>805.12</v>
      </c>
      <c r="Y4240" s="14">
        <f t="shared" si="1305"/>
        <v>0</v>
      </c>
      <c r="Z4240" s="14">
        <f t="shared" si="1306"/>
        <v>0</v>
      </c>
      <c r="AA4240" s="14">
        <f t="shared" si="1307"/>
        <v>0</v>
      </c>
      <c r="AB4240" s="14">
        <f>R4240+W4240</f>
        <v>0</v>
      </c>
      <c r="AC4240" s="15">
        <f t="shared" ref="AC4240:AC4252" si="1322">ROUND(X4240+Y4240+Z4240+AA4240+AB4240,1)</f>
        <v>805.1</v>
      </c>
      <c r="AD4240" s="48">
        <f>(ROUND(AC4240-AC4238,1)/AC4238)</f>
        <v>-4.5185009487666031E-2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533.12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4"/>
        <v>805.12</v>
      </c>
      <c r="Y4241" s="14">
        <f t="shared" si="1305"/>
        <v>0</v>
      </c>
      <c r="Z4241" s="14">
        <f t="shared" si="1306"/>
        <v>0</v>
      </c>
      <c r="AA4241" s="14">
        <f t="shared" si="1307"/>
        <v>0</v>
      </c>
      <c r="AB4241" s="14">
        <f t="shared" ref="AB4241:AB4252" si="1323">R4241+W4241</f>
        <v>0</v>
      </c>
      <c r="AC4241" s="15">
        <f t="shared" si="1322"/>
        <v>805.1</v>
      </c>
      <c r="AD4241" s="48">
        <f>(ROUND(AC4241-AC4238,1)/AC4238)</f>
        <v>-4.5185009487666031E-2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533.12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4"/>
        <v>805.12</v>
      </c>
      <c r="Y4242" s="14">
        <f t="shared" si="1305"/>
        <v>0</v>
      </c>
      <c r="Z4242" s="14">
        <f t="shared" si="1306"/>
        <v>0</v>
      </c>
      <c r="AA4242" s="14">
        <f t="shared" si="1307"/>
        <v>0</v>
      </c>
      <c r="AB4242" s="14">
        <f t="shared" si="1323"/>
        <v>0</v>
      </c>
      <c r="AC4242" s="15">
        <f t="shared" si="1322"/>
        <v>805.1</v>
      </c>
      <c r="AD4242" s="48">
        <f>(ROUND(AC4242-AC4238,1)/AC4238)</f>
        <v>-4.5185009487666031E-2</v>
      </c>
      <c r="AE4242" s="113"/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533.12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4"/>
        <v>805.12</v>
      </c>
      <c r="Y4243" s="14">
        <f t="shared" si="1305"/>
        <v>0</v>
      </c>
      <c r="Z4243" s="14">
        <f t="shared" si="1306"/>
        <v>0</v>
      </c>
      <c r="AA4243" s="14">
        <f t="shared" si="1307"/>
        <v>0</v>
      </c>
      <c r="AB4243" s="14">
        <f t="shared" si="1323"/>
        <v>0</v>
      </c>
      <c r="AC4243" s="15">
        <f t="shared" si="1322"/>
        <v>805.1</v>
      </c>
      <c r="AD4243" s="48">
        <f>(ROUND(AC4243-AC4238,1)/AC4238)</f>
        <v>-4.5185009487666031E-2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185.64</v>
      </c>
      <c r="T4244" s="14">
        <f>(O4244/100)*(K4244*$K$9)</f>
        <v>459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4"/>
        <v>274.03999999999996</v>
      </c>
      <c r="Y4244" s="14">
        <f t="shared" si="1305"/>
        <v>663</v>
      </c>
      <c r="Z4244" s="14">
        <f t="shared" si="1306"/>
        <v>0</v>
      </c>
      <c r="AA4244" s="14">
        <f t="shared" si="1307"/>
        <v>0</v>
      </c>
      <c r="AB4244" s="14">
        <f t="shared" si="1323"/>
        <v>0</v>
      </c>
      <c r="AC4244" s="15">
        <f t="shared" si="1322"/>
        <v>937</v>
      </c>
      <c r="AD4244" s="48">
        <f>(ROUND(AC4244-AC4238,1)/AC4238)</f>
        <v>0.11124288425047438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185.64</v>
      </c>
      <c r="T4245" s="14">
        <f>(O4245/100)*(K4245*$J$10)</f>
        <v>0</v>
      </c>
      <c r="U4245" s="14">
        <f>(P4245/100)*(K4245*$K$10)+(P4245/100)*(L4245*$L$10)</f>
        <v>459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4"/>
        <v>274.03999999999996</v>
      </c>
      <c r="Y4245" s="14">
        <f t="shared" si="1305"/>
        <v>0</v>
      </c>
      <c r="Z4245" s="14">
        <f t="shared" si="1306"/>
        <v>663</v>
      </c>
      <c r="AA4245" s="14">
        <f t="shared" si="1307"/>
        <v>0</v>
      </c>
      <c r="AB4245" s="14">
        <f t="shared" si="1323"/>
        <v>0</v>
      </c>
      <c r="AC4245" s="15">
        <f t="shared" si="1322"/>
        <v>937</v>
      </c>
      <c r="AD4245" s="48">
        <f>(ROUND(AC4245-AC4238,1)/AC4238)</f>
        <v>0.11124288425047438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185.64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459</v>
      </c>
      <c r="W4246" s="14">
        <f>(R4246/100)*(K4246*$K$11)+(R4246/100)*(L4246*$L$11)</f>
        <v>0</v>
      </c>
      <c r="X4246" s="14">
        <f t="shared" si="1304"/>
        <v>274.03999999999996</v>
      </c>
      <c r="Y4246" s="14">
        <f t="shared" si="1305"/>
        <v>0</v>
      </c>
      <c r="Z4246" s="14">
        <f t="shared" si="1306"/>
        <v>0</v>
      </c>
      <c r="AA4246" s="14">
        <f t="shared" si="1307"/>
        <v>663</v>
      </c>
      <c r="AB4246" s="14">
        <f t="shared" si="1323"/>
        <v>0</v>
      </c>
      <c r="AC4246" s="15">
        <f t="shared" si="1322"/>
        <v>937</v>
      </c>
      <c r="AD4246" s="48">
        <f>(ROUND(AC4246-AC4238,1)/AC4238)</f>
        <v>0.11124288425047438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185.64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459</v>
      </c>
      <c r="X4247" s="14">
        <f t="shared" si="1304"/>
        <v>274.03999999999996</v>
      </c>
      <c r="Y4247" s="14">
        <f t="shared" si="1305"/>
        <v>0</v>
      </c>
      <c r="Z4247" s="14">
        <f t="shared" si="1306"/>
        <v>0</v>
      </c>
      <c r="AA4247" s="14">
        <f t="shared" si="1307"/>
        <v>0</v>
      </c>
      <c r="AB4247" s="14">
        <f t="shared" si="1323"/>
        <v>663</v>
      </c>
      <c r="AC4247" s="15">
        <f t="shared" si="1322"/>
        <v>937</v>
      </c>
      <c r="AD4247" s="48">
        <f>(ROUND(AC4247-AC4238,1)/AC4238)</f>
        <v>0.11124288425047438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190.39999999999998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771.11999999999989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04"/>
        <v>961.51999999999987</v>
      </c>
      <c r="Y4248" s="14">
        <f t="shared" si="1305"/>
        <v>0</v>
      </c>
      <c r="Z4248" s="14">
        <f t="shared" si="1306"/>
        <v>0</v>
      </c>
      <c r="AA4248" s="14">
        <f t="shared" si="1307"/>
        <v>0</v>
      </c>
      <c r="AB4248" s="14">
        <f t="shared" si="1323"/>
        <v>0</v>
      </c>
      <c r="AC4248" s="15">
        <f t="shared" si="1322"/>
        <v>961.5</v>
      </c>
      <c r="AD4248" s="48">
        <f>(ROUND(AC4248-AC4238,1)/AC4238)</f>
        <v>0.14029886148007589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190.39999999999998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771.11999999999989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4"/>
        <v>961.51999999999987</v>
      </c>
      <c r="Y4249" s="14">
        <f t="shared" si="1305"/>
        <v>0</v>
      </c>
      <c r="Z4249" s="14">
        <f t="shared" si="1306"/>
        <v>0</v>
      </c>
      <c r="AA4249" s="14">
        <f t="shared" si="1307"/>
        <v>0</v>
      </c>
      <c r="AB4249" s="14">
        <f t="shared" si="1323"/>
        <v>0</v>
      </c>
      <c r="AC4249" s="15">
        <f t="shared" si="1322"/>
        <v>961.5</v>
      </c>
      <c r="AD4249" s="48">
        <f>(ROUND(AC4249-AC4238,1)/AC4238)</f>
        <v>0.14029886148007589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190.39999999999998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771.11999999999989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4"/>
        <v>961.51999999999987</v>
      </c>
      <c r="Y4250" s="14">
        <f t="shared" si="1305"/>
        <v>0</v>
      </c>
      <c r="Z4250" s="14">
        <f t="shared" si="1306"/>
        <v>0</v>
      </c>
      <c r="AA4250" s="14">
        <f t="shared" si="1307"/>
        <v>0</v>
      </c>
      <c r="AB4250" s="14">
        <f t="shared" si="1323"/>
        <v>0</v>
      </c>
      <c r="AC4250" s="15">
        <f t="shared" si="1322"/>
        <v>961.5</v>
      </c>
      <c r="AD4250" s="48">
        <f>(ROUND(AC4250-AC4238,1)/AC4238)</f>
        <v>0.14029886148007589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608.19200000000001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4"/>
        <v>825.79200000000003</v>
      </c>
      <c r="Y4251" s="14">
        <f t="shared" si="1305"/>
        <v>0</v>
      </c>
      <c r="Z4251" s="14">
        <f t="shared" si="1306"/>
        <v>0</v>
      </c>
      <c r="AA4251" s="14">
        <f t="shared" si="1307"/>
        <v>0</v>
      </c>
      <c r="AB4251" s="14">
        <f t="shared" si="1323"/>
        <v>0</v>
      </c>
      <c r="AC4251" s="15">
        <f t="shared" si="1322"/>
        <v>825.8</v>
      </c>
      <c r="AD4251" s="48">
        <f>(ROUND(AC4251-AC4238,1)/AC4238)</f>
        <v>-2.0635673624288423E-2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768.12800000000004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4"/>
        <v>985.72800000000007</v>
      </c>
      <c r="Y4252" s="14">
        <f t="shared" si="1305"/>
        <v>0</v>
      </c>
      <c r="Z4252" s="14">
        <f t="shared" si="1306"/>
        <v>0</v>
      </c>
      <c r="AA4252" s="14">
        <f t="shared" si="1307"/>
        <v>0</v>
      </c>
      <c r="AB4252" s="14">
        <f t="shared" si="1323"/>
        <v>0</v>
      </c>
      <c r="AC4252" s="15">
        <f t="shared" si="1322"/>
        <v>985.7</v>
      </c>
      <c r="AD4252" s="48">
        <f>(ROUND(AC4252-AC4238,1)/AC4238)</f>
        <v>0.16899905123339656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446.40000000000003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04"/>
        <v>694.40000000000009</v>
      </c>
      <c r="Y4253" s="52">
        <f t="shared" si="1305"/>
        <v>0</v>
      </c>
      <c r="Z4253" s="52">
        <f t="shared" si="1306"/>
        <v>0</v>
      </c>
      <c r="AA4253" s="52">
        <f t="shared" si="1307"/>
        <v>0</v>
      </c>
      <c r="AB4253" s="52">
        <f>R4253+W4253</f>
        <v>200</v>
      </c>
      <c r="AC4253" s="53">
        <f>ROUND(X4253+Y4253+Z4253+AA4253+AB4253,1)</f>
        <v>894.4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666.62400000000002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24">N4254+S4254</f>
        <v>865.024</v>
      </c>
      <c r="Y4254" s="14">
        <f t="shared" ref="Y4254:Y4267" si="1325">O4254+T4254</f>
        <v>0</v>
      </c>
      <c r="Z4254" s="14">
        <f t="shared" ref="Z4254:Z4267" si="1326">P4254+U4254</f>
        <v>0</v>
      </c>
      <c r="AA4254" s="14">
        <f t="shared" ref="AA4254:AA4267" si="1327">Q4254+V4254</f>
        <v>0</v>
      </c>
      <c r="AB4254" s="14">
        <f>R4254+W4254</f>
        <v>160</v>
      </c>
      <c r="AC4254" s="15">
        <f>ROUND(X4254+Y4254+Z4254+AA4254+AB4254,1)</f>
        <v>1025</v>
      </c>
      <c r="AD4254" s="48">
        <f>(ROUND(AC4254-AC4253,1)/AC4253)</f>
        <v>0.14601967799642218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416.64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664.64</v>
      </c>
      <c r="Y4255" s="14">
        <f t="shared" si="1325"/>
        <v>0</v>
      </c>
      <c r="Z4255" s="14">
        <f t="shared" si="1326"/>
        <v>0</v>
      </c>
      <c r="AA4255" s="14">
        <f t="shared" si="1327"/>
        <v>0</v>
      </c>
      <c r="AB4255" s="14">
        <f>R4255+W4255</f>
        <v>200</v>
      </c>
      <c r="AC4255" s="15">
        <f t="shared" ref="AC4255:AC4267" si="1328">ROUND(X4255+Y4255+Z4255+AA4255+AB4255,1)</f>
        <v>864.6</v>
      </c>
      <c r="AD4255" s="48">
        <f>(ROUND(AC4255-AC4253,1)/AC4253)</f>
        <v>-3.3318425760286229E-2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416.64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664.64</v>
      </c>
      <c r="Y4256" s="14">
        <f t="shared" si="1325"/>
        <v>0</v>
      </c>
      <c r="Z4256" s="14">
        <f t="shared" si="1326"/>
        <v>0</v>
      </c>
      <c r="AA4256" s="14">
        <f t="shared" si="1327"/>
        <v>0</v>
      </c>
      <c r="AB4256" s="14">
        <f t="shared" ref="AB4256:AB4267" si="1329">R4256+W4256</f>
        <v>200</v>
      </c>
      <c r="AC4256" s="15">
        <f t="shared" si="1328"/>
        <v>864.6</v>
      </c>
      <c r="AD4256" s="48">
        <f>(ROUND(AC4256-AC4253,1)/AC4253)</f>
        <v>-3.3318425760286229E-2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416.64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664.64</v>
      </c>
      <c r="Y4257" s="14">
        <f t="shared" si="1325"/>
        <v>0</v>
      </c>
      <c r="Z4257" s="14">
        <f t="shared" si="1326"/>
        <v>0</v>
      </c>
      <c r="AA4257" s="14">
        <f t="shared" si="1327"/>
        <v>0</v>
      </c>
      <c r="AB4257" s="14">
        <f t="shared" si="1329"/>
        <v>200</v>
      </c>
      <c r="AC4257" s="15">
        <f t="shared" si="1328"/>
        <v>864.6</v>
      </c>
      <c r="AD4257" s="48">
        <f>(ROUND(AC4257-AC4253,1)/AC4253)</f>
        <v>-3.3318425760286229E-2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416.64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664.64</v>
      </c>
      <c r="Y4258" s="14">
        <f t="shared" si="1325"/>
        <v>0</v>
      </c>
      <c r="Z4258" s="14">
        <f t="shared" si="1326"/>
        <v>0</v>
      </c>
      <c r="AA4258" s="14">
        <f t="shared" si="1327"/>
        <v>0</v>
      </c>
      <c r="AB4258" s="14">
        <f t="shared" si="1329"/>
        <v>200</v>
      </c>
      <c r="AC4258" s="15">
        <f t="shared" si="1328"/>
        <v>864.6</v>
      </c>
      <c r="AD4258" s="48">
        <f>(ROUND(AC4258-AC4253,1)/AC4253)</f>
        <v>-3.3318425760286229E-2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145.07999999999998</v>
      </c>
      <c r="T4259" s="14">
        <f>(O4259/100)*(K4259*$K$9)</f>
        <v>433.125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225.68</v>
      </c>
      <c r="Y4259" s="14">
        <f t="shared" si="1325"/>
        <v>695.625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921.3</v>
      </c>
      <c r="AD4259" s="48">
        <f>(ROUND(AC4259-AC4253,1)/AC4253)</f>
        <v>3.007602862254025E-2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145.07999999999998</v>
      </c>
      <c r="T4260" s="14">
        <f>(O4260/100)*(K4260*$J$10)</f>
        <v>0</v>
      </c>
      <c r="U4260" s="14">
        <f>(P4260/100)*(K4260*$K$10)+(P4260/100)*(L4260*$L$10)</f>
        <v>433.125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225.68</v>
      </c>
      <c r="Y4260" s="14">
        <f t="shared" si="1325"/>
        <v>0</v>
      </c>
      <c r="Z4260" s="14">
        <f t="shared" si="1326"/>
        <v>695.625</v>
      </c>
      <c r="AA4260" s="14">
        <f t="shared" si="1327"/>
        <v>0</v>
      </c>
      <c r="AB4260" s="14">
        <f t="shared" si="1329"/>
        <v>0</v>
      </c>
      <c r="AC4260" s="15">
        <f t="shared" si="1328"/>
        <v>921.3</v>
      </c>
      <c r="AD4260" s="48">
        <f>(ROUND(AC4260-AC4253,1)/AC4253)</f>
        <v>3.007602862254025E-2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145.07999999999998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433.125</v>
      </c>
      <c r="W4261" s="14">
        <f>(R4261/100)*(K4261*$K$11)+(R4261/100)*(L4261*$L$11)</f>
        <v>0</v>
      </c>
      <c r="X4261" s="14">
        <f t="shared" si="1324"/>
        <v>225.68</v>
      </c>
      <c r="Y4261" s="14">
        <f t="shared" si="1325"/>
        <v>0</v>
      </c>
      <c r="Z4261" s="14">
        <f t="shared" si="1326"/>
        <v>0</v>
      </c>
      <c r="AA4261" s="14">
        <f t="shared" si="1327"/>
        <v>695.625</v>
      </c>
      <c r="AB4261" s="14">
        <f t="shared" si="1329"/>
        <v>0</v>
      </c>
      <c r="AC4261" s="15">
        <f t="shared" si="1328"/>
        <v>921.3</v>
      </c>
      <c r="AD4261" s="48">
        <f>(ROUND(AC4261-AC4253,1)/AC4253)</f>
        <v>3.007602862254025E-2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145.07999999999998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433.125</v>
      </c>
      <c r="X4262" s="14">
        <f t="shared" si="1324"/>
        <v>225.68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695.625</v>
      </c>
      <c r="AC4262" s="15">
        <f t="shared" si="1328"/>
        <v>921.3</v>
      </c>
      <c r="AD4262" s="48">
        <f>(ROUND(AC4262-AC4253,1)/AC4253)</f>
        <v>3.007602862254025E-2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173.6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140</v>
      </c>
      <c r="S4263" s="14">
        <f>(N4263/100)*(I4263*$I$14)+(N4263/100)*(J4263*$J$14)+(N4263/100)*(M4263*$M$14)</f>
        <v>468.72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125.99999999999999</v>
      </c>
      <c r="X4263" s="14">
        <f t="shared" si="1324"/>
        <v>642.32000000000005</v>
      </c>
      <c r="Y4263" s="14">
        <f t="shared" si="1325"/>
        <v>0</v>
      </c>
      <c r="Z4263" s="14">
        <f t="shared" si="1326"/>
        <v>0</v>
      </c>
      <c r="AA4263" s="14">
        <f t="shared" si="1327"/>
        <v>0</v>
      </c>
      <c r="AB4263" s="14">
        <f t="shared" si="1329"/>
        <v>266</v>
      </c>
      <c r="AC4263" s="15">
        <f t="shared" si="1328"/>
        <v>908.3</v>
      </c>
      <c r="AD4263" s="48">
        <f>(ROUND(AC4263-AC4253,1)/AC4253)</f>
        <v>1.5541144901610019E-2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781.19999999999993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998.19999999999993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998.2</v>
      </c>
      <c r="AD4264" s="48">
        <f>(ROUND(AC4264-AC4253,1)/AC4253)</f>
        <v>0.11605545617173524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781.19999999999993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998.19999999999993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998.2</v>
      </c>
      <c r="AD4265" s="48">
        <f>(ROUND(AC4265-AC4253,1)/AC4253)</f>
        <v>0.11605545617173524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543.61599999999999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742.01599999999996</v>
      </c>
      <c r="Y4266" s="14">
        <f t="shared" si="1325"/>
        <v>0</v>
      </c>
      <c r="Z4266" s="14">
        <f t="shared" si="1326"/>
        <v>0</v>
      </c>
      <c r="AA4266" s="14">
        <f t="shared" si="1327"/>
        <v>0</v>
      </c>
      <c r="AB4266" s="14">
        <f t="shared" si="1329"/>
        <v>160</v>
      </c>
      <c r="AC4266" s="15">
        <f t="shared" si="1328"/>
        <v>902</v>
      </c>
      <c r="AD4266" s="48">
        <f>(ROUND(AC4266-AC4253,1)/AC4253)</f>
        <v>8.4973166368515207E-3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682.49599999999998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880.89599999999996</v>
      </c>
      <c r="Y4267" s="14">
        <f t="shared" si="1325"/>
        <v>0</v>
      </c>
      <c r="Z4267" s="14">
        <f t="shared" si="1326"/>
        <v>0</v>
      </c>
      <c r="AA4267" s="14">
        <f t="shared" si="1327"/>
        <v>0</v>
      </c>
      <c r="AB4267" s="14">
        <f t="shared" si="1329"/>
        <v>160</v>
      </c>
      <c r="AC4267" s="15">
        <f t="shared" si="1328"/>
        <v>1040.9000000000001</v>
      </c>
      <c r="AD4267" s="48">
        <f>(ROUND(AC4267-AC4253,1)/AC4253)</f>
        <v>0.1637969588550984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460.79999999999995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30">N4268+S4268</f>
        <v>716.8</v>
      </c>
      <c r="Y4268" s="52">
        <f t="shared" ref="Y4268:Y4282" si="1331">O4268+T4268</f>
        <v>0</v>
      </c>
      <c r="Z4268" s="52">
        <f t="shared" ref="Z4268:Z4282" si="1332">P4268+U4268</f>
        <v>0</v>
      </c>
      <c r="AA4268" s="52">
        <f t="shared" ref="AA4268:AA4282" si="1333">Q4268+V4268</f>
        <v>200</v>
      </c>
      <c r="AB4268" s="52">
        <f>R4268+W4268</f>
        <v>0</v>
      </c>
      <c r="AC4268" s="53">
        <f>ROUND(X4268+Y4268+Z4268+AA4268+AB4268,1)</f>
        <v>916.8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680.96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885.76</v>
      </c>
      <c r="Y4269" s="14">
        <f t="shared" si="1331"/>
        <v>0</v>
      </c>
      <c r="Z4269" s="14">
        <f t="shared" si="1332"/>
        <v>0</v>
      </c>
      <c r="AA4269" s="14">
        <f t="shared" si="1333"/>
        <v>160</v>
      </c>
      <c r="AB4269" s="14">
        <f>R4269+W4269</f>
        <v>0</v>
      </c>
      <c r="AC4269" s="15">
        <f>ROUND(X4269+Y4269+Z4269+AA4269+AB4269,1)</f>
        <v>1045.8</v>
      </c>
      <c r="AD4269" s="48">
        <f>(ROUND(AC4269-AC4268,1)/AC4268)</f>
        <v>0.14070680628272253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430.08000000000004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686.08</v>
      </c>
      <c r="Y4270" s="14">
        <f t="shared" si="1331"/>
        <v>0</v>
      </c>
      <c r="Z4270" s="14">
        <f t="shared" si="1332"/>
        <v>0</v>
      </c>
      <c r="AA4270" s="14">
        <f t="shared" si="1333"/>
        <v>200</v>
      </c>
      <c r="AB4270" s="14">
        <f>R4270+W4270</f>
        <v>0</v>
      </c>
      <c r="AC4270" s="15">
        <f t="shared" ref="AC4270:AC4282" si="1334">ROUND(X4270+Y4270+Z4270+AA4270+AB4270,1)</f>
        <v>886.1</v>
      </c>
      <c r="AD4270" s="48">
        <f>(ROUND(AC4270-AC4268,1)/AC4268)</f>
        <v>-3.3486038394415357E-2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430.08000000000004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686.08</v>
      </c>
      <c r="Y4271" s="14">
        <f t="shared" si="1331"/>
        <v>0</v>
      </c>
      <c r="Z4271" s="14">
        <f t="shared" si="1332"/>
        <v>0</v>
      </c>
      <c r="AA4271" s="14">
        <f t="shared" si="1333"/>
        <v>200</v>
      </c>
      <c r="AB4271" s="14">
        <f t="shared" ref="AB4271:AB4282" si="1335">R4271+W4271</f>
        <v>0</v>
      </c>
      <c r="AC4271" s="15">
        <f t="shared" si="1334"/>
        <v>886.1</v>
      </c>
      <c r="AD4271" s="48">
        <f>(ROUND(AC4271-AC4268,1)/AC4268)</f>
        <v>-3.3486038394415357E-2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430.08000000000004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686.08</v>
      </c>
      <c r="Y4272" s="14">
        <f t="shared" si="1331"/>
        <v>0</v>
      </c>
      <c r="Z4272" s="14">
        <f t="shared" si="1332"/>
        <v>0</v>
      </c>
      <c r="AA4272" s="14">
        <f t="shared" si="1333"/>
        <v>200</v>
      </c>
      <c r="AB4272" s="14">
        <f t="shared" si="1335"/>
        <v>0</v>
      </c>
      <c r="AC4272" s="15">
        <f t="shared" si="1334"/>
        <v>886.1</v>
      </c>
      <c r="AD4272" s="48">
        <f>(ROUND(AC4272-AC4268,1)/AC4268)</f>
        <v>-3.3486038394415357E-2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430.08000000000004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686.08</v>
      </c>
      <c r="Y4273" s="14">
        <f t="shared" si="1331"/>
        <v>0</v>
      </c>
      <c r="Z4273" s="14">
        <f t="shared" si="1332"/>
        <v>0</v>
      </c>
      <c r="AA4273" s="14">
        <f t="shared" si="1333"/>
        <v>200</v>
      </c>
      <c r="AB4273" s="14">
        <f t="shared" si="1335"/>
        <v>0</v>
      </c>
      <c r="AC4273" s="15">
        <f t="shared" si="1334"/>
        <v>886.1</v>
      </c>
      <c r="AD4273" s="48">
        <f>(ROUND(AC4273-AC4268,1)/AC4268)</f>
        <v>-3.3486038394415357E-2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149.76</v>
      </c>
      <c r="T4274" s="14">
        <f>(O4274/100)*(K4274*$K$9)</f>
        <v>445.50000000000006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232.95999999999998</v>
      </c>
      <c r="Y4274" s="14">
        <f t="shared" si="1331"/>
        <v>715.5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948.5</v>
      </c>
      <c r="AD4274" s="48">
        <f>(ROUND(AC4274-AC4268,1)/AC4268)</f>
        <v>3.4576788830715535E-2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149.76</v>
      </c>
      <c r="T4275" s="14">
        <f>(O4275/100)*(K4275*$J$10)</f>
        <v>0</v>
      </c>
      <c r="U4275" s="14">
        <f>(P4275/100)*(K4275*$K$10)+(P4275/100)*(L4275*$L$10)</f>
        <v>445.50000000000006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232.95999999999998</v>
      </c>
      <c r="Y4275" s="14">
        <f t="shared" si="1331"/>
        <v>0</v>
      </c>
      <c r="Z4275" s="14">
        <f t="shared" si="1332"/>
        <v>715.5</v>
      </c>
      <c r="AA4275" s="14">
        <f t="shared" si="1333"/>
        <v>0</v>
      </c>
      <c r="AB4275" s="14">
        <f t="shared" si="1335"/>
        <v>0</v>
      </c>
      <c r="AC4275" s="15">
        <f t="shared" si="1334"/>
        <v>948.5</v>
      </c>
      <c r="AD4275" s="48">
        <f>(ROUND(AC4275-AC4268,1)/AC4268)</f>
        <v>3.4576788830715535E-2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149.76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445.50000000000006</v>
      </c>
      <c r="W4276" s="14">
        <f>(R4276/100)*(K4276*$K$11)+(R4276/100)*(L4276*$L$11)</f>
        <v>0</v>
      </c>
      <c r="X4276" s="14">
        <f t="shared" si="1330"/>
        <v>232.95999999999998</v>
      </c>
      <c r="Y4276" s="14">
        <f t="shared" si="1331"/>
        <v>0</v>
      </c>
      <c r="Z4276" s="14">
        <f t="shared" si="1332"/>
        <v>0</v>
      </c>
      <c r="AA4276" s="14">
        <f t="shared" si="1333"/>
        <v>715.5</v>
      </c>
      <c r="AB4276" s="14">
        <f t="shared" si="1335"/>
        <v>0</v>
      </c>
      <c r="AC4276" s="15">
        <f t="shared" si="1334"/>
        <v>948.5</v>
      </c>
      <c r="AD4276" s="48">
        <f>(ROUND(AC4276-AC4268,1)/AC4268)</f>
        <v>3.4576788830715535E-2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149.76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445.50000000000006</v>
      </c>
      <c r="X4277" s="14">
        <f t="shared" si="1330"/>
        <v>232.95999999999998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715.5</v>
      </c>
      <c r="AC4277" s="15">
        <f t="shared" si="1334"/>
        <v>948.5</v>
      </c>
      <c r="AD4277" s="48">
        <f>(ROUND(AC4277-AC4268,1)/AC4268)</f>
        <v>3.4576788830715535E-2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179.2</v>
      </c>
      <c r="O4278" s="14">
        <f>E4278*$E$13</f>
        <v>0</v>
      </c>
      <c r="P4278" s="14">
        <f>F4278*$F$13</f>
        <v>0</v>
      </c>
      <c r="Q4278" s="14">
        <f>G4278*$G$13</f>
        <v>140</v>
      </c>
      <c r="R4278" s="14">
        <f>H4278*$H$13</f>
        <v>0</v>
      </c>
      <c r="S4278" s="14">
        <f>(N4278/100)*(I4278*$I$14)+(N4278/100)*(J4278*$J$14)+(N4278/100)*(M4278*$M$14)</f>
        <v>483.83999999999992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125.99999999999999</v>
      </c>
      <c r="W4278" s="14">
        <f>(R4278/100)*(K4278*$K$13)+(R4278/100)*(L4278*$L$13)+(R4278/100)*(M4278*$M$13)</f>
        <v>0</v>
      </c>
      <c r="X4278" s="14">
        <f t="shared" si="1330"/>
        <v>663.04</v>
      </c>
      <c r="Y4278" s="14">
        <f t="shared" si="1331"/>
        <v>0</v>
      </c>
      <c r="Z4278" s="14">
        <f t="shared" si="1332"/>
        <v>0</v>
      </c>
      <c r="AA4278" s="14">
        <f t="shared" si="1333"/>
        <v>266</v>
      </c>
      <c r="AB4278" s="14">
        <f t="shared" si="1335"/>
        <v>0</v>
      </c>
      <c r="AC4278" s="15">
        <f t="shared" si="1334"/>
        <v>929</v>
      </c>
      <c r="AD4278" s="48">
        <f>(ROUND(AC4278-AC4268,1)/AC4268)</f>
        <v>1.3307155322862129E-2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217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813.75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1030.75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1030.8</v>
      </c>
      <c r="AD4279" s="48">
        <f>(ROUND(AC4279-AC4268,1)/AC4268)</f>
        <v>0.1243455497382199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217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813.75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1030.75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1030.8</v>
      </c>
      <c r="AD4280" s="48">
        <f>(ROUND(AC4280-AC4268,1)/AC4268)</f>
        <v>0.1243455497382199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561.15200000000004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765.952</v>
      </c>
      <c r="Y4281" s="14">
        <f t="shared" si="1331"/>
        <v>0</v>
      </c>
      <c r="Z4281" s="14">
        <f t="shared" si="1332"/>
        <v>0</v>
      </c>
      <c r="AA4281" s="14">
        <f t="shared" si="1333"/>
        <v>160</v>
      </c>
      <c r="AB4281" s="14">
        <f t="shared" si="1335"/>
        <v>0</v>
      </c>
      <c r="AC4281" s="15">
        <f t="shared" si="1334"/>
        <v>926</v>
      </c>
      <c r="AD4281" s="48">
        <f>(ROUND(AC4281-AC4268,1)/AC4268)</f>
        <v>1.0034904013961605E-2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704.51200000000006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909.31200000000013</v>
      </c>
      <c r="Y4282" s="14">
        <f t="shared" si="1331"/>
        <v>0</v>
      </c>
      <c r="Z4282" s="14">
        <f t="shared" si="1332"/>
        <v>0</v>
      </c>
      <c r="AA4282" s="14">
        <f t="shared" si="1333"/>
        <v>160</v>
      </c>
      <c r="AB4282" s="14">
        <f t="shared" si="1335"/>
        <v>0</v>
      </c>
      <c r="AC4282" s="15">
        <f t="shared" si="1334"/>
        <v>1069.3</v>
      </c>
      <c r="AD4282" s="48">
        <f>(ROUND(AC4282-AC4268,1)/AC4268)</f>
        <v>0.16633944153577662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540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36">N4283+S4283</f>
        <v>840</v>
      </c>
      <c r="Y4283" s="52">
        <f t="shared" ref="Y4283:Y4298" si="1337">O4283+T4283</f>
        <v>0</v>
      </c>
      <c r="Z4283" s="52">
        <f t="shared" ref="Z4283:Z4298" si="1338">P4283+U4283</f>
        <v>0</v>
      </c>
      <c r="AA4283" s="52">
        <f t="shared" ref="AA4283:AA4298" si="1339">Q4283+V4283</f>
        <v>0</v>
      </c>
      <c r="AB4283" s="52">
        <f>R4283+W4283</f>
        <v>0</v>
      </c>
      <c r="AC4283" s="53">
        <f>ROUND(X4283+Y4283+Z4283+AA4283+AB4283,1)</f>
        <v>840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789.6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36"/>
        <v>1029.5999999999999</v>
      </c>
      <c r="Y4284" s="14">
        <f t="shared" si="1337"/>
        <v>0</v>
      </c>
      <c r="Z4284" s="14">
        <f t="shared" si="1338"/>
        <v>0</v>
      </c>
      <c r="AA4284" s="14">
        <f t="shared" si="1339"/>
        <v>0</v>
      </c>
      <c r="AB4284" s="14">
        <f>R4284+W4284</f>
        <v>0</v>
      </c>
      <c r="AC4284" s="15">
        <f>ROUND(X4284+Y4284+Z4284+AA4284+AB4284,1)</f>
        <v>1029.5999999999999</v>
      </c>
      <c r="AD4284" s="48">
        <f>(ROUND(AC4284-AC4283,1)/AC4283)</f>
        <v>0.2257142857142857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504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804</v>
      </c>
      <c r="Y4285" s="14">
        <f t="shared" si="1337"/>
        <v>0</v>
      </c>
      <c r="Z4285" s="14">
        <f t="shared" si="1338"/>
        <v>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804</v>
      </c>
      <c r="AD4285" s="48">
        <f>(ROUND(AC4285-AC4283,1)/AC4283)</f>
        <v>-4.2857142857142858E-2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504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804</v>
      </c>
      <c r="Y4286" s="14">
        <f t="shared" si="1337"/>
        <v>0</v>
      </c>
      <c r="Z4286" s="14">
        <f t="shared" si="1338"/>
        <v>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804</v>
      </c>
      <c r="AD4286" s="48">
        <f>(ROUND(AC4286-AC4283,1)/AC4283)</f>
        <v>-4.2857142857142858E-2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504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804</v>
      </c>
      <c r="Y4287" s="14">
        <f t="shared" si="1337"/>
        <v>0</v>
      </c>
      <c r="Z4287" s="14">
        <f t="shared" si="1338"/>
        <v>0</v>
      </c>
      <c r="AA4287" s="14">
        <f t="shared" si="1339"/>
        <v>0</v>
      </c>
      <c r="AB4287" s="14">
        <f t="shared" si="1341"/>
        <v>0</v>
      </c>
      <c r="AC4287" s="15">
        <f t="shared" si="1340"/>
        <v>804</v>
      </c>
      <c r="AD4287" s="48">
        <f>(ROUND(AC4287-AC4283,1)/AC4283)</f>
        <v>-4.2857142857142858E-2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504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804</v>
      </c>
      <c r="Y4288" s="14">
        <f t="shared" si="1337"/>
        <v>0</v>
      </c>
      <c r="Z4288" s="14">
        <f t="shared" si="1338"/>
        <v>0</v>
      </c>
      <c r="AA4288" s="14">
        <f t="shared" si="1339"/>
        <v>0</v>
      </c>
      <c r="AB4288" s="14">
        <f t="shared" si="1341"/>
        <v>0</v>
      </c>
      <c r="AC4288" s="15">
        <f t="shared" si="1340"/>
        <v>804</v>
      </c>
      <c r="AD4288" s="48">
        <f>(ROUND(AC4288-AC4283,1)/AC4283)</f>
        <v>-4.2857142857142858E-2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175.5</v>
      </c>
      <c r="T4289" s="14">
        <f>(O4289/100)*(K4289*$K$9)</f>
        <v>438.75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273</v>
      </c>
      <c r="Y4289" s="14">
        <f t="shared" si="1337"/>
        <v>663.75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936.8</v>
      </c>
      <c r="AD4289" s="48">
        <f>(ROUND(AC4289-AC4283,1)/AC4283)</f>
        <v>0.11523809523809524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175.5</v>
      </c>
      <c r="T4290" s="14">
        <f>(O4290/100)*(K4290*$J$10)</f>
        <v>0</v>
      </c>
      <c r="U4290" s="14">
        <f>(P4290/100)*(K4290*$K$10)+(P4290/100)*(L4290*$L$10)</f>
        <v>438.75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273</v>
      </c>
      <c r="Y4290" s="14">
        <f t="shared" si="1337"/>
        <v>0</v>
      </c>
      <c r="Z4290" s="14">
        <f t="shared" si="1338"/>
        <v>663.75</v>
      </c>
      <c r="AA4290" s="14">
        <f t="shared" si="1339"/>
        <v>0</v>
      </c>
      <c r="AB4290" s="14">
        <f t="shared" si="1341"/>
        <v>0</v>
      </c>
      <c r="AC4290" s="15">
        <f t="shared" si="1340"/>
        <v>936.8</v>
      </c>
      <c r="AD4290" s="48">
        <f>(ROUND(AC4290-AC4283,1)/AC4283)</f>
        <v>0.11523809523809524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175.5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438.75</v>
      </c>
      <c r="W4291" s="14">
        <f>(R4291/100)*(K4291*$K$11)+(R4291/100)*(L4291*$L$11)</f>
        <v>0</v>
      </c>
      <c r="X4291" s="14">
        <f t="shared" si="1336"/>
        <v>273</v>
      </c>
      <c r="Y4291" s="14">
        <f t="shared" si="1337"/>
        <v>0</v>
      </c>
      <c r="Z4291" s="14">
        <f t="shared" si="1338"/>
        <v>0</v>
      </c>
      <c r="AA4291" s="14">
        <f t="shared" si="1339"/>
        <v>663.75</v>
      </c>
      <c r="AB4291" s="14">
        <f t="shared" si="1341"/>
        <v>0</v>
      </c>
      <c r="AC4291" s="15">
        <f t="shared" si="1340"/>
        <v>936.8</v>
      </c>
      <c r="AD4291" s="48">
        <f>(ROUND(AC4291-AC4283,1)/AC4283)</f>
        <v>0.11523809523809524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175.5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438.75</v>
      </c>
      <c r="X4292" s="14">
        <f t="shared" si="1336"/>
        <v>273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663.75</v>
      </c>
      <c r="AC4292" s="15">
        <f t="shared" si="1340"/>
        <v>936.8</v>
      </c>
      <c r="AD4292" s="48">
        <f>(ROUND(AC4292-AC4283,1)/AC4283)</f>
        <v>0.11523809523809524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210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756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966</v>
      </c>
      <c r="Y4293" s="14">
        <f t="shared" si="1337"/>
        <v>0</v>
      </c>
      <c r="Z4293" s="14">
        <f t="shared" si="1338"/>
        <v>0</v>
      </c>
      <c r="AA4293" s="14">
        <f t="shared" si="1339"/>
        <v>0</v>
      </c>
      <c r="AB4293" s="14">
        <f t="shared" si="1341"/>
        <v>0</v>
      </c>
      <c r="AC4293" s="15">
        <f t="shared" si="1340"/>
        <v>966</v>
      </c>
      <c r="AD4293" s="48">
        <f>(ROUND(AC4293-AC4283,1)/AC4283)</f>
        <v>0.15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210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756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966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966</v>
      </c>
      <c r="AD4294" s="48">
        <f>(ROUND(AC4294-AC4283,1)/AC4283)</f>
        <v>0.15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210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756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966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966</v>
      </c>
      <c r="AD4295" s="48">
        <f>(ROUND(AC4295-AC4283,1)/AC4283)</f>
        <v>0.15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676.8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916.8</v>
      </c>
      <c r="Y4296" s="14">
        <f t="shared" si="1337"/>
        <v>0</v>
      </c>
      <c r="Z4296" s="14">
        <f t="shared" si="1338"/>
        <v>0</v>
      </c>
      <c r="AA4296" s="14">
        <f t="shared" si="1339"/>
        <v>0</v>
      </c>
      <c r="AB4296" s="14">
        <f t="shared" si="1341"/>
        <v>0</v>
      </c>
      <c r="AC4296" s="15">
        <f t="shared" si="1340"/>
        <v>916.8</v>
      </c>
      <c r="AD4296" s="48">
        <f>(ROUND(AC4296-AC4283,1)/AC4283)</f>
        <v>9.1428571428571428E-2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676.8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916.8</v>
      </c>
      <c r="Y4297" s="14">
        <f t="shared" si="1337"/>
        <v>0</v>
      </c>
      <c r="Z4297" s="14">
        <f t="shared" si="1338"/>
        <v>0</v>
      </c>
      <c r="AA4297" s="14">
        <f t="shared" si="1339"/>
        <v>0</v>
      </c>
      <c r="AB4297" s="14">
        <f t="shared" si="1341"/>
        <v>0</v>
      </c>
      <c r="AC4297" s="15">
        <f t="shared" si="1340"/>
        <v>916.8</v>
      </c>
      <c r="AD4297" s="48">
        <f>(ROUND(AC4297-AC4283,1)/AC4283)</f>
        <v>9.1428571428571428E-2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255</v>
      </c>
      <c r="T4298" s="52">
        <f>(O4298/100)*(K4298*$K$3)</f>
        <v>0</v>
      </c>
      <c r="U4298" s="52">
        <f>(P4298/100)*(K4298*$K$3)+(P4298/100)*(L4298*$L$3)</f>
        <v>375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425</v>
      </c>
      <c r="Y4298" s="52">
        <f t="shared" si="1337"/>
        <v>0</v>
      </c>
      <c r="Z4298" s="52">
        <f t="shared" si="1338"/>
        <v>625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1050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514.08000000000004</v>
      </c>
      <c r="T4299" s="14">
        <f>(O4299/100)*(K4299*$K$4)</f>
        <v>0</v>
      </c>
      <c r="U4299" s="14">
        <f>(P4299/100)*(K4299*$K$4)+(P4299/100)*(L4299*$L$4)</f>
        <v>300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42">N4299+S4299</f>
        <v>650.08000000000004</v>
      </c>
      <c r="Y4299" s="14">
        <f t="shared" ref="Y4299:Y4327" si="1343">O4299+T4299</f>
        <v>0</v>
      </c>
      <c r="Z4299" s="14">
        <f t="shared" ref="Z4299:Z4327" si="1344">P4299+U4299</f>
        <v>500</v>
      </c>
      <c r="AA4299" s="14">
        <f t="shared" ref="AA4299:AA4327" si="1345">Q4299+V4299</f>
        <v>0</v>
      </c>
      <c r="AB4299" s="14">
        <f>R4299+W4299</f>
        <v>0</v>
      </c>
      <c r="AC4299" s="15">
        <f>ROUND(X4299+Y4299+Z4299+AA4299+AB4299,1)</f>
        <v>1150.0999999999999</v>
      </c>
      <c r="AD4299" s="48">
        <f>(ROUND(AC4299-AC4298,1)/AC4298)</f>
        <v>9.5333333333333325E-2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238</v>
      </c>
      <c r="T4300" s="14">
        <f>(O4300/100)*(K4300*$K$5)</f>
        <v>0</v>
      </c>
      <c r="U4300" s="14">
        <f>(P4300/100)*(K4300*$K$5)+(P4300/100)*(L4300*$L$5)</f>
        <v>350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42"/>
        <v>408</v>
      </c>
      <c r="Y4300" s="14">
        <f t="shared" si="1343"/>
        <v>0</v>
      </c>
      <c r="Z4300" s="14">
        <f t="shared" si="1344"/>
        <v>600</v>
      </c>
      <c r="AA4300" s="14">
        <f t="shared" si="1345"/>
        <v>0</v>
      </c>
      <c r="AB4300" s="14">
        <f>R4300+W4300</f>
        <v>0</v>
      </c>
      <c r="AC4300" s="15">
        <f t="shared" ref="AC4300:AC4312" si="1346">ROUND(X4300+Y4300+Z4300+AA4300+AB4300,1)</f>
        <v>1008</v>
      </c>
      <c r="AD4300" s="48">
        <f>(ROUND(AC4300-AC4298,1)/AC4298)</f>
        <v>-0.04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238</v>
      </c>
      <c r="T4301" s="14">
        <f>(O4301/100)*(K4301*$K$6)</f>
        <v>0</v>
      </c>
      <c r="U4301" s="14">
        <f>(P4301/100)*(K4301*$K$6)+(P4301/100)*(L4301*$L$6)</f>
        <v>350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42"/>
        <v>408</v>
      </c>
      <c r="Y4301" s="14">
        <f t="shared" si="1343"/>
        <v>0</v>
      </c>
      <c r="Z4301" s="14">
        <f t="shared" si="1344"/>
        <v>600</v>
      </c>
      <c r="AA4301" s="14">
        <f t="shared" si="1345"/>
        <v>0</v>
      </c>
      <c r="AB4301" s="14">
        <f t="shared" ref="AB4301:AB4312" si="1347">R4301+W4301</f>
        <v>0</v>
      </c>
      <c r="AC4301" s="15">
        <f t="shared" si="1346"/>
        <v>1008</v>
      </c>
      <c r="AD4301" s="48">
        <f>(ROUND(AC4301-AC4298,1)/AC4298)</f>
        <v>-0.04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238</v>
      </c>
      <c r="T4302" s="14">
        <f>(O4302/100)*(K4302*$K$7)</f>
        <v>0</v>
      </c>
      <c r="U4302" s="14">
        <f>(P4302/100)*(K4302*$K$7)+(P4302/100)*(L4302*$L$7)</f>
        <v>350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42"/>
        <v>408</v>
      </c>
      <c r="Y4302" s="14">
        <f t="shared" si="1343"/>
        <v>0</v>
      </c>
      <c r="Z4302" s="14">
        <f t="shared" si="1344"/>
        <v>600</v>
      </c>
      <c r="AA4302" s="14">
        <f t="shared" si="1345"/>
        <v>0</v>
      </c>
      <c r="AB4302" s="14">
        <f t="shared" si="1347"/>
        <v>0</v>
      </c>
      <c r="AC4302" s="15">
        <f t="shared" si="1346"/>
        <v>1008</v>
      </c>
      <c r="AD4302" s="48">
        <f>(ROUND(AC4302-AC4298,1)/AC4298)</f>
        <v>-0.04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238</v>
      </c>
      <c r="T4303" s="14">
        <f>(O4303/100)*(K4303*$K$8)</f>
        <v>0</v>
      </c>
      <c r="U4303" s="14">
        <f>(P4303/100)*(K4303*$K$8)+(P4303/100)*(L4303*$L$8)</f>
        <v>350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42"/>
        <v>408</v>
      </c>
      <c r="Y4303" s="14">
        <f t="shared" si="1343"/>
        <v>0</v>
      </c>
      <c r="Z4303" s="14">
        <f t="shared" si="1344"/>
        <v>600</v>
      </c>
      <c r="AA4303" s="14">
        <f t="shared" si="1345"/>
        <v>0</v>
      </c>
      <c r="AB4303" s="14">
        <f t="shared" si="1347"/>
        <v>0</v>
      </c>
      <c r="AC4303" s="15">
        <f t="shared" si="1346"/>
        <v>1008</v>
      </c>
      <c r="AD4303" s="48">
        <f>(ROUND(AC4303-AC4298,1)/AC4298)</f>
        <v>-0.04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83.85</v>
      </c>
      <c r="T4304" s="14">
        <f>(O4304/100)*(K4304*$K$9)</f>
        <v>585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42"/>
        <v>139.75</v>
      </c>
      <c r="Y4304" s="14">
        <f t="shared" si="1343"/>
        <v>975</v>
      </c>
      <c r="Z4304" s="14">
        <f t="shared" si="1344"/>
        <v>0</v>
      </c>
      <c r="AA4304" s="14">
        <f t="shared" si="1345"/>
        <v>0</v>
      </c>
      <c r="AB4304" s="14">
        <f t="shared" si="1347"/>
        <v>0</v>
      </c>
      <c r="AC4304" s="15">
        <f t="shared" si="1346"/>
        <v>1114.8</v>
      </c>
      <c r="AD4304" s="48">
        <f>(ROUND(AC4304-AC4298,1)/AC4298)</f>
        <v>6.1714285714285715E-2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83.85</v>
      </c>
      <c r="T4305" s="14">
        <f>(O4305/100)*(K4305*$J$10)</f>
        <v>0</v>
      </c>
      <c r="U4305" s="14">
        <f>(P4305/100)*(K4305*$K$10)+(P4305/100)*(L4305*$L$10)</f>
        <v>585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42"/>
        <v>139.75</v>
      </c>
      <c r="Y4305" s="14">
        <f t="shared" si="1343"/>
        <v>0</v>
      </c>
      <c r="Z4305" s="14">
        <f t="shared" si="1344"/>
        <v>975</v>
      </c>
      <c r="AA4305" s="14">
        <f t="shared" si="1345"/>
        <v>0</v>
      </c>
      <c r="AB4305" s="14">
        <f t="shared" si="1347"/>
        <v>0</v>
      </c>
      <c r="AC4305" s="15">
        <f t="shared" si="1346"/>
        <v>1114.8</v>
      </c>
      <c r="AD4305" s="48">
        <f>(ROUND(AC4305-AC4298,1)/AC4298)</f>
        <v>6.1714285714285715E-2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83.85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585</v>
      </c>
      <c r="W4306" s="14">
        <f>(R4306/100)*(K4306*$K$11)+(R4306/100)*(L4306*$L$11)</f>
        <v>0</v>
      </c>
      <c r="X4306" s="14">
        <f t="shared" si="1342"/>
        <v>139.75</v>
      </c>
      <c r="Y4306" s="14">
        <f t="shared" si="1343"/>
        <v>0</v>
      </c>
      <c r="Z4306" s="14">
        <f t="shared" si="1344"/>
        <v>0</v>
      </c>
      <c r="AA4306" s="14">
        <f t="shared" si="1345"/>
        <v>975</v>
      </c>
      <c r="AB4306" s="14">
        <f t="shared" si="1347"/>
        <v>0</v>
      </c>
      <c r="AC4306" s="15">
        <f t="shared" si="1346"/>
        <v>1114.8</v>
      </c>
      <c r="AD4306" s="48">
        <f>(ROUND(AC4306-AC4298,1)/AC4298)</f>
        <v>6.1714285714285715E-2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83.85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585</v>
      </c>
      <c r="X4307" s="14">
        <f t="shared" si="1342"/>
        <v>139.75</v>
      </c>
      <c r="Y4307" s="14">
        <f t="shared" si="1343"/>
        <v>0</v>
      </c>
      <c r="Z4307" s="14">
        <f t="shared" si="1344"/>
        <v>0</v>
      </c>
      <c r="AA4307" s="14">
        <f t="shared" si="1345"/>
        <v>0</v>
      </c>
      <c r="AB4307" s="14">
        <f t="shared" si="1347"/>
        <v>975</v>
      </c>
      <c r="AC4307" s="15">
        <f t="shared" si="1346"/>
        <v>1114.8</v>
      </c>
      <c r="AD4307" s="48">
        <f>(ROUND(AC4307-AC4298,1)/AC4298)</f>
        <v>6.1714285714285715E-2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118.99999999999999</v>
      </c>
      <c r="O4308" s="14">
        <f>E4308*$E$13</f>
        <v>0</v>
      </c>
      <c r="P4308" s="14">
        <f>F4308*$F$13</f>
        <v>175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267.75</v>
      </c>
      <c r="T4308" s="14">
        <f>(O4308/100)*(K4308*$K$13)+(O4308/100)*(M4308*$M$13)</f>
        <v>0</v>
      </c>
      <c r="U4308" s="14">
        <f>(P4308/100)*(K4308*$K$13)+(P4308/100)*(L4308*$L$13)+(P4308/100)*(M4308*$M$13)</f>
        <v>393.75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42"/>
        <v>386.75</v>
      </c>
      <c r="Y4308" s="14">
        <f t="shared" si="1343"/>
        <v>0</v>
      </c>
      <c r="Z4308" s="14">
        <f t="shared" si="1344"/>
        <v>568.75</v>
      </c>
      <c r="AA4308" s="14">
        <f t="shared" si="1345"/>
        <v>0</v>
      </c>
      <c r="AB4308" s="14">
        <f t="shared" si="1347"/>
        <v>0</v>
      </c>
      <c r="AC4308" s="15">
        <f t="shared" si="1346"/>
        <v>955.5</v>
      </c>
      <c r="AD4308" s="48">
        <f>(ROUND(AC4308-AC4298,1)/AC4298)</f>
        <v>-0.09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266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798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42"/>
        <v>1064</v>
      </c>
      <c r="Y4309" s="14">
        <f t="shared" si="1343"/>
        <v>0</v>
      </c>
      <c r="Z4309" s="14">
        <f t="shared" si="1344"/>
        <v>0</v>
      </c>
      <c r="AA4309" s="14">
        <f t="shared" si="1345"/>
        <v>0</v>
      </c>
      <c r="AB4309" s="14">
        <f t="shared" si="1347"/>
        <v>0</v>
      </c>
      <c r="AC4309" s="15">
        <f t="shared" si="1346"/>
        <v>1064</v>
      </c>
      <c r="AD4309" s="48">
        <f>(ROUND(AC4309-AC4298,1)/AC4298)</f>
        <v>1.3333333333333334E-2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266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798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42"/>
        <v>1064</v>
      </c>
      <c r="Y4310" s="14">
        <f t="shared" si="1343"/>
        <v>0</v>
      </c>
      <c r="Z4310" s="14">
        <f t="shared" si="1344"/>
        <v>0</v>
      </c>
      <c r="AA4310" s="14">
        <f t="shared" si="1345"/>
        <v>0</v>
      </c>
      <c r="AB4310" s="14">
        <f t="shared" si="1347"/>
        <v>0</v>
      </c>
      <c r="AC4310" s="15">
        <f t="shared" si="1346"/>
        <v>1064</v>
      </c>
      <c r="AD4310" s="48">
        <f>(ROUND(AC4310-AC4298,1)/AC4298)</f>
        <v>1.3333333333333334E-2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541.28000000000009</v>
      </c>
      <c r="T4311" s="14">
        <f>(O4311/100)*(K4311*$K$16)</f>
        <v>0</v>
      </c>
      <c r="U4311" s="14">
        <f>(P4311/100)*(K4311*$K$16)+(P4311/100)*(L4311*$L$16)</f>
        <v>300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42"/>
        <v>677.28000000000009</v>
      </c>
      <c r="Y4311" s="14">
        <f t="shared" si="1343"/>
        <v>0</v>
      </c>
      <c r="Z4311" s="14">
        <f t="shared" si="1344"/>
        <v>500</v>
      </c>
      <c r="AA4311" s="14">
        <f t="shared" si="1345"/>
        <v>0</v>
      </c>
      <c r="AB4311" s="14">
        <f t="shared" si="1347"/>
        <v>0</v>
      </c>
      <c r="AC4311" s="15">
        <f t="shared" si="1346"/>
        <v>1177.3</v>
      </c>
      <c r="AD4311" s="48">
        <f>(ROUND(AC4311-AC4298,1)/AC4298)</f>
        <v>0.12123809523809524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420.24000000000007</v>
      </c>
      <c r="T4312" s="14">
        <f>(O4312/100)*(K4312*$K$17)</f>
        <v>0</v>
      </c>
      <c r="U4312" s="14">
        <f>(P4312/100)*(K4312*$K$17)+(P4312/100)*(L4312*$L$17)</f>
        <v>300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42"/>
        <v>556.24</v>
      </c>
      <c r="Y4312" s="14">
        <f t="shared" si="1343"/>
        <v>0</v>
      </c>
      <c r="Z4312" s="14">
        <f t="shared" si="1344"/>
        <v>500</v>
      </c>
      <c r="AA4312" s="14">
        <f t="shared" si="1345"/>
        <v>0</v>
      </c>
      <c r="AB4312" s="14">
        <f t="shared" si="1347"/>
        <v>0</v>
      </c>
      <c r="AC4312" s="15">
        <f t="shared" si="1346"/>
        <v>1056.2</v>
      </c>
      <c r="AD4312" s="48">
        <f>(ROUND(AC4312-AC4298,1)/AC4298)</f>
        <v>5.9047619047619048E-3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614.4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42"/>
        <v>870.4</v>
      </c>
      <c r="Y4313" s="52">
        <f t="shared" si="1343"/>
        <v>0</v>
      </c>
      <c r="Z4313" s="52">
        <f t="shared" si="1344"/>
        <v>0</v>
      </c>
      <c r="AA4313" s="52">
        <f t="shared" si="1345"/>
        <v>0</v>
      </c>
      <c r="AB4313" s="52">
        <f>R4313+W4313</f>
        <v>0</v>
      </c>
      <c r="AC4313" s="53">
        <f>ROUND(X4313+Y4313+Z4313+AA4313+AB4313,1)</f>
        <v>870.4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860.16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42"/>
        <v>1064.96</v>
      </c>
      <c r="Y4314" s="14">
        <f t="shared" si="1343"/>
        <v>0</v>
      </c>
      <c r="Z4314" s="14">
        <f t="shared" si="1344"/>
        <v>0</v>
      </c>
      <c r="AA4314" s="14">
        <f t="shared" si="1345"/>
        <v>0</v>
      </c>
      <c r="AB4314" s="14">
        <f>R4314+W4314</f>
        <v>0</v>
      </c>
      <c r="AC4314" s="15">
        <f>ROUND(X4314+Y4314+Z4314+AA4314+AB4314,1)</f>
        <v>1065</v>
      </c>
      <c r="AD4314" s="48">
        <f>(ROUND(AC4314-AC4313,1)/AC4313)</f>
        <v>0.22357536764705882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573.44000000000005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42"/>
        <v>829.44</v>
      </c>
      <c r="Y4315" s="14">
        <f t="shared" si="1343"/>
        <v>0</v>
      </c>
      <c r="Z4315" s="14">
        <f t="shared" si="1344"/>
        <v>0</v>
      </c>
      <c r="AA4315" s="14">
        <f t="shared" si="1345"/>
        <v>0</v>
      </c>
      <c r="AB4315" s="14">
        <f>R4315+W4315</f>
        <v>0</v>
      </c>
      <c r="AC4315" s="15">
        <f t="shared" ref="AC4315:AC4327" si="1348">ROUND(X4315+Y4315+Z4315+AA4315+AB4315,1)</f>
        <v>829.4</v>
      </c>
      <c r="AD4315" s="48">
        <f>(ROUND(AC4315-AC4313,1)/AC4313)</f>
        <v>-4.7104779411764705E-2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573.44000000000005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42"/>
        <v>829.44</v>
      </c>
      <c r="Y4316" s="14">
        <f t="shared" si="1343"/>
        <v>0</v>
      </c>
      <c r="Z4316" s="14">
        <f t="shared" si="1344"/>
        <v>0</v>
      </c>
      <c r="AA4316" s="14">
        <f t="shared" si="1345"/>
        <v>0</v>
      </c>
      <c r="AB4316" s="14">
        <f t="shared" ref="AB4316:AB4327" si="1349">R4316+W4316</f>
        <v>0</v>
      </c>
      <c r="AC4316" s="15">
        <f t="shared" si="1348"/>
        <v>829.4</v>
      </c>
      <c r="AD4316" s="48">
        <f>(ROUND(AC4316-AC4313,1)/AC4313)</f>
        <v>-4.7104779411764705E-2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573.44000000000005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42"/>
        <v>829.44</v>
      </c>
      <c r="Y4317" s="14">
        <f t="shared" si="1343"/>
        <v>0</v>
      </c>
      <c r="Z4317" s="14">
        <f t="shared" si="1344"/>
        <v>0</v>
      </c>
      <c r="AA4317" s="14">
        <f t="shared" si="1345"/>
        <v>0</v>
      </c>
      <c r="AB4317" s="14">
        <f t="shared" si="1349"/>
        <v>0</v>
      </c>
      <c r="AC4317" s="15">
        <f t="shared" si="1348"/>
        <v>829.4</v>
      </c>
      <c r="AD4317" s="48">
        <f>(ROUND(AC4317-AC4313,1)/AC4313)</f>
        <v>-4.7104779411764705E-2</v>
      </c>
      <c r="AE4317" s="113" t="s">
        <v>801</v>
      </c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573.44000000000005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42"/>
        <v>829.44</v>
      </c>
      <c r="Y4318" s="14">
        <f t="shared" si="1343"/>
        <v>0</v>
      </c>
      <c r="Z4318" s="14">
        <f t="shared" si="1344"/>
        <v>0</v>
      </c>
      <c r="AA4318" s="14">
        <f t="shared" si="1345"/>
        <v>0</v>
      </c>
      <c r="AB4318" s="14">
        <f t="shared" si="1349"/>
        <v>0</v>
      </c>
      <c r="AC4318" s="15">
        <f t="shared" si="1348"/>
        <v>829.4</v>
      </c>
      <c r="AD4318" s="48">
        <f>(ROUND(AC4318-AC4313,1)/AC4313)</f>
        <v>-4.7104779411764705E-2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199.68</v>
      </c>
      <c r="T4319" s="14">
        <f>(O4319/100)*(K4319*$K$9)</f>
        <v>495.35999999999996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42"/>
        <v>282.88</v>
      </c>
      <c r="Y4319" s="14">
        <f t="shared" si="1343"/>
        <v>687.3599999999999</v>
      </c>
      <c r="Z4319" s="14">
        <f t="shared" si="1344"/>
        <v>0</v>
      </c>
      <c r="AA4319" s="14">
        <f t="shared" si="1345"/>
        <v>0</v>
      </c>
      <c r="AB4319" s="14">
        <f t="shared" si="1349"/>
        <v>0</v>
      </c>
      <c r="AC4319" s="15">
        <f t="shared" si="1348"/>
        <v>970.2</v>
      </c>
      <c r="AD4319" s="48">
        <f>(ROUND(AC4319-AC4313,1)/AC4313)</f>
        <v>0.11465992647058823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199.68</v>
      </c>
      <c r="T4320" s="14">
        <f>(O4320/100)*(K4320*$J$10)</f>
        <v>0</v>
      </c>
      <c r="U4320" s="14">
        <f>(P4320/100)*(K4320*$K$10)+(P4320/100)*(L4320*$L$10)</f>
        <v>495.35999999999996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42"/>
        <v>282.88</v>
      </c>
      <c r="Y4320" s="14">
        <f t="shared" si="1343"/>
        <v>0</v>
      </c>
      <c r="Z4320" s="14">
        <f t="shared" si="1344"/>
        <v>687.3599999999999</v>
      </c>
      <c r="AA4320" s="14">
        <f t="shared" si="1345"/>
        <v>0</v>
      </c>
      <c r="AB4320" s="14">
        <f t="shared" si="1349"/>
        <v>0</v>
      </c>
      <c r="AC4320" s="15">
        <f t="shared" si="1348"/>
        <v>970.2</v>
      </c>
      <c r="AD4320" s="48">
        <f>(ROUND(AC4320-AC4313,1)/AC4313)</f>
        <v>0.11465992647058823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199.68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495.35999999999996</v>
      </c>
      <c r="W4321" s="14">
        <f>(R4321/100)*(K4321*$K$11)+(R4321/100)*(L4321*$L$11)</f>
        <v>0</v>
      </c>
      <c r="X4321" s="14">
        <f t="shared" si="1342"/>
        <v>282.88</v>
      </c>
      <c r="Y4321" s="14">
        <f t="shared" si="1343"/>
        <v>0</v>
      </c>
      <c r="Z4321" s="14">
        <f t="shared" si="1344"/>
        <v>0</v>
      </c>
      <c r="AA4321" s="14">
        <f t="shared" si="1345"/>
        <v>687.3599999999999</v>
      </c>
      <c r="AB4321" s="14">
        <f t="shared" si="1349"/>
        <v>0</v>
      </c>
      <c r="AC4321" s="15">
        <f t="shared" si="1348"/>
        <v>970.2</v>
      </c>
      <c r="AD4321" s="48">
        <f>(ROUND(AC4321-AC4313,1)/AC4313)</f>
        <v>0.11465992647058823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199.68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495.35999999999996</v>
      </c>
      <c r="X4322" s="14">
        <f t="shared" si="1342"/>
        <v>282.88</v>
      </c>
      <c r="Y4322" s="14">
        <f t="shared" si="1343"/>
        <v>0</v>
      </c>
      <c r="Z4322" s="14">
        <f t="shared" si="1344"/>
        <v>0</v>
      </c>
      <c r="AA4322" s="14">
        <f t="shared" si="1345"/>
        <v>0</v>
      </c>
      <c r="AB4322" s="14">
        <f t="shared" si="1349"/>
        <v>687.3599999999999</v>
      </c>
      <c r="AC4322" s="15">
        <f t="shared" si="1348"/>
        <v>970.2</v>
      </c>
      <c r="AD4322" s="48">
        <f>(ROUND(AC4322-AC4313,1)/AC4313)</f>
        <v>0.11465992647058823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179.2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833.27999999999986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42"/>
        <v>1012.4799999999998</v>
      </c>
      <c r="Y4323" s="14">
        <f t="shared" si="1343"/>
        <v>0</v>
      </c>
      <c r="Z4323" s="14">
        <f t="shared" si="1344"/>
        <v>0</v>
      </c>
      <c r="AA4323" s="14">
        <f t="shared" si="1345"/>
        <v>0</v>
      </c>
      <c r="AB4323" s="14">
        <f t="shared" si="1349"/>
        <v>0</v>
      </c>
      <c r="AC4323" s="15">
        <f t="shared" si="1348"/>
        <v>1012.5</v>
      </c>
      <c r="AD4323" s="48">
        <f>(ROUND(AC4323-AC4313,1)/AC4313)</f>
        <v>0.16325827205882354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179.2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833.27999999999986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42"/>
        <v>1012.4799999999998</v>
      </c>
      <c r="Y4324" s="14">
        <f t="shared" si="1343"/>
        <v>0</v>
      </c>
      <c r="Z4324" s="14">
        <f t="shared" si="1344"/>
        <v>0</v>
      </c>
      <c r="AA4324" s="14">
        <f t="shared" si="1345"/>
        <v>0</v>
      </c>
      <c r="AB4324" s="14">
        <f t="shared" si="1349"/>
        <v>0</v>
      </c>
      <c r="AC4324" s="15">
        <f t="shared" si="1348"/>
        <v>1012.5</v>
      </c>
      <c r="AD4324" s="48">
        <f>(ROUND(AC4324-AC4313,1)/AC4313)</f>
        <v>0.16325827205882354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179.2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833.27999999999986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42"/>
        <v>1012.4799999999998</v>
      </c>
      <c r="Y4325" s="14">
        <f t="shared" si="1343"/>
        <v>0</v>
      </c>
      <c r="Z4325" s="14">
        <f t="shared" si="1344"/>
        <v>0</v>
      </c>
      <c r="AA4325" s="14">
        <f t="shared" si="1345"/>
        <v>0</v>
      </c>
      <c r="AB4325" s="14">
        <f t="shared" si="1349"/>
        <v>0</v>
      </c>
      <c r="AC4325" s="15">
        <f t="shared" si="1348"/>
        <v>1012.5</v>
      </c>
      <c r="AD4325" s="48">
        <f>(ROUND(AC4325-AC4313,1)/AC4313)</f>
        <v>0.16325827205882354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680.95999999999992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42"/>
        <v>885.76</v>
      </c>
      <c r="Y4326" s="14">
        <f t="shared" si="1343"/>
        <v>0</v>
      </c>
      <c r="Z4326" s="14">
        <f t="shared" si="1344"/>
        <v>0</v>
      </c>
      <c r="AA4326" s="14">
        <f t="shared" si="1345"/>
        <v>0</v>
      </c>
      <c r="AB4326" s="14">
        <f t="shared" si="1349"/>
        <v>0</v>
      </c>
      <c r="AC4326" s="15">
        <f t="shared" si="1348"/>
        <v>885.8</v>
      </c>
      <c r="AD4326" s="48">
        <f>(ROUND(AC4326-AC4313,1)/AC4313)</f>
        <v>1.7693014705882353E-2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680.95999999999992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42"/>
        <v>885.76</v>
      </c>
      <c r="Y4327" s="14">
        <f t="shared" si="1343"/>
        <v>0</v>
      </c>
      <c r="Z4327" s="14">
        <f t="shared" si="1344"/>
        <v>0</v>
      </c>
      <c r="AA4327" s="14">
        <f t="shared" si="1345"/>
        <v>0</v>
      </c>
      <c r="AB4327" s="14">
        <f t="shared" si="1349"/>
        <v>0</v>
      </c>
      <c r="AC4327" s="15">
        <f t="shared" si="1348"/>
        <v>885.8</v>
      </c>
      <c r="AD4327" s="48">
        <f>(ROUND(AC4327-AC4313,1)/AC4313)</f>
        <v>1.7693014705882353E-2</v>
      </c>
      <c r="AE4327" s="113"/>
      <c r="AF4327" s="60"/>
    </row>
    <row r="4328" spans="1:32">
      <c r="A4328" s="107"/>
      <c r="B4328" s="151" t="s">
        <v>185</v>
      </c>
      <c r="C4328" s="151"/>
      <c r="D4328" s="151"/>
      <c r="E4328" s="151"/>
      <c r="F4328" s="151"/>
      <c r="G4328" s="151"/>
      <c r="H4328" s="151"/>
      <c r="I4328" s="151"/>
      <c r="J4328" s="151"/>
      <c r="K4328" s="151"/>
      <c r="L4328" s="151"/>
      <c r="M4328" s="151"/>
      <c r="N4328" s="151"/>
      <c r="O4328" s="151"/>
      <c r="P4328" s="151"/>
      <c r="Q4328" s="151"/>
      <c r="R4328" s="151"/>
      <c r="S4328" s="151"/>
      <c r="T4328" s="151"/>
      <c r="U4328" s="151"/>
      <c r="V4328" s="151"/>
      <c r="W4328" s="151"/>
      <c r="X4328" s="151"/>
      <c r="Y4328" s="151"/>
      <c r="Z4328" s="151"/>
      <c r="AA4328" s="151"/>
      <c r="AB4328" s="151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556.79999999999995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50">N4329+S4329</f>
        <v>788.8</v>
      </c>
      <c r="Y4329" s="14">
        <f t="shared" ref="Y4329:Y4388" si="1351">O4329+T4329</f>
        <v>0</v>
      </c>
      <c r="Z4329" s="14">
        <f t="shared" ref="Z4329:Z4388" si="1352">P4329+U4329</f>
        <v>0</v>
      </c>
      <c r="AA4329" s="14">
        <f t="shared" ref="AA4329:AA4388" si="1353">Q4329+V4329</f>
        <v>0</v>
      </c>
      <c r="AB4329" s="14">
        <f>R4329+W4329</f>
        <v>0</v>
      </c>
      <c r="AC4329" s="15">
        <f>ROUND(X4329+Y4329+Z4329+AA4329+AB4329,1)</f>
        <v>788.8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714.56000000000017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50"/>
        <v>900.1600000000002</v>
      </c>
      <c r="Y4330" s="14">
        <f t="shared" si="1351"/>
        <v>0</v>
      </c>
      <c r="Z4330" s="14">
        <f t="shared" si="1352"/>
        <v>0</v>
      </c>
      <c r="AA4330" s="14">
        <f t="shared" si="1353"/>
        <v>0</v>
      </c>
      <c r="AB4330" s="14">
        <f>R4330+W4330</f>
        <v>0</v>
      </c>
      <c r="AC4330" s="15">
        <f>ROUND(X4330+Y4330+Z4330+AA4330+AB4330,1)</f>
        <v>900.2</v>
      </c>
      <c r="AD4330" s="48">
        <f>(ROUND(AC4330-AC4329,1)/AC4329)</f>
        <v>0.14122718052738339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519.67999999999995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50"/>
        <v>751.68</v>
      </c>
      <c r="Y4331" s="14">
        <f t="shared" si="1351"/>
        <v>0</v>
      </c>
      <c r="Z4331" s="14">
        <f t="shared" si="1352"/>
        <v>0</v>
      </c>
      <c r="AA4331" s="14">
        <f t="shared" si="1353"/>
        <v>0</v>
      </c>
      <c r="AB4331" s="14">
        <f>R4331+W4331</f>
        <v>0</v>
      </c>
      <c r="AC4331" s="15">
        <f t="shared" ref="AC4331:AC4343" si="1354">ROUND(X4331+Y4331+Z4331+AA4331+AB4331,1)</f>
        <v>751.7</v>
      </c>
      <c r="AD4331" s="48">
        <f>(ROUND(AC4331-AC4329,1)/AC4329)</f>
        <v>-4.7033468559837734E-2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519.67999999999995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50"/>
        <v>751.68</v>
      </c>
      <c r="Y4332" s="14">
        <f t="shared" si="1351"/>
        <v>0</v>
      </c>
      <c r="Z4332" s="14">
        <f t="shared" si="1352"/>
        <v>0</v>
      </c>
      <c r="AA4332" s="14">
        <f t="shared" si="1353"/>
        <v>0</v>
      </c>
      <c r="AB4332" s="14">
        <f t="shared" ref="AB4332:AB4344" si="1355">R4332+W4332</f>
        <v>0</v>
      </c>
      <c r="AC4332" s="15">
        <f t="shared" si="1354"/>
        <v>751.7</v>
      </c>
      <c r="AD4332" s="48">
        <f>(ROUND(AC4332-AC4329,1)/AC4329)</f>
        <v>-4.7033468559837734E-2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519.67999999999995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50"/>
        <v>751.68</v>
      </c>
      <c r="Y4333" s="14">
        <f t="shared" si="1351"/>
        <v>0</v>
      </c>
      <c r="Z4333" s="14">
        <f t="shared" si="1352"/>
        <v>0</v>
      </c>
      <c r="AA4333" s="14">
        <f t="shared" si="1353"/>
        <v>0</v>
      </c>
      <c r="AB4333" s="14">
        <f t="shared" si="1355"/>
        <v>0</v>
      </c>
      <c r="AC4333" s="15">
        <f t="shared" si="1354"/>
        <v>751.7</v>
      </c>
      <c r="AD4333" s="48">
        <f>(ROUND(AC4333-AC4329,1)/AC4329)</f>
        <v>-4.7033468559837734E-2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519.67999999999995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50"/>
        <v>751.68</v>
      </c>
      <c r="Y4334" s="14">
        <f t="shared" si="1351"/>
        <v>0</v>
      </c>
      <c r="Z4334" s="14">
        <f t="shared" si="1352"/>
        <v>0</v>
      </c>
      <c r="AA4334" s="14">
        <f t="shared" si="1353"/>
        <v>0</v>
      </c>
      <c r="AB4334" s="14">
        <f t="shared" si="1355"/>
        <v>0</v>
      </c>
      <c r="AC4334" s="15">
        <f t="shared" si="1354"/>
        <v>751.7</v>
      </c>
      <c r="AD4334" s="48">
        <f>(ROUND(AC4334-AC4329,1)/AC4329)</f>
        <v>-4.7033468559837734E-2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180.95999999999998</v>
      </c>
      <c r="T4335" s="14">
        <f>(O4335/100)*(K4335*$K$9)</f>
        <v>443.7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50"/>
        <v>256.36</v>
      </c>
      <c r="Y4335" s="14">
        <f t="shared" si="1351"/>
        <v>617.70000000000005</v>
      </c>
      <c r="Z4335" s="14">
        <f t="shared" si="1352"/>
        <v>0</v>
      </c>
      <c r="AA4335" s="14">
        <f t="shared" si="1353"/>
        <v>0</v>
      </c>
      <c r="AB4335" s="14">
        <f t="shared" si="1355"/>
        <v>0</v>
      </c>
      <c r="AC4335" s="15">
        <f t="shared" si="1354"/>
        <v>874.1</v>
      </c>
      <c r="AD4335" s="48">
        <f>(ROUND(AC4335-AC4329,1)/AC4329)</f>
        <v>0.10813894523326573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180.95999999999998</v>
      </c>
      <c r="T4336" s="14">
        <f>(O4336/100)*(K4336*$J$10)</f>
        <v>0</v>
      </c>
      <c r="U4336" s="14">
        <f>(P4336/100)*(K4336*$K$10)+(P4336/100)*(L4336*$L$10)</f>
        <v>443.7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50"/>
        <v>256.36</v>
      </c>
      <c r="Y4336" s="14">
        <f t="shared" si="1351"/>
        <v>0</v>
      </c>
      <c r="Z4336" s="14">
        <f t="shared" si="1352"/>
        <v>617.70000000000005</v>
      </c>
      <c r="AA4336" s="14">
        <f t="shared" si="1353"/>
        <v>0</v>
      </c>
      <c r="AB4336" s="14">
        <f t="shared" si="1355"/>
        <v>0</v>
      </c>
      <c r="AC4336" s="15">
        <f t="shared" si="1354"/>
        <v>874.1</v>
      </c>
      <c r="AD4336" s="48">
        <f>(ROUND(AC4336-AC4329,1)/AC4329)</f>
        <v>0.10813894523326573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180.95999999999998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443.7</v>
      </c>
      <c r="W4337" s="14">
        <f>(R4337/100)*(K4337*$K$11)+(R4337/100)*(L4337*$L$11)</f>
        <v>0</v>
      </c>
      <c r="X4337" s="14">
        <f t="shared" si="1350"/>
        <v>256.36</v>
      </c>
      <c r="Y4337" s="14">
        <f t="shared" si="1351"/>
        <v>0</v>
      </c>
      <c r="Z4337" s="14">
        <f t="shared" si="1352"/>
        <v>0</v>
      </c>
      <c r="AA4337" s="14">
        <f t="shared" si="1353"/>
        <v>617.70000000000005</v>
      </c>
      <c r="AB4337" s="14">
        <f t="shared" si="1355"/>
        <v>0</v>
      </c>
      <c r="AC4337" s="15">
        <f t="shared" si="1354"/>
        <v>874.1</v>
      </c>
      <c r="AD4337" s="48">
        <f>(ROUND(AC4337-AC4329,1)/AC4329)</f>
        <v>0.10813894523326573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180.95999999999998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443.7</v>
      </c>
      <c r="X4338" s="14">
        <f t="shared" si="1350"/>
        <v>256.36</v>
      </c>
      <c r="Y4338" s="14">
        <f t="shared" si="1351"/>
        <v>0</v>
      </c>
      <c r="Z4338" s="14">
        <f t="shared" si="1352"/>
        <v>0</v>
      </c>
      <c r="AA4338" s="14">
        <f t="shared" si="1353"/>
        <v>0</v>
      </c>
      <c r="AB4338" s="14">
        <f t="shared" si="1355"/>
        <v>617.70000000000005</v>
      </c>
      <c r="AC4338" s="15">
        <f t="shared" si="1354"/>
        <v>874.1</v>
      </c>
      <c r="AD4338" s="48">
        <f>(ROUND(AC4338-AC4329,1)/AC4329)</f>
        <v>0.10813894523326573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162.39999999999998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730.79999999999973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50"/>
        <v>893.1999999999997</v>
      </c>
      <c r="Y4339" s="14">
        <f t="shared" si="1351"/>
        <v>0</v>
      </c>
      <c r="Z4339" s="14">
        <f t="shared" si="1352"/>
        <v>0</v>
      </c>
      <c r="AA4339" s="14">
        <f t="shared" si="1353"/>
        <v>0</v>
      </c>
      <c r="AB4339" s="14">
        <f t="shared" si="1355"/>
        <v>0</v>
      </c>
      <c r="AC4339" s="15">
        <f t="shared" si="1354"/>
        <v>893.2</v>
      </c>
      <c r="AD4339" s="48">
        <f>(ROUND(AC4339-AC4329,1)/AC4329)</f>
        <v>0.13235294117647059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162.39999999999998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730.79999999999973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50"/>
        <v>893.1999999999997</v>
      </c>
      <c r="Y4340" s="14">
        <f t="shared" si="1351"/>
        <v>0</v>
      </c>
      <c r="Z4340" s="14">
        <f t="shared" si="1352"/>
        <v>0</v>
      </c>
      <c r="AA4340" s="14">
        <f t="shared" si="1353"/>
        <v>0</v>
      </c>
      <c r="AB4340" s="14">
        <f t="shared" si="1355"/>
        <v>0</v>
      </c>
      <c r="AC4340" s="15">
        <f t="shared" si="1354"/>
        <v>893.2</v>
      </c>
      <c r="AD4340" s="48">
        <f>(ROUND(AC4340-AC4329,1)/AC4329)</f>
        <v>0.13235294117647059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162.39999999999998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730.79999999999973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50"/>
        <v>893.1999999999997</v>
      </c>
      <c r="Y4341" s="14">
        <f t="shared" si="1351"/>
        <v>0</v>
      </c>
      <c r="Z4341" s="14">
        <f t="shared" si="1352"/>
        <v>0</v>
      </c>
      <c r="AA4341" s="14">
        <f t="shared" si="1353"/>
        <v>0</v>
      </c>
      <c r="AB4341" s="14">
        <f t="shared" si="1355"/>
        <v>0</v>
      </c>
      <c r="AC4341" s="15">
        <f t="shared" si="1354"/>
        <v>893.2</v>
      </c>
      <c r="AD4341" s="48">
        <f>(ROUND(AC4341-AC4329,1)/AC4329)</f>
        <v>0.13235294117647059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715.48800000000006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50"/>
        <v>901.08800000000008</v>
      </c>
      <c r="Y4342" s="14">
        <f t="shared" si="1351"/>
        <v>0</v>
      </c>
      <c r="Z4342" s="14">
        <f t="shared" si="1352"/>
        <v>0</v>
      </c>
      <c r="AA4342" s="14">
        <f t="shared" si="1353"/>
        <v>0</v>
      </c>
      <c r="AB4342" s="14">
        <f t="shared" si="1355"/>
        <v>0</v>
      </c>
      <c r="AC4342" s="15">
        <f t="shared" si="1354"/>
        <v>901.1</v>
      </c>
      <c r="AD4342" s="48">
        <f>(ROUND(AC4342-AC4329,1)/AC4329)</f>
        <v>0.14236815415821502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585.5680000000001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50"/>
        <v>771.16800000000012</v>
      </c>
      <c r="Y4343" s="14">
        <f t="shared" si="1351"/>
        <v>0</v>
      </c>
      <c r="Z4343" s="14">
        <f t="shared" si="1352"/>
        <v>0</v>
      </c>
      <c r="AA4343" s="14">
        <f t="shared" si="1353"/>
        <v>0</v>
      </c>
      <c r="AB4343" s="14">
        <f t="shared" si="1355"/>
        <v>0</v>
      </c>
      <c r="AC4343" s="15">
        <f t="shared" si="1354"/>
        <v>771.2</v>
      </c>
      <c r="AD4343" s="48">
        <f>(ROUND(AC4343-AC4329,1)/AC4329)</f>
        <v>-2.2312373225152133E-2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504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50"/>
        <v>744</v>
      </c>
      <c r="Y4344" s="52">
        <f t="shared" si="1351"/>
        <v>0</v>
      </c>
      <c r="Z4344" s="52">
        <f t="shared" si="1352"/>
        <v>0</v>
      </c>
      <c r="AA4344" s="52">
        <f t="shared" si="1353"/>
        <v>0</v>
      </c>
      <c r="AB4344" s="52">
        <f t="shared" si="1355"/>
        <v>0</v>
      </c>
      <c r="AC4344" s="53">
        <f>ROUND(X4344+Y4344+Z4344+AA4344+AB4344,1)</f>
        <v>744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665.28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0"/>
        <v>857.28</v>
      </c>
      <c r="Y4345" s="14">
        <f t="shared" si="1351"/>
        <v>0</v>
      </c>
      <c r="Z4345" s="14">
        <f t="shared" si="1352"/>
        <v>0</v>
      </c>
      <c r="AA4345" s="14">
        <f t="shared" si="1353"/>
        <v>0</v>
      </c>
      <c r="AB4345" s="14">
        <f t="shared" ref="AB4345:AB4361" si="1356">R4345+W4345</f>
        <v>0</v>
      </c>
      <c r="AC4345" s="15">
        <f>ROUND(X4345+Y4345+Z4345+AA4345+AB4345,1)</f>
        <v>857.3</v>
      </c>
      <c r="AD4345" s="48">
        <f>(ROUND(AC4345-AC4344,1)/AC4344)</f>
        <v>0.15228494623655914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470.4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0"/>
        <v>710.4</v>
      </c>
      <c r="Y4346" s="14">
        <f t="shared" si="1351"/>
        <v>0</v>
      </c>
      <c r="Z4346" s="14">
        <f t="shared" si="1352"/>
        <v>0</v>
      </c>
      <c r="AA4346" s="14">
        <f t="shared" si="1353"/>
        <v>0</v>
      </c>
      <c r="AB4346" s="14">
        <f t="shared" si="1356"/>
        <v>0</v>
      </c>
      <c r="AC4346" s="15">
        <f t="shared" ref="AC4346:AC4358" si="1357">ROUND(X4346+Y4346+Z4346+AA4346+AB4346,1)</f>
        <v>710.4</v>
      </c>
      <c r="AD4346" s="48">
        <f>(ROUND(AC4346-AC4344,1)/AC4344)</f>
        <v>-4.5161290322580649E-2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470.4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0"/>
        <v>710.4</v>
      </c>
      <c r="Y4347" s="14">
        <f t="shared" si="1351"/>
        <v>0</v>
      </c>
      <c r="Z4347" s="14">
        <f t="shared" si="1352"/>
        <v>0</v>
      </c>
      <c r="AA4347" s="14">
        <f t="shared" si="1353"/>
        <v>0</v>
      </c>
      <c r="AB4347" s="14">
        <f t="shared" si="1356"/>
        <v>0</v>
      </c>
      <c r="AC4347" s="15">
        <f t="shared" si="1357"/>
        <v>710.4</v>
      </c>
      <c r="AD4347" s="48">
        <f>(ROUND(AC4347-AC4344,1)/AC4344)</f>
        <v>-4.5161290322580649E-2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470.4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0"/>
        <v>710.4</v>
      </c>
      <c r="Y4348" s="14">
        <f t="shared" si="1351"/>
        <v>0</v>
      </c>
      <c r="Z4348" s="14">
        <f t="shared" si="1352"/>
        <v>0</v>
      </c>
      <c r="AA4348" s="14">
        <f t="shared" si="1353"/>
        <v>0</v>
      </c>
      <c r="AB4348" s="14">
        <f t="shared" si="1356"/>
        <v>0</v>
      </c>
      <c r="AC4348" s="15">
        <f t="shared" si="1357"/>
        <v>710.4</v>
      </c>
      <c r="AD4348" s="48">
        <f>(ROUND(AC4348-AC4344,1)/AC4344)</f>
        <v>-4.5161290322580649E-2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470.4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0"/>
        <v>710.4</v>
      </c>
      <c r="Y4349" s="14">
        <f t="shared" si="1351"/>
        <v>0</v>
      </c>
      <c r="Z4349" s="14">
        <f t="shared" si="1352"/>
        <v>0</v>
      </c>
      <c r="AA4349" s="14">
        <f t="shared" si="1353"/>
        <v>0</v>
      </c>
      <c r="AB4349" s="14">
        <f t="shared" si="1356"/>
        <v>0</v>
      </c>
      <c r="AC4349" s="15">
        <f t="shared" si="1357"/>
        <v>710.4</v>
      </c>
      <c r="AD4349" s="48">
        <f>(ROUND(AC4349-AC4344,1)/AC4344)</f>
        <v>-4.5161290322580649E-2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163.80000000000001</v>
      </c>
      <c r="T4350" s="14">
        <f>(O4350/100)*(K4350*$K$9)</f>
        <v>405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0"/>
        <v>241.8</v>
      </c>
      <c r="Y4350" s="14">
        <f t="shared" si="1351"/>
        <v>585</v>
      </c>
      <c r="Z4350" s="14">
        <f t="shared" si="1352"/>
        <v>0</v>
      </c>
      <c r="AA4350" s="14">
        <f t="shared" si="1353"/>
        <v>0</v>
      </c>
      <c r="AB4350" s="14">
        <f t="shared" si="1356"/>
        <v>0</v>
      </c>
      <c r="AC4350" s="15">
        <f t="shared" si="1357"/>
        <v>826.8</v>
      </c>
      <c r="AD4350" s="48">
        <f>(ROUND(AC4350-AC4344,1)/AC4344)</f>
        <v>0.11129032258064515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163.80000000000001</v>
      </c>
      <c r="T4351" s="14">
        <f>(O4351/100)*(K4351*$J$10)</f>
        <v>0</v>
      </c>
      <c r="U4351" s="14">
        <f>(P4351/100)*(K4351*$K$10)+(P4351/100)*(L4351*$L$10)</f>
        <v>405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0"/>
        <v>241.8</v>
      </c>
      <c r="Y4351" s="14">
        <f t="shared" si="1351"/>
        <v>0</v>
      </c>
      <c r="Z4351" s="14">
        <f t="shared" si="1352"/>
        <v>585</v>
      </c>
      <c r="AA4351" s="14">
        <f t="shared" si="1353"/>
        <v>0</v>
      </c>
      <c r="AB4351" s="14">
        <f t="shared" si="1356"/>
        <v>0</v>
      </c>
      <c r="AC4351" s="15">
        <f t="shared" si="1357"/>
        <v>826.8</v>
      </c>
      <c r="AD4351" s="48">
        <f>(ROUND(AC4351-AC4344,1)/AC4344)</f>
        <v>0.11129032258064515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163.80000000000001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405</v>
      </c>
      <c r="W4352" s="14">
        <f>(R4352/100)*(K4352*$K$11)+(R4352/100)*(L4352*$L$11)</f>
        <v>0</v>
      </c>
      <c r="X4352" s="14">
        <f t="shared" si="1350"/>
        <v>241.8</v>
      </c>
      <c r="Y4352" s="14">
        <f t="shared" si="1351"/>
        <v>0</v>
      </c>
      <c r="Z4352" s="14">
        <f t="shared" si="1352"/>
        <v>0</v>
      </c>
      <c r="AA4352" s="14">
        <f t="shared" si="1353"/>
        <v>585</v>
      </c>
      <c r="AB4352" s="14">
        <f t="shared" si="1356"/>
        <v>0</v>
      </c>
      <c r="AC4352" s="15">
        <f t="shared" si="1357"/>
        <v>826.8</v>
      </c>
      <c r="AD4352" s="48">
        <f>(ROUND(AC4352-AC4344,1)/AC4344)</f>
        <v>0.11129032258064515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163.80000000000001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405</v>
      </c>
      <c r="X4353" s="14">
        <f t="shared" si="1350"/>
        <v>241.8</v>
      </c>
      <c r="Y4353" s="14">
        <f t="shared" si="1351"/>
        <v>0</v>
      </c>
      <c r="Z4353" s="14">
        <f t="shared" si="1352"/>
        <v>0</v>
      </c>
      <c r="AA4353" s="14">
        <f t="shared" si="1353"/>
        <v>0</v>
      </c>
      <c r="AB4353" s="14">
        <f t="shared" si="1356"/>
        <v>585</v>
      </c>
      <c r="AC4353" s="15">
        <f t="shared" si="1357"/>
        <v>826.8</v>
      </c>
      <c r="AD4353" s="48">
        <f>(ROUND(AC4353-AC4344,1)/AC4344)</f>
        <v>0.11129032258064515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168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680.39999999999986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0"/>
        <v>848.39999999999986</v>
      </c>
      <c r="Y4354" s="14">
        <f t="shared" si="1351"/>
        <v>0</v>
      </c>
      <c r="Z4354" s="14">
        <f t="shared" si="1352"/>
        <v>0</v>
      </c>
      <c r="AA4354" s="14">
        <f t="shared" si="1353"/>
        <v>0</v>
      </c>
      <c r="AB4354" s="14">
        <f t="shared" si="1356"/>
        <v>0</v>
      </c>
      <c r="AC4354" s="15">
        <f t="shared" si="1357"/>
        <v>848.4</v>
      </c>
      <c r="AD4354" s="48">
        <f>(ROUND(AC4354-AC4344,1)/AC4344)</f>
        <v>0.14032258064516129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168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680.39999999999986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0"/>
        <v>848.39999999999986</v>
      </c>
      <c r="Y4355" s="14">
        <f t="shared" si="1351"/>
        <v>0</v>
      </c>
      <c r="Z4355" s="14">
        <f t="shared" si="1352"/>
        <v>0</v>
      </c>
      <c r="AA4355" s="14">
        <f t="shared" si="1353"/>
        <v>0</v>
      </c>
      <c r="AB4355" s="14">
        <f t="shared" si="1356"/>
        <v>0</v>
      </c>
      <c r="AC4355" s="15">
        <f t="shared" si="1357"/>
        <v>848.4</v>
      </c>
      <c r="AD4355" s="48">
        <f>(ROUND(AC4355-AC4344,1)/AC4344)</f>
        <v>0.14032258064516129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168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680.39999999999986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0"/>
        <v>848.39999999999986</v>
      </c>
      <c r="Y4356" s="14">
        <f t="shared" si="1351"/>
        <v>0</v>
      </c>
      <c r="Z4356" s="14">
        <f t="shared" si="1352"/>
        <v>0</v>
      </c>
      <c r="AA4356" s="14">
        <f t="shared" si="1353"/>
        <v>0</v>
      </c>
      <c r="AB4356" s="14">
        <f t="shared" si="1356"/>
        <v>0</v>
      </c>
      <c r="AC4356" s="15">
        <f t="shared" si="1357"/>
        <v>848.4</v>
      </c>
      <c r="AD4356" s="48">
        <f>(ROUND(AC4356-AC4344,1)/AC4344)</f>
        <v>0.14032258064516129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552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0"/>
        <v>744</v>
      </c>
      <c r="Y4357" s="14">
        <f t="shared" si="1351"/>
        <v>0</v>
      </c>
      <c r="Z4357" s="14">
        <f t="shared" si="1352"/>
        <v>0</v>
      </c>
      <c r="AA4357" s="14">
        <f t="shared" si="1353"/>
        <v>0</v>
      </c>
      <c r="AB4357" s="14">
        <f t="shared" si="1356"/>
        <v>0</v>
      </c>
      <c r="AC4357" s="15">
        <f t="shared" si="1357"/>
        <v>744</v>
      </c>
      <c r="AD4357" s="48">
        <f>(ROUND(AC4357-AC4344,1)/AC4344)</f>
        <v>0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662.4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0"/>
        <v>854.4</v>
      </c>
      <c r="Y4358" s="14">
        <f t="shared" si="1351"/>
        <v>0</v>
      </c>
      <c r="Z4358" s="14">
        <f t="shared" si="1352"/>
        <v>0</v>
      </c>
      <c r="AA4358" s="14">
        <f t="shared" si="1353"/>
        <v>0</v>
      </c>
      <c r="AB4358" s="14">
        <f t="shared" si="1356"/>
        <v>0</v>
      </c>
      <c r="AC4358" s="15">
        <f t="shared" si="1357"/>
        <v>854.4</v>
      </c>
      <c r="AD4358" s="48">
        <f>(ROUND(AC4358-AC4344,1)/AC4344)</f>
        <v>0.14838709677419357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525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58">N4359+S4359</f>
        <v>775</v>
      </c>
      <c r="Y4359" s="52">
        <f t="shared" ref="Y4359:Y4373" si="1359">O4359+T4359</f>
        <v>0</v>
      </c>
      <c r="Z4359" s="52">
        <f t="shared" ref="Z4359:Z4373" si="1360">P4359+U4359</f>
        <v>0</v>
      </c>
      <c r="AA4359" s="52">
        <f t="shared" ref="AA4359:AA4373" si="1361">Q4359+V4359</f>
        <v>0</v>
      </c>
      <c r="AB4359" s="52">
        <f t="shared" si="1356"/>
        <v>0</v>
      </c>
      <c r="AC4359" s="53">
        <f>ROUND(X4359+Y4359+Z4359+AA4359+AB4359,1)</f>
        <v>775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693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58"/>
        <v>893</v>
      </c>
      <c r="Y4360" s="14">
        <f t="shared" si="1359"/>
        <v>0</v>
      </c>
      <c r="Z4360" s="14">
        <f t="shared" si="1360"/>
        <v>0</v>
      </c>
      <c r="AA4360" s="14">
        <f t="shared" si="1361"/>
        <v>0</v>
      </c>
      <c r="AB4360" s="14">
        <f t="shared" si="1356"/>
        <v>0</v>
      </c>
      <c r="AC4360" s="15">
        <f>ROUND(X4360+Y4360+Z4360+AA4360+AB4360,1)</f>
        <v>893</v>
      </c>
      <c r="AD4360" s="48">
        <f>(ROUND(AC4360-AC4359,1)/AC4359)</f>
        <v>0.15225806451612903</v>
      </c>
      <c r="AE4360" s="113"/>
      <c r="AF4360" s="60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490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58"/>
        <v>740</v>
      </c>
      <c r="Y4361" s="14">
        <f t="shared" si="1359"/>
        <v>0</v>
      </c>
      <c r="Z4361" s="14">
        <f t="shared" si="1360"/>
        <v>0</v>
      </c>
      <c r="AA4361" s="14">
        <f t="shared" si="1361"/>
        <v>0</v>
      </c>
      <c r="AB4361" s="14">
        <f t="shared" si="1356"/>
        <v>0</v>
      </c>
      <c r="AC4361" s="15">
        <f t="shared" ref="AC4361:AC4373" si="1362">ROUND(X4361+Y4361+Z4361+AA4361+AB4361,1)</f>
        <v>740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490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58"/>
        <v>740</v>
      </c>
      <c r="Y4362" s="14">
        <f t="shared" si="1359"/>
        <v>0</v>
      </c>
      <c r="Z4362" s="14">
        <f t="shared" si="1360"/>
        <v>0</v>
      </c>
      <c r="AA4362" s="14">
        <f t="shared" si="1361"/>
        <v>0</v>
      </c>
      <c r="AB4362" s="14">
        <f t="shared" ref="AB4362:AB4373" si="1363">R4362+W4362</f>
        <v>0</v>
      </c>
      <c r="AC4362" s="15">
        <f t="shared" si="1362"/>
        <v>740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490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58"/>
        <v>740</v>
      </c>
      <c r="Y4363" s="14">
        <f t="shared" si="1359"/>
        <v>0</v>
      </c>
      <c r="Z4363" s="14">
        <f t="shared" si="1360"/>
        <v>0</v>
      </c>
      <c r="AA4363" s="14">
        <f t="shared" si="1361"/>
        <v>0</v>
      </c>
      <c r="AB4363" s="14">
        <f t="shared" si="1363"/>
        <v>0</v>
      </c>
      <c r="AC4363" s="15">
        <f t="shared" si="1362"/>
        <v>740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490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58"/>
        <v>740</v>
      </c>
      <c r="Y4364" s="14">
        <f t="shared" si="1359"/>
        <v>0</v>
      </c>
      <c r="Z4364" s="14">
        <f t="shared" si="1360"/>
        <v>0</v>
      </c>
      <c r="AA4364" s="14">
        <f t="shared" si="1361"/>
        <v>0</v>
      </c>
      <c r="AB4364" s="14">
        <f t="shared" si="1363"/>
        <v>0</v>
      </c>
      <c r="AC4364" s="15">
        <f t="shared" si="1362"/>
        <v>740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171.99</v>
      </c>
      <c r="T4365" s="14">
        <f>(O4365/100)*(K4365*$K$9)</f>
        <v>421.875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58"/>
        <v>253.89000000000001</v>
      </c>
      <c r="Y4365" s="14">
        <f t="shared" si="1359"/>
        <v>609.375</v>
      </c>
      <c r="Z4365" s="14">
        <f t="shared" si="1360"/>
        <v>0</v>
      </c>
      <c r="AA4365" s="14">
        <f t="shared" si="1361"/>
        <v>0</v>
      </c>
      <c r="AB4365" s="14">
        <f t="shared" si="1363"/>
        <v>0</v>
      </c>
      <c r="AC4365" s="15">
        <f t="shared" si="1362"/>
        <v>863.3</v>
      </c>
      <c r="AD4365" s="48">
        <f>(ROUND(AC4365-AC4359,1)/AC4359)</f>
        <v>0.11393548387096773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171.99</v>
      </c>
      <c r="T4366" s="14">
        <f>(O4366/100)*(K4366*$J$10)</f>
        <v>0</v>
      </c>
      <c r="U4366" s="14">
        <f>(P4366/100)*(K4366*$K$10)+(P4366/100)*(L4366*$L$10)</f>
        <v>421.875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58"/>
        <v>253.89000000000001</v>
      </c>
      <c r="Y4366" s="14">
        <f t="shared" si="1359"/>
        <v>0</v>
      </c>
      <c r="Z4366" s="14">
        <f t="shared" si="1360"/>
        <v>609.375</v>
      </c>
      <c r="AA4366" s="14">
        <f t="shared" si="1361"/>
        <v>0</v>
      </c>
      <c r="AB4366" s="14">
        <f t="shared" si="1363"/>
        <v>0</v>
      </c>
      <c r="AC4366" s="15">
        <f t="shared" si="1362"/>
        <v>863.3</v>
      </c>
      <c r="AD4366" s="48">
        <f>(ROUND(AC4366-AC4359,1)/AC4359)</f>
        <v>0.11393548387096773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171.99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421.875</v>
      </c>
      <c r="W4367" s="14">
        <f>(R4367/100)*(K4367*$K$11)+(R4367/100)*(L4367*$L$11)</f>
        <v>0</v>
      </c>
      <c r="X4367" s="14">
        <f t="shared" si="1358"/>
        <v>253.89000000000001</v>
      </c>
      <c r="Y4367" s="14">
        <f t="shared" si="1359"/>
        <v>0</v>
      </c>
      <c r="Z4367" s="14">
        <f t="shared" si="1360"/>
        <v>0</v>
      </c>
      <c r="AA4367" s="14">
        <f t="shared" si="1361"/>
        <v>609.375</v>
      </c>
      <c r="AB4367" s="14">
        <f t="shared" si="1363"/>
        <v>0</v>
      </c>
      <c r="AC4367" s="15">
        <f t="shared" si="1362"/>
        <v>863.3</v>
      </c>
      <c r="AD4367" s="48">
        <f>(ROUND(AC4367-AC4359,1)/AC4359)</f>
        <v>0.11393548387096773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171.99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421.875</v>
      </c>
      <c r="X4368" s="14">
        <f t="shared" si="1358"/>
        <v>253.89000000000001</v>
      </c>
      <c r="Y4368" s="14">
        <f t="shared" si="1359"/>
        <v>0</v>
      </c>
      <c r="Z4368" s="14">
        <f t="shared" si="1360"/>
        <v>0</v>
      </c>
      <c r="AA4368" s="14">
        <f t="shared" si="1361"/>
        <v>0</v>
      </c>
      <c r="AB4368" s="14">
        <f t="shared" si="1363"/>
        <v>609.375</v>
      </c>
      <c r="AC4368" s="15">
        <f t="shared" si="1362"/>
        <v>863.3</v>
      </c>
      <c r="AD4368" s="48">
        <f>(ROUND(AC4368-AC4359,1)/AC4359)</f>
        <v>0.11393548387096773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175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708.75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58"/>
        <v>883.75</v>
      </c>
      <c r="Y4369" s="14">
        <f t="shared" si="1359"/>
        <v>0</v>
      </c>
      <c r="Z4369" s="14">
        <f t="shared" si="1360"/>
        <v>0</v>
      </c>
      <c r="AA4369" s="14">
        <f t="shared" si="1361"/>
        <v>0</v>
      </c>
      <c r="AB4369" s="14">
        <f t="shared" si="1363"/>
        <v>0</v>
      </c>
      <c r="AC4369" s="15">
        <f t="shared" si="1362"/>
        <v>883.8</v>
      </c>
      <c r="AD4369" s="48">
        <f>(ROUND(AC4369-AC4359,1)/AC4359)</f>
        <v>0.14038709677419353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175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708.75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58"/>
        <v>883.75</v>
      </c>
      <c r="Y4370" s="14">
        <f t="shared" si="1359"/>
        <v>0</v>
      </c>
      <c r="Z4370" s="14">
        <f t="shared" si="1360"/>
        <v>0</v>
      </c>
      <c r="AA4370" s="14">
        <f t="shared" si="1361"/>
        <v>0</v>
      </c>
      <c r="AB4370" s="14">
        <f t="shared" si="1363"/>
        <v>0</v>
      </c>
      <c r="AC4370" s="15">
        <f t="shared" si="1362"/>
        <v>883.8</v>
      </c>
      <c r="AD4370" s="48">
        <f>(ROUND(AC4370-AC4359,1)/AC4359)</f>
        <v>0.14038709677419353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175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708.75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58"/>
        <v>883.75</v>
      </c>
      <c r="Y4371" s="14">
        <f t="shared" si="1359"/>
        <v>0</v>
      </c>
      <c r="Z4371" s="14">
        <f t="shared" si="1360"/>
        <v>0</v>
      </c>
      <c r="AA4371" s="14">
        <f t="shared" si="1361"/>
        <v>0</v>
      </c>
      <c r="AB4371" s="14">
        <f t="shared" si="1363"/>
        <v>0</v>
      </c>
      <c r="AC4371" s="15">
        <f t="shared" si="1362"/>
        <v>883.8</v>
      </c>
      <c r="AD4371" s="48">
        <f>(ROUND(AC4371-AC4359,1)/AC4359)</f>
        <v>0.14038709677419353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559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58"/>
        <v>759</v>
      </c>
      <c r="Y4372" s="14">
        <f t="shared" si="1359"/>
        <v>0</v>
      </c>
      <c r="Z4372" s="14">
        <f t="shared" si="1360"/>
        <v>0</v>
      </c>
      <c r="AA4372" s="14">
        <f t="shared" si="1361"/>
        <v>0</v>
      </c>
      <c r="AB4372" s="14">
        <f t="shared" si="1363"/>
        <v>0</v>
      </c>
      <c r="AC4372" s="15">
        <f t="shared" si="1362"/>
        <v>759</v>
      </c>
      <c r="AD4372" s="48">
        <f>(ROUND(AC4372-AC4359,1)/AC4359)</f>
        <v>-2.0645161290322581E-2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706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58"/>
        <v>906</v>
      </c>
      <c r="Y4373" s="14">
        <f t="shared" si="1359"/>
        <v>0</v>
      </c>
      <c r="Z4373" s="14">
        <f t="shared" si="1360"/>
        <v>0</v>
      </c>
      <c r="AA4373" s="14">
        <f t="shared" si="1361"/>
        <v>0</v>
      </c>
      <c r="AB4373" s="14">
        <f t="shared" si="1363"/>
        <v>0</v>
      </c>
      <c r="AC4373" s="15">
        <f t="shared" si="1362"/>
        <v>906</v>
      </c>
      <c r="AD4373" s="48">
        <f>(ROUND(AC4373-AC4359,1)/AC4359)</f>
        <v>0.16903225806451613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546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50"/>
        <v>806</v>
      </c>
      <c r="Y4374" s="52">
        <f t="shared" si="1351"/>
        <v>0</v>
      </c>
      <c r="Z4374" s="52">
        <f t="shared" si="1352"/>
        <v>0</v>
      </c>
      <c r="AA4374" s="52">
        <f t="shared" si="1353"/>
        <v>0</v>
      </c>
      <c r="AB4374" s="52">
        <f>R4374+W4374</f>
        <v>0</v>
      </c>
      <c r="AC4374" s="53">
        <f>ROUND(X4374+Y4374+Z4374+AA4374+AB4374,1)</f>
        <v>806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720.72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50"/>
        <v>928.72</v>
      </c>
      <c r="Y4375" s="14">
        <f t="shared" si="1351"/>
        <v>0</v>
      </c>
      <c r="Z4375" s="14">
        <f t="shared" si="1352"/>
        <v>0</v>
      </c>
      <c r="AA4375" s="14">
        <f t="shared" si="1353"/>
        <v>0</v>
      </c>
      <c r="AB4375" s="14">
        <f>R4375+W4375</f>
        <v>0</v>
      </c>
      <c r="AC4375" s="15">
        <f>ROUND(X4375+Y4375+Z4375+AA4375+AB4375,1)</f>
        <v>928.7</v>
      </c>
      <c r="AD4375" s="48">
        <f>(ROUND(AC4375-AC4374,1)/AC4374)</f>
        <v>0.1522332506203474</v>
      </c>
      <c r="AE4375" s="111"/>
      <c r="AF4375" s="63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509.6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50"/>
        <v>769.6</v>
      </c>
      <c r="Y4376" s="14">
        <f t="shared" si="1351"/>
        <v>0</v>
      </c>
      <c r="Z4376" s="14">
        <f t="shared" si="1352"/>
        <v>0</v>
      </c>
      <c r="AA4376" s="14">
        <f t="shared" si="1353"/>
        <v>0</v>
      </c>
      <c r="AB4376" s="14">
        <f>R4376+W4376</f>
        <v>0</v>
      </c>
      <c r="AC4376" s="15">
        <f t="shared" ref="AC4376:AC4388" si="1364">ROUND(X4376+Y4376+Z4376+AA4376+AB4376,1)</f>
        <v>769.6</v>
      </c>
      <c r="AD4376" s="48">
        <f>(ROUND(AC4376-AC4374,1)/AC4374)</f>
        <v>-4.5161290322580643E-2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509.6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50"/>
        <v>769.6</v>
      </c>
      <c r="Y4377" s="14">
        <f t="shared" si="1351"/>
        <v>0</v>
      </c>
      <c r="Z4377" s="14">
        <f t="shared" si="1352"/>
        <v>0</v>
      </c>
      <c r="AA4377" s="14">
        <f t="shared" si="1353"/>
        <v>0</v>
      </c>
      <c r="AB4377" s="14">
        <f t="shared" ref="AB4377:AB4388" si="1365">R4377+W4377</f>
        <v>0</v>
      </c>
      <c r="AC4377" s="15">
        <f t="shared" si="1364"/>
        <v>769.6</v>
      </c>
      <c r="AD4377" s="48">
        <f>(ROUND(AC4377-AC4374,1)/AC4374)</f>
        <v>-4.5161290322580643E-2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509.6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50"/>
        <v>769.6</v>
      </c>
      <c r="Y4378" s="14">
        <f t="shared" si="1351"/>
        <v>0</v>
      </c>
      <c r="Z4378" s="14">
        <f t="shared" si="1352"/>
        <v>0</v>
      </c>
      <c r="AA4378" s="14">
        <f t="shared" si="1353"/>
        <v>0</v>
      </c>
      <c r="AB4378" s="14">
        <f t="shared" si="1365"/>
        <v>0</v>
      </c>
      <c r="AC4378" s="15">
        <f t="shared" si="1364"/>
        <v>769.6</v>
      </c>
      <c r="AD4378" s="48">
        <f>(ROUND(AC4378-AC4374,1)/AC4374)</f>
        <v>-4.5161290322580643E-2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509.6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50"/>
        <v>769.6</v>
      </c>
      <c r="Y4379" s="14">
        <f t="shared" si="1351"/>
        <v>0</v>
      </c>
      <c r="Z4379" s="14">
        <f t="shared" si="1352"/>
        <v>0</v>
      </c>
      <c r="AA4379" s="14">
        <f t="shared" si="1353"/>
        <v>0</v>
      </c>
      <c r="AB4379" s="14">
        <f t="shared" si="1365"/>
        <v>0</v>
      </c>
      <c r="AC4379" s="15">
        <f t="shared" si="1364"/>
        <v>769.6</v>
      </c>
      <c r="AD4379" s="48">
        <f>(ROUND(AC4379-AC4374,1)/AC4374)</f>
        <v>-4.5161290322580643E-2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177.45</v>
      </c>
      <c r="T4380" s="14">
        <f>(O4380/100)*(K4380*$K$9)</f>
        <v>438.75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50"/>
        <v>261.95</v>
      </c>
      <c r="Y4380" s="14">
        <f t="shared" si="1351"/>
        <v>633.75</v>
      </c>
      <c r="Z4380" s="14">
        <f t="shared" si="1352"/>
        <v>0</v>
      </c>
      <c r="AA4380" s="14">
        <f t="shared" si="1353"/>
        <v>0</v>
      </c>
      <c r="AB4380" s="14">
        <f t="shared" si="1365"/>
        <v>0</v>
      </c>
      <c r="AC4380" s="15">
        <f t="shared" si="1364"/>
        <v>895.7</v>
      </c>
      <c r="AD4380" s="48">
        <f>(ROUND(AC4380-AC4374,1)/AC4374)</f>
        <v>0.11129032258064517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177.45</v>
      </c>
      <c r="T4381" s="14">
        <f>(O4381/100)*(K4381*$J$10)</f>
        <v>0</v>
      </c>
      <c r="U4381" s="14">
        <f>(P4381/100)*(K4381*$K$10)+(P4381/100)*(L4381*$L$10)</f>
        <v>438.75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50"/>
        <v>261.95</v>
      </c>
      <c r="Y4381" s="14">
        <f t="shared" si="1351"/>
        <v>0</v>
      </c>
      <c r="Z4381" s="14">
        <f t="shared" si="1352"/>
        <v>633.75</v>
      </c>
      <c r="AA4381" s="14">
        <f t="shared" si="1353"/>
        <v>0</v>
      </c>
      <c r="AB4381" s="14">
        <f t="shared" si="1365"/>
        <v>0</v>
      </c>
      <c r="AC4381" s="15">
        <f t="shared" si="1364"/>
        <v>895.7</v>
      </c>
      <c r="AD4381" s="48">
        <f>(ROUND(AC4381-AC4374,1)/AC4374)</f>
        <v>0.11129032258064517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177.45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438.75</v>
      </c>
      <c r="W4382" s="14">
        <f>(R4382/100)*(K4382*$K$11)+(R4382/100)*(L4382*$L$11)</f>
        <v>0</v>
      </c>
      <c r="X4382" s="14">
        <f t="shared" si="1350"/>
        <v>261.95</v>
      </c>
      <c r="Y4382" s="14">
        <f t="shared" si="1351"/>
        <v>0</v>
      </c>
      <c r="Z4382" s="14">
        <f t="shared" si="1352"/>
        <v>0</v>
      </c>
      <c r="AA4382" s="14">
        <f t="shared" si="1353"/>
        <v>633.75</v>
      </c>
      <c r="AB4382" s="14">
        <f t="shared" si="1365"/>
        <v>0</v>
      </c>
      <c r="AC4382" s="15">
        <f t="shared" si="1364"/>
        <v>895.7</v>
      </c>
      <c r="AD4382" s="48">
        <f>(ROUND(AC4382-AC4374,1)/AC4374)</f>
        <v>0.11129032258064517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177.45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438.75</v>
      </c>
      <c r="X4383" s="14">
        <f t="shared" si="1350"/>
        <v>261.95</v>
      </c>
      <c r="Y4383" s="14">
        <f t="shared" si="1351"/>
        <v>0</v>
      </c>
      <c r="Z4383" s="14">
        <f t="shared" si="1352"/>
        <v>0</v>
      </c>
      <c r="AA4383" s="14">
        <f t="shared" si="1353"/>
        <v>0</v>
      </c>
      <c r="AB4383" s="14">
        <f t="shared" si="1365"/>
        <v>633.75</v>
      </c>
      <c r="AC4383" s="15">
        <f t="shared" si="1364"/>
        <v>895.7</v>
      </c>
      <c r="AD4383" s="48">
        <f>(ROUND(AC4383-AC4374,1)/AC4374)</f>
        <v>0.11129032258064517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182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737.1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50"/>
        <v>919.1</v>
      </c>
      <c r="Y4384" s="14">
        <f t="shared" si="1351"/>
        <v>0</v>
      </c>
      <c r="Z4384" s="14">
        <f t="shared" si="1352"/>
        <v>0</v>
      </c>
      <c r="AA4384" s="14">
        <f t="shared" si="1353"/>
        <v>0</v>
      </c>
      <c r="AB4384" s="14">
        <f t="shared" si="1365"/>
        <v>0</v>
      </c>
      <c r="AC4384" s="15">
        <f t="shared" si="1364"/>
        <v>919.1</v>
      </c>
      <c r="AD4384" s="48">
        <f>(ROUND(AC4384-AC4374,1)/AC4374)</f>
        <v>0.14032258064516129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182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737.1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50"/>
        <v>919.1</v>
      </c>
      <c r="Y4385" s="14">
        <f t="shared" si="1351"/>
        <v>0</v>
      </c>
      <c r="Z4385" s="14">
        <f t="shared" si="1352"/>
        <v>0</v>
      </c>
      <c r="AA4385" s="14">
        <f t="shared" si="1353"/>
        <v>0</v>
      </c>
      <c r="AB4385" s="14">
        <f t="shared" si="1365"/>
        <v>0</v>
      </c>
      <c r="AC4385" s="15">
        <f t="shared" si="1364"/>
        <v>919.1</v>
      </c>
      <c r="AD4385" s="48">
        <f>(ROUND(AC4385-AC4374,1)/AC4374)</f>
        <v>0.14032258064516129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182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737.1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50"/>
        <v>919.1</v>
      </c>
      <c r="Y4386" s="14">
        <f t="shared" si="1351"/>
        <v>0</v>
      </c>
      <c r="Z4386" s="14">
        <f t="shared" si="1352"/>
        <v>0</v>
      </c>
      <c r="AA4386" s="14">
        <f t="shared" si="1353"/>
        <v>0</v>
      </c>
      <c r="AB4386" s="14">
        <f t="shared" si="1365"/>
        <v>0</v>
      </c>
      <c r="AC4386" s="15">
        <f t="shared" si="1364"/>
        <v>919.1</v>
      </c>
      <c r="AD4386" s="48">
        <f>(ROUND(AC4386-AC4374,1)/AC4374)</f>
        <v>0.14032258064516129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734.24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50"/>
        <v>942.24</v>
      </c>
      <c r="Y4387" s="14">
        <f t="shared" si="1351"/>
        <v>0</v>
      </c>
      <c r="Z4387" s="14">
        <f t="shared" si="1352"/>
        <v>0</v>
      </c>
      <c r="AA4387" s="14">
        <f t="shared" si="1353"/>
        <v>0</v>
      </c>
      <c r="AB4387" s="14">
        <f t="shared" si="1365"/>
        <v>0</v>
      </c>
      <c r="AC4387" s="15">
        <f t="shared" si="1364"/>
        <v>942.2</v>
      </c>
      <c r="AD4387" s="48">
        <f>(ROUND(AC4387-AC4374,1)/AC4374)</f>
        <v>0.16898263027295285</v>
      </c>
      <c r="AE4387" s="113"/>
      <c r="AF4387" s="60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581.36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50"/>
        <v>789.36</v>
      </c>
      <c r="Y4388" s="14">
        <f t="shared" si="1351"/>
        <v>0</v>
      </c>
      <c r="Z4388" s="14">
        <f t="shared" si="1352"/>
        <v>0</v>
      </c>
      <c r="AA4388" s="14">
        <f t="shared" si="1353"/>
        <v>0</v>
      </c>
      <c r="AB4388" s="14">
        <f t="shared" si="1365"/>
        <v>0</v>
      </c>
      <c r="AC4388" s="15">
        <f t="shared" si="1364"/>
        <v>789.4</v>
      </c>
      <c r="AD4388" s="48">
        <f>(ROUND(AC4388-AC4374,1)/AC4374)</f>
        <v>-2.0595533498759307E-2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240</v>
      </c>
      <c r="T4389" s="52">
        <f>(O4389/100)*(K4389*$K$3)</f>
        <v>360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66">N4389+S4389</f>
        <v>400</v>
      </c>
      <c r="Y4389" s="52">
        <f t="shared" ref="Y4389" si="1367">O4389+T4389</f>
        <v>560</v>
      </c>
      <c r="Z4389" s="52">
        <f t="shared" ref="Z4389" si="1368">P4389+U4389</f>
        <v>0</v>
      </c>
      <c r="AA4389" s="52">
        <f t="shared" ref="AA4389" si="1369">Q4389+V4389</f>
        <v>0</v>
      </c>
      <c r="AB4389" s="52">
        <f>R4389+W4389</f>
        <v>0</v>
      </c>
      <c r="AC4389" s="53">
        <f>ROUND(X4389+Y4389+Z4389+AA4389+AB4389,1)</f>
        <v>960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1"/>
      <c r="AF4402" s="63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648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370">N4403+S4403</f>
        <v>888</v>
      </c>
      <c r="Y4403" s="52">
        <f t="shared" ref="Y4403:Y4432" si="1371">O4403+T4403</f>
        <v>0</v>
      </c>
      <c r="Z4403" s="52">
        <f t="shared" ref="Z4403:Z4432" si="1372">P4403+U4403</f>
        <v>0</v>
      </c>
      <c r="AA4403" s="52">
        <f t="shared" ref="AA4403:AA4432" si="1373">Q4403+V4403</f>
        <v>0</v>
      </c>
      <c r="AB4403" s="52">
        <f>R4403+W4403</f>
        <v>0</v>
      </c>
      <c r="AC4403" s="53">
        <f>ROUND(X4403+Y4403+Z4403+AA4403+AB4403,1)</f>
        <v>888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824.63999999999987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70"/>
        <v>1016.6399999999999</v>
      </c>
      <c r="Y4404" s="14">
        <f t="shared" si="1371"/>
        <v>0</v>
      </c>
      <c r="Z4404" s="14">
        <f t="shared" si="1372"/>
        <v>0</v>
      </c>
      <c r="AA4404" s="14">
        <f t="shared" si="1373"/>
        <v>0</v>
      </c>
      <c r="AB4404" s="14">
        <f>R4404+W4404</f>
        <v>0</v>
      </c>
      <c r="AC4404" s="15">
        <f>ROUND(X4404+Y4404+Z4404+AA4404+AB4404,1)</f>
        <v>1016.6</v>
      </c>
      <c r="AD4404" s="48">
        <f>(ROUND(AC4404-AC4403,1)/AC4403)</f>
        <v>0.14481981981981981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604.80000000000007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70"/>
        <v>844.80000000000007</v>
      </c>
      <c r="Y4405" s="14">
        <f t="shared" si="1371"/>
        <v>0</v>
      </c>
      <c r="Z4405" s="14">
        <f t="shared" si="1372"/>
        <v>0</v>
      </c>
      <c r="AA4405" s="14">
        <f t="shared" si="1373"/>
        <v>0</v>
      </c>
      <c r="AB4405" s="14">
        <f>R4405+W4405</f>
        <v>0</v>
      </c>
      <c r="AC4405" s="15">
        <f t="shared" ref="AC4405:AC4417" si="1374">ROUND(X4405+Y4405+Z4405+AA4405+AB4405,1)</f>
        <v>844.8</v>
      </c>
      <c r="AD4405" s="48">
        <f>(ROUND(AC4405-AC4403,1)/AC4403)</f>
        <v>-4.8648648648648651E-2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604.80000000000007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70"/>
        <v>844.80000000000007</v>
      </c>
      <c r="Y4406" s="14">
        <f t="shared" si="1371"/>
        <v>0</v>
      </c>
      <c r="Z4406" s="14">
        <f t="shared" si="1372"/>
        <v>0</v>
      </c>
      <c r="AA4406" s="14">
        <f t="shared" si="1373"/>
        <v>0</v>
      </c>
      <c r="AB4406" s="14">
        <f t="shared" ref="AB4406:AB4417" si="1375">R4406+W4406</f>
        <v>0</v>
      </c>
      <c r="AC4406" s="15">
        <f t="shared" si="1374"/>
        <v>844.8</v>
      </c>
      <c r="AD4406" s="48">
        <f>(ROUND(AC4406-AC4403,1)/AC4403)</f>
        <v>-4.8648648648648651E-2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604.80000000000007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70"/>
        <v>844.80000000000007</v>
      </c>
      <c r="Y4407" s="14">
        <f t="shared" si="1371"/>
        <v>0</v>
      </c>
      <c r="Z4407" s="14">
        <f t="shared" si="1372"/>
        <v>0</v>
      </c>
      <c r="AA4407" s="14">
        <f t="shared" si="1373"/>
        <v>0</v>
      </c>
      <c r="AB4407" s="14">
        <f t="shared" si="1375"/>
        <v>0</v>
      </c>
      <c r="AC4407" s="15">
        <f t="shared" si="1374"/>
        <v>844.8</v>
      </c>
      <c r="AD4407" s="48">
        <f>(ROUND(AC4407-AC4403,1)/AC4403)</f>
        <v>-4.8648648648648651E-2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604.80000000000007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70"/>
        <v>844.80000000000007</v>
      </c>
      <c r="Y4408" s="14">
        <f t="shared" si="1371"/>
        <v>0</v>
      </c>
      <c r="Z4408" s="14">
        <f t="shared" si="1372"/>
        <v>0</v>
      </c>
      <c r="AA4408" s="14">
        <f t="shared" si="1373"/>
        <v>0</v>
      </c>
      <c r="AB4408" s="14">
        <f t="shared" si="1375"/>
        <v>0</v>
      </c>
      <c r="AC4408" s="15">
        <f t="shared" si="1374"/>
        <v>844.8</v>
      </c>
      <c r="AD4408" s="48">
        <f>(ROUND(AC4408-AC4403,1)/AC4403)</f>
        <v>-4.8648648648648651E-2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140.4</v>
      </c>
      <c r="T4409" s="14">
        <f>(O4409/100)*(K4409*$K$9)</f>
        <v>583.20000000000005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70"/>
        <v>218.4</v>
      </c>
      <c r="Y4409" s="14">
        <f t="shared" si="1371"/>
        <v>763.2</v>
      </c>
      <c r="Z4409" s="14">
        <f t="shared" si="1372"/>
        <v>0</v>
      </c>
      <c r="AA4409" s="14">
        <f t="shared" si="1373"/>
        <v>0</v>
      </c>
      <c r="AB4409" s="14">
        <f t="shared" si="1375"/>
        <v>0</v>
      </c>
      <c r="AC4409" s="15">
        <f t="shared" si="1374"/>
        <v>981.6</v>
      </c>
      <c r="AD4409" s="48">
        <f>(ROUND(AC4409-AC4403,1)/AC4403)</f>
        <v>0.1054054054054054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244.53000000000003</v>
      </c>
      <c r="T4410" s="14">
        <f>(O4410/100)*(K4410*$J$10)</f>
        <v>0</v>
      </c>
      <c r="U4410" s="14">
        <f>(P4410/100)*(K4410*$K$10)+(P4410/100)*(L4410*$L$10)</f>
        <v>480.6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70"/>
        <v>322.53000000000003</v>
      </c>
      <c r="Y4410" s="14">
        <f t="shared" si="1371"/>
        <v>0</v>
      </c>
      <c r="Z4410" s="14">
        <f t="shared" si="1372"/>
        <v>660.6</v>
      </c>
      <c r="AA4410" s="14">
        <f t="shared" si="1373"/>
        <v>0</v>
      </c>
      <c r="AB4410" s="14">
        <f t="shared" si="1375"/>
        <v>0</v>
      </c>
      <c r="AC4410" s="15">
        <f t="shared" si="1374"/>
        <v>983.1</v>
      </c>
      <c r="AD4410" s="48">
        <f>(ROUND(AC4410-AC4403,1)/AC4403)</f>
        <v>0.10709459459459458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315.89999999999998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405</v>
      </c>
      <c r="W4411" s="14">
        <f>(R4411/100)*(K4411*$K$11)+(R4411/100)*(L4411*$L$11)</f>
        <v>0</v>
      </c>
      <c r="X4411" s="14">
        <f t="shared" si="1370"/>
        <v>393.9</v>
      </c>
      <c r="Y4411" s="14">
        <f t="shared" si="1371"/>
        <v>0</v>
      </c>
      <c r="Z4411" s="14">
        <f t="shared" si="1372"/>
        <v>0</v>
      </c>
      <c r="AA4411" s="14">
        <f t="shared" si="1373"/>
        <v>585</v>
      </c>
      <c r="AB4411" s="14">
        <f t="shared" si="1375"/>
        <v>0</v>
      </c>
      <c r="AC4411" s="15">
        <f t="shared" si="1374"/>
        <v>978.9</v>
      </c>
      <c r="AD4411" s="48">
        <f>(ROUND(AC4411-AC4403,1)/AC4403)</f>
        <v>0.10236486486486487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244.53000000000003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480.6</v>
      </c>
      <c r="X4412" s="14">
        <f t="shared" si="1370"/>
        <v>322.53000000000003</v>
      </c>
      <c r="Y4412" s="14">
        <f t="shared" si="1371"/>
        <v>0</v>
      </c>
      <c r="Z4412" s="14">
        <f t="shared" si="1372"/>
        <v>0</v>
      </c>
      <c r="AA4412" s="14">
        <f t="shared" si="1373"/>
        <v>0</v>
      </c>
      <c r="AB4412" s="14">
        <f t="shared" si="1375"/>
        <v>660.6</v>
      </c>
      <c r="AC4412" s="15">
        <f t="shared" si="1374"/>
        <v>983.1</v>
      </c>
      <c r="AD4412" s="48">
        <f>(ROUND(AC4412-AC4403,1)/AC4403)</f>
        <v>0.10709459459459458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168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831.59999999999991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70"/>
        <v>999.59999999999991</v>
      </c>
      <c r="Y4413" s="14">
        <f t="shared" si="1371"/>
        <v>0</v>
      </c>
      <c r="Z4413" s="14">
        <f t="shared" si="1372"/>
        <v>0</v>
      </c>
      <c r="AA4413" s="14">
        <f t="shared" si="1373"/>
        <v>0</v>
      </c>
      <c r="AB4413" s="14">
        <f t="shared" si="1375"/>
        <v>0</v>
      </c>
      <c r="AC4413" s="15">
        <f t="shared" si="1374"/>
        <v>999.6</v>
      </c>
      <c r="AD4413" s="48">
        <f>(ROUND(AC4413-AC4403,1)/AC4403)</f>
        <v>0.12567567567567567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196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776.16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70"/>
        <v>972.16</v>
      </c>
      <c r="Y4414" s="14">
        <f t="shared" si="1371"/>
        <v>0</v>
      </c>
      <c r="Z4414" s="14">
        <f t="shared" si="1372"/>
        <v>0</v>
      </c>
      <c r="AA4414" s="14">
        <f t="shared" si="1373"/>
        <v>0</v>
      </c>
      <c r="AB4414" s="14">
        <f t="shared" si="1375"/>
        <v>0</v>
      </c>
      <c r="AC4414" s="15">
        <f t="shared" si="1374"/>
        <v>972.2</v>
      </c>
      <c r="AD4414" s="48">
        <f>(ROUND(AC4414-AC4403,1)/AC4403)</f>
        <v>9.4819819819819823E-2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196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776.16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70"/>
        <v>972.16</v>
      </c>
      <c r="Y4415" s="14">
        <f t="shared" si="1371"/>
        <v>0</v>
      </c>
      <c r="Z4415" s="14">
        <f t="shared" si="1372"/>
        <v>0</v>
      </c>
      <c r="AA4415" s="14">
        <f t="shared" si="1373"/>
        <v>0</v>
      </c>
      <c r="AB4415" s="14">
        <f t="shared" si="1375"/>
        <v>0</v>
      </c>
      <c r="AC4415" s="15">
        <f t="shared" si="1374"/>
        <v>972.2</v>
      </c>
      <c r="AD4415" s="48">
        <f>(ROUND(AC4415-AC4403,1)/AC4403)</f>
        <v>9.4819819819819823E-2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841.92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70"/>
        <v>1033.92</v>
      </c>
      <c r="Y4416" s="14">
        <f t="shared" si="1371"/>
        <v>0</v>
      </c>
      <c r="Z4416" s="14">
        <f t="shared" si="1372"/>
        <v>0</v>
      </c>
      <c r="AA4416" s="14">
        <f t="shared" si="1373"/>
        <v>0</v>
      </c>
      <c r="AB4416" s="14">
        <f t="shared" si="1375"/>
        <v>0</v>
      </c>
      <c r="AC4416" s="15">
        <f t="shared" si="1374"/>
        <v>1033.9000000000001</v>
      </c>
      <c r="AD4416" s="48">
        <f>(ROUND(AC4416-AC4403,1)/AC4403)</f>
        <v>0.16430180180180182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698.87999999999988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70"/>
        <v>890.87999999999988</v>
      </c>
      <c r="Y4417" s="14">
        <f t="shared" si="1371"/>
        <v>0</v>
      </c>
      <c r="Z4417" s="14">
        <f t="shared" si="1372"/>
        <v>0</v>
      </c>
      <c r="AA4417" s="14">
        <f t="shared" si="1373"/>
        <v>0</v>
      </c>
      <c r="AB4417" s="14">
        <f t="shared" si="1375"/>
        <v>0</v>
      </c>
      <c r="AC4417" s="15">
        <f t="shared" si="1374"/>
        <v>890.9</v>
      </c>
      <c r="AD4417" s="48">
        <f>(ROUND(AC4417-AC4403,1)/AC4403)</f>
        <v>3.2657657657657658E-3</v>
      </c>
      <c r="AE4417" s="113"/>
      <c r="AF4417" s="60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370"/>
        <v>850</v>
      </c>
      <c r="Y4418" s="52">
        <f t="shared" si="1371"/>
        <v>0</v>
      </c>
      <c r="Z4418" s="52">
        <f t="shared" si="1372"/>
        <v>0</v>
      </c>
      <c r="AA4418" s="52">
        <f t="shared" si="1373"/>
        <v>0</v>
      </c>
      <c r="AB4418" s="52">
        <f>R4418+W4418</f>
        <v>0</v>
      </c>
      <c r="AC4418" s="53">
        <f>ROUND(X4418+Y4418+Z4418+AA4418+AB4418,1)</f>
        <v>850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770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0"/>
        <v>970</v>
      </c>
      <c r="Y4419" s="14">
        <f t="shared" si="1371"/>
        <v>0</v>
      </c>
      <c r="Z4419" s="14">
        <f t="shared" si="1372"/>
        <v>0</v>
      </c>
      <c r="AA4419" s="14">
        <f t="shared" si="1373"/>
        <v>0</v>
      </c>
      <c r="AB4419" s="14">
        <f>R4419+W4419</f>
        <v>0</v>
      </c>
      <c r="AC4419" s="15">
        <f>ROUND(X4419+Y4419+Z4419+AA4419+AB4419,1)</f>
        <v>970</v>
      </c>
      <c r="AD4419" s="48">
        <f>(ROUND(AC4419-AC4418,1)/AC4418)</f>
        <v>0.14117647058823529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0"/>
        <v>810</v>
      </c>
      <c r="Y4420" s="14">
        <f t="shared" si="1371"/>
        <v>0</v>
      </c>
      <c r="Z4420" s="14">
        <f t="shared" si="1372"/>
        <v>0</v>
      </c>
      <c r="AA4420" s="14">
        <f t="shared" si="1373"/>
        <v>0</v>
      </c>
      <c r="AB4420" s="14">
        <f>R4420+W4420</f>
        <v>0</v>
      </c>
      <c r="AC4420" s="15">
        <f t="shared" ref="AC4420:AC4432" si="1376">ROUND(X4420+Y4420+Z4420+AA4420+AB4420,1)</f>
        <v>810</v>
      </c>
      <c r="AD4420" s="48">
        <f>(ROUND(AC4420-AC4418,1)/AC4418)</f>
        <v>-4.7058823529411764E-2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0"/>
        <v>810</v>
      </c>
      <c r="Y4421" s="14">
        <f t="shared" si="1371"/>
        <v>0</v>
      </c>
      <c r="Z4421" s="14">
        <f t="shared" si="1372"/>
        <v>0</v>
      </c>
      <c r="AA4421" s="14">
        <f t="shared" si="1373"/>
        <v>0</v>
      </c>
      <c r="AB4421" s="14">
        <f t="shared" ref="AB4421:AB4432" si="1377">R4421+W4421</f>
        <v>0</v>
      </c>
      <c r="AC4421" s="15">
        <f t="shared" si="1376"/>
        <v>810</v>
      </c>
      <c r="AD4421" s="48">
        <f>(ROUND(AC4421-AC4418,1)/AC4418)</f>
        <v>-4.7058823529411764E-2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0"/>
        <v>810</v>
      </c>
      <c r="Y4422" s="14">
        <f t="shared" si="1371"/>
        <v>0</v>
      </c>
      <c r="Z4422" s="14">
        <f t="shared" si="1372"/>
        <v>0</v>
      </c>
      <c r="AA4422" s="14">
        <f t="shared" si="1373"/>
        <v>0</v>
      </c>
      <c r="AB4422" s="14">
        <f t="shared" si="1377"/>
        <v>0</v>
      </c>
      <c r="AC4422" s="15">
        <f t="shared" si="1376"/>
        <v>810</v>
      </c>
      <c r="AD4422" s="48">
        <f>(ROUND(AC4422-AC4418,1)/AC4418)</f>
        <v>-4.7058823529411764E-2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0"/>
        <v>810</v>
      </c>
      <c r="Y4423" s="14">
        <f t="shared" si="1371"/>
        <v>0</v>
      </c>
      <c r="Z4423" s="14">
        <f t="shared" si="1372"/>
        <v>0</v>
      </c>
      <c r="AA4423" s="14">
        <f t="shared" si="1373"/>
        <v>0</v>
      </c>
      <c r="AB4423" s="14">
        <f t="shared" si="1377"/>
        <v>0</v>
      </c>
      <c r="AC4423" s="15">
        <f t="shared" si="1376"/>
        <v>810</v>
      </c>
      <c r="AD4423" s="48">
        <f>(ROUND(AC4423-AC4418,1)/AC4418)</f>
        <v>-4.7058823529411764E-2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196.56</v>
      </c>
      <c r="T4424" s="14">
        <f>(O4424/100)*(K4424*$K$9)</f>
        <v>478.125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0"/>
        <v>278.46000000000004</v>
      </c>
      <c r="Y4424" s="14">
        <f t="shared" si="1371"/>
        <v>665.625</v>
      </c>
      <c r="Z4424" s="14">
        <f t="shared" si="1372"/>
        <v>0</v>
      </c>
      <c r="AA4424" s="14">
        <f t="shared" si="1373"/>
        <v>0</v>
      </c>
      <c r="AB4424" s="14">
        <f t="shared" si="1377"/>
        <v>0</v>
      </c>
      <c r="AC4424" s="15">
        <f t="shared" si="1376"/>
        <v>944.1</v>
      </c>
      <c r="AD4424" s="48">
        <f>(ROUND(AC4424-AC4418,1)/AC4418)</f>
        <v>0.11070588235294117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196.56</v>
      </c>
      <c r="T4425" s="14">
        <f>(O4425/100)*(K4425*$J$10)</f>
        <v>0</v>
      </c>
      <c r="U4425" s="14">
        <f>(P4425/100)*(K4425*$K$10)+(P4425/100)*(L4425*$L$10)</f>
        <v>478.125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0"/>
        <v>278.46000000000004</v>
      </c>
      <c r="Y4425" s="14">
        <f t="shared" si="1371"/>
        <v>0</v>
      </c>
      <c r="Z4425" s="14">
        <f t="shared" si="1372"/>
        <v>665.625</v>
      </c>
      <c r="AA4425" s="14">
        <f t="shared" si="1373"/>
        <v>0</v>
      </c>
      <c r="AB4425" s="14">
        <f t="shared" si="1377"/>
        <v>0</v>
      </c>
      <c r="AC4425" s="15">
        <f t="shared" si="1376"/>
        <v>944.1</v>
      </c>
      <c r="AD4425" s="48">
        <f>(ROUND(AC4425-AC4418,1)/AC4418)</f>
        <v>0.11070588235294117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196.56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478.125</v>
      </c>
      <c r="W4426" s="14">
        <f>(R4426/100)*(K4426*$K$11)+(R4426/100)*(L4426*$L$11)</f>
        <v>0</v>
      </c>
      <c r="X4426" s="14">
        <f t="shared" si="1370"/>
        <v>278.46000000000004</v>
      </c>
      <c r="Y4426" s="14">
        <f t="shared" si="1371"/>
        <v>0</v>
      </c>
      <c r="Z4426" s="14">
        <f t="shared" si="1372"/>
        <v>0</v>
      </c>
      <c r="AA4426" s="14">
        <f t="shared" si="1373"/>
        <v>665.625</v>
      </c>
      <c r="AB4426" s="14">
        <f t="shared" si="1377"/>
        <v>0</v>
      </c>
      <c r="AC4426" s="15">
        <f t="shared" si="1376"/>
        <v>944.1</v>
      </c>
      <c r="AD4426" s="48">
        <f>(ROUND(AC4426-AC4418,1)/AC4418)</f>
        <v>0.11070588235294117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196.56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478.125</v>
      </c>
      <c r="X4427" s="14">
        <f t="shared" si="1370"/>
        <v>278.46000000000004</v>
      </c>
      <c r="Y4427" s="14">
        <f t="shared" si="1371"/>
        <v>0</v>
      </c>
      <c r="Z4427" s="14">
        <f t="shared" si="1372"/>
        <v>0</v>
      </c>
      <c r="AA4427" s="14">
        <f t="shared" si="1373"/>
        <v>0</v>
      </c>
      <c r="AB4427" s="14">
        <f t="shared" si="1377"/>
        <v>665.625</v>
      </c>
      <c r="AC4427" s="15">
        <f t="shared" si="1376"/>
        <v>944.1</v>
      </c>
      <c r="AD4427" s="48">
        <f>(ROUND(AC4427-AC4418,1)/AC4418)</f>
        <v>0.11070588235294117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175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787.5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0"/>
        <v>962.5</v>
      </c>
      <c r="Y4428" s="14">
        <f t="shared" si="1371"/>
        <v>0</v>
      </c>
      <c r="Z4428" s="14">
        <f t="shared" si="1372"/>
        <v>0</v>
      </c>
      <c r="AA4428" s="14">
        <f t="shared" si="1373"/>
        <v>0</v>
      </c>
      <c r="AB4428" s="14">
        <f t="shared" si="1377"/>
        <v>0</v>
      </c>
      <c r="AC4428" s="15">
        <f t="shared" si="1376"/>
        <v>962.5</v>
      </c>
      <c r="AD4428" s="48">
        <f>(ROUND(AC4428-AC4418,1)/AC4418)</f>
        <v>0.13235294117647059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175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787.5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0"/>
        <v>962.5</v>
      </c>
      <c r="Y4429" s="14">
        <f t="shared" si="1371"/>
        <v>0</v>
      </c>
      <c r="Z4429" s="14">
        <f t="shared" si="1372"/>
        <v>0</v>
      </c>
      <c r="AA4429" s="14">
        <f t="shared" si="1373"/>
        <v>0</v>
      </c>
      <c r="AB4429" s="14">
        <f t="shared" si="1377"/>
        <v>0</v>
      </c>
      <c r="AC4429" s="15">
        <f t="shared" si="1376"/>
        <v>962.5</v>
      </c>
      <c r="AD4429" s="48">
        <f>(ROUND(AC4429-AC4418,1)/AC4418)</f>
        <v>0.13235294117647059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175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787.5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0"/>
        <v>962.5</v>
      </c>
      <c r="Y4430" s="14">
        <f t="shared" si="1371"/>
        <v>0</v>
      </c>
      <c r="Z4430" s="14">
        <f t="shared" si="1372"/>
        <v>0</v>
      </c>
      <c r="AA4430" s="14">
        <f t="shared" si="1373"/>
        <v>0</v>
      </c>
      <c r="AB4430" s="14">
        <f t="shared" si="1377"/>
        <v>0</v>
      </c>
      <c r="AC4430" s="15">
        <f t="shared" si="1376"/>
        <v>962.5</v>
      </c>
      <c r="AD4430" s="48">
        <f>(ROUND(AC4430-AC4418,1)/AC4418)</f>
        <v>0.13235294117647059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812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0"/>
        <v>1012</v>
      </c>
      <c r="Y4431" s="14">
        <f t="shared" si="1371"/>
        <v>0</v>
      </c>
      <c r="Z4431" s="14">
        <f t="shared" si="1372"/>
        <v>0</v>
      </c>
      <c r="AA4431" s="14">
        <f t="shared" si="1373"/>
        <v>0</v>
      </c>
      <c r="AB4431" s="14">
        <f t="shared" si="1377"/>
        <v>0</v>
      </c>
      <c r="AC4431" s="15">
        <f t="shared" si="1376"/>
        <v>1012</v>
      </c>
      <c r="AD4431" s="48">
        <f>(ROUND(AC4431-AC4418,1)/AC4418)</f>
        <v>0.19058823529411764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0"/>
        <v>790</v>
      </c>
      <c r="Y4432" s="14">
        <f t="shared" si="1371"/>
        <v>0</v>
      </c>
      <c r="Z4432" s="14">
        <f t="shared" si="1372"/>
        <v>0</v>
      </c>
      <c r="AA4432" s="14">
        <f t="shared" si="1373"/>
        <v>0</v>
      </c>
      <c r="AB4432" s="14">
        <f t="shared" si="1377"/>
        <v>0</v>
      </c>
      <c r="AC4432" s="15">
        <f t="shared" si="1376"/>
        <v>790</v>
      </c>
      <c r="AD4432" s="48">
        <f>(ROUND(AC4432-AC4418,1)/AC4418)</f>
        <v>-7.0588235294117646E-2</v>
      </c>
      <c r="AE4432" s="111"/>
      <c r="AF4432" s="63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637.19999999999993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873.19999999999993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0</v>
      </c>
      <c r="AC4433" s="53">
        <f>ROUND(X4433+Y4433+Z4433+AA4433+AB4433,1)</f>
        <v>873.2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792.96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981.76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0</v>
      </c>
      <c r="AC4434" s="15">
        <f>ROUND(X4434+Y4434+Z4434+AA4434+AB4434,1)</f>
        <v>981.8</v>
      </c>
      <c r="AD4434" s="48">
        <f>(ROUND(AC4434-AC4433,1)/AC4433)</f>
        <v>0.1243701328447091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594.71999999999991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830.71999999999991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0</v>
      </c>
      <c r="AC4435" s="15">
        <f t="shared" ref="AC4435:AC4447" si="1382">ROUND(X4435+Y4435+Z4435+AA4435+AB4435,1)</f>
        <v>830.7</v>
      </c>
      <c r="AD4435" s="48">
        <f>(ROUND(AC4435-AC4433,1)/AC4433)</f>
        <v>-4.8671552908841044E-2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594.71999999999991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830.71999999999991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0</v>
      </c>
      <c r="AC4436" s="15">
        <f t="shared" si="1382"/>
        <v>830.7</v>
      </c>
      <c r="AD4436" s="48">
        <f>(ROUND(AC4436-AC4433,1)/AC4433)</f>
        <v>-4.8671552908841044E-2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594.71999999999991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830.71999999999991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0</v>
      </c>
      <c r="AC4437" s="15">
        <f t="shared" si="1382"/>
        <v>830.7</v>
      </c>
      <c r="AD4437" s="48">
        <f>(ROUND(AC4437-AC4433,1)/AC4433)</f>
        <v>-4.8671552908841044E-2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594.71999999999991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830.71999999999991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0</v>
      </c>
      <c r="AC4438" s="15">
        <f t="shared" si="1382"/>
        <v>830.7</v>
      </c>
      <c r="AD4438" s="48">
        <f>(ROUND(AC4438-AC4433,1)/AC4433)</f>
        <v>-4.8671552908841044E-2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207.09</v>
      </c>
      <c r="T4439" s="14">
        <f>(O4439/100)*(K4439*$K$9)</f>
        <v>520.38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283.79000000000002</v>
      </c>
      <c r="Y4439" s="14">
        <f t="shared" si="1379"/>
        <v>697.38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981.2</v>
      </c>
      <c r="AD4439" s="48">
        <f>(ROUND(AC4439-AC4433,1)/AC4433)</f>
        <v>0.12368300503893724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207.09</v>
      </c>
      <c r="T4440" s="14">
        <f>(O4440/100)*(K4440*$J$10)</f>
        <v>0</v>
      </c>
      <c r="U4440" s="14">
        <f>(P4440/100)*(K4440*$K$10)+(P4440/100)*(L4440*$L$10)</f>
        <v>520.38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283.79000000000002</v>
      </c>
      <c r="Y4440" s="14">
        <f t="shared" si="1379"/>
        <v>0</v>
      </c>
      <c r="Z4440" s="14">
        <f t="shared" si="1380"/>
        <v>697.38</v>
      </c>
      <c r="AA4440" s="14">
        <f t="shared" si="1381"/>
        <v>0</v>
      </c>
      <c r="AB4440" s="14">
        <f t="shared" si="1383"/>
        <v>0</v>
      </c>
      <c r="AC4440" s="15">
        <f t="shared" si="1382"/>
        <v>981.2</v>
      </c>
      <c r="AD4440" s="48">
        <f>(ROUND(AC4440-AC4433,1)/AC4433)</f>
        <v>0.12368300503893724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207.09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520.38</v>
      </c>
      <c r="W4441" s="14">
        <f>(R4441/100)*(K4441*$K$11)+(R4441/100)*(L4441*$L$11)</f>
        <v>0</v>
      </c>
      <c r="X4441" s="14">
        <f t="shared" si="1378"/>
        <v>283.79000000000002</v>
      </c>
      <c r="Y4441" s="14">
        <f t="shared" si="1379"/>
        <v>0</v>
      </c>
      <c r="Z4441" s="14">
        <f t="shared" si="1380"/>
        <v>0</v>
      </c>
      <c r="AA4441" s="14">
        <f t="shared" si="1381"/>
        <v>697.38</v>
      </c>
      <c r="AB4441" s="14">
        <f t="shared" si="1383"/>
        <v>0</v>
      </c>
      <c r="AC4441" s="15">
        <f t="shared" si="1382"/>
        <v>981.2</v>
      </c>
      <c r="AD4441" s="48">
        <f>(ROUND(AC4441-AC4433,1)/AC4433)</f>
        <v>0.12368300503893724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207.09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520.38</v>
      </c>
      <c r="X4442" s="14">
        <f t="shared" si="1378"/>
        <v>283.79000000000002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697.38</v>
      </c>
      <c r="AC4442" s="15">
        <f t="shared" si="1382"/>
        <v>981.2</v>
      </c>
      <c r="AD4442" s="48">
        <f>(ROUND(AC4442-AC4433,1)/AC4433)</f>
        <v>0.12368300503893724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165.2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842.52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378"/>
        <v>1007.72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0</v>
      </c>
      <c r="AC4443" s="15">
        <f t="shared" si="1382"/>
        <v>1007.7</v>
      </c>
      <c r="AD4443" s="48">
        <f>(ROUND(AC4443-AC4433,1)/AC4433)</f>
        <v>0.15403114979386165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165.2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842.52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1007.72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1007.7</v>
      </c>
      <c r="AD4444" s="48">
        <f>(ROUND(AC4444-AC4433,1)/AC4433)</f>
        <v>0.15403114979386165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165.2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842.52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1007.72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1007.7</v>
      </c>
      <c r="AD4445" s="48">
        <f>(ROUND(AC4445-AC4433,1)/AC4433)</f>
        <v>0.15403114979386165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623.04000000000008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811.84000000000015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0</v>
      </c>
      <c r="AC4446" s="15">
        <f t="shared" si="1382"/>
        <v>811.8</v>
      </c>
      <c r="AD4446" s="48">
        <f>(ROUND(AC4446-AC4433,1)/AC4433)</f>
        <v>-7.0316078790655059E-2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821.28000000000009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1010.0800000000002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0</v>
      </c>
      <c r="AC4447" s="15">
        <f t="shared" si="1382"/>
        <v>1010.1</v>
      </c>
      <c r="AD4447" s="48">
        <f>(ROUND(AC4447-AC4433,1)/AC4433)</f>
        <v>0.15677966101694915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432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384">N4448+S4448</f>
        <v>672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200</v>
      </c>
      <c r="AC4448" s="53">
        <f>ROUND(X4448+Y4448+Z4448+AA4448+AB4448,1)</f>
        <v>872</v>
      </c>
      <c r="AD4448" s="58"/>
      <c r="AE4448" s="113"/>
      <c r="AF4448" s="60"/>
    </row>
    <row r="4449" spans="1:32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672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384"/>
        <v>864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160</v>
      </c>
      <c r="AC4449" s="15">
        <f>ROUND(X4449+Y4449+Z4449+AA4449+AB4449,1)</f>
        <v>1024</v>
      </c>
      <c r="AD4449" s="48">
        <f>(ROUND(AC4449-AC4448,1)/AC4448)</f>
        <v>0.1743119266055046</v>
      </c>
      <c r="AE4449" s="113"/>
      <c r="AF4449" s="60"/>
    </row>
    <row r="4450" spans="1:32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403.2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384"/>
        <v>643.20000000000005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200</v>
      </c>
      <c r="AC4450" s="15">
        <f t="shared" ref="AC4450:AC4462" si="1388">ROUND(X4450+Y4450+Z4450+AA4450+AB4450,1)</f>
        <v>843.2</v>
      </c>
      <c r="AD4450" s="48">
        <f>(ROUND(AC4450-AC4448,1)/AC4448)</f>
        <v>-3.3027522935779818E-2</v>
      </c>
      <c r="AE4450" s="113"/>
      <c r="AF4450" s="60"/>
    </row>
    <row r="4451" spans="1:32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403.2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384"/>
        <v>643.20000000000005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200</v>
      </c>
      <c r="AC4451" s="15">
        <f t="shared" si="1388"/>
        <v>843.2</v>
      </c>
      <c r="AD4451" s="48">
        <f>(ROUND(AC4451-AC4448,1)/AC4448)</f>
        <v>-3.3027522935779818E-2</v>
      </c>
      <c r="AE4451" s="113"/>
      <c r="AF4451" s="60"/>
    </row>
    <row r="4452" spans="1:32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403.2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384"/>
        <v>643.20000000000005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200</v>
      </c>
      <c r="AC4452" s="15">
        <f t="shared" si="1388"/>
        <v>843.2</v>
      </c>
      <c r="AD4452" s="48">
        <f>(ROUND(AC4452-AC4448,1)/AC4448)</f>
        <v>-3.3027522935779818E-2</v>
      </c>
      <c r="AE4452" s="113"/>
      <c r="AF4452" s="60"/>
    </row>
    <row r="4453" spans="1:32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403.2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384"/>
        <v>643.20000000000005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200</v>
      </c>
      <c r="AC4453" s="15">
        <f t="shared" si="1388"/>
        <v>843.2</v>
      </c>
      <c r="AD4453" s="48">
        <f>(ROUND(AC4453-AC4448,1)/AC4448)</f>
        <v>-3.3027522935779818E-2</v>
      </c>
      <c r="AE4453" s="113"/>
      <c r="AF4453" s="60"/>
    </row>
    <row r="4454" spans="1:32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140.4</v>
      </c>
      <c r="T4454" s="14">
        <f>(O4454/100)*(K4454*$K$9)</f>
        <v>488.25000000000006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218.4</v>
      </c>
      <c r="Y4454" s="14">
        <f t="shared" si="1385"/>
        <v>720.75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939.2</v>
      </c>
      <c r="AD4454" s="48">
        <f>(ROUND(AC4454-AC4448,1)/AC4448)</f>
        <v>7.7064220183486243E-2</v>
      </c>
      <c r="AE4454" s="113"/>
      <c r="AF4454" s="60"/>
    </row>
    <row r="4455" spans="1:32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140.4</v>
      </c>
      <c r="T4455" s="14">
        <f>(O4455/100)*(K4455*$J$10)</f>
        <v>0</v>
      </c>
      <c r="U4455" s="14">
        <f>(P4455/100)*(K4455*$K$10)+(P4455/100)*(L4455*$L$10)</f>
        <v>488.25000000000006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218.4</v>
      </c>
      <c r="Y4455" s="14">
        <f t="shared" si="1385"/>
        <v>0</v>
      </c>
      <c r="Z4455" s="14">
        <f t="shared" si="1386"/>
        <v>720.75</v>
      </c>
      <c r="AA4455" s="14">
        <f t="shared" si="1387"/>
        <v>0</v>
      </c>
      <c r="AB4455" s="14">
        <f t="shared" si="1389"/>
        <v>0</v>
      </c>
      <c r="AC4455" s="15">
        <f t="shared" si="1388"/>
        <v>939.2</v>
      </c>
      <c r="AD4455" s="48">
        <f>(ROUND(AC4455-AC4448,1)/AC4448)</f>
        <v>7.7064220183486243E-2</v>
      </c>
      <c r="AE4455" s="113"/>
      <c r="AF4455" s="60"/>
    </row>
    <row r="4456" spans="1:32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140.4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488.25000000000006</v>
      </c>
      <c r="W4456" s="14">
        <f>(R4456/100)*(K4456*$K$11)+(R4456/100)*(L4456*$L$11)</f>
        <v>0</v>
      </c>
      <c r="X4456" s="14">
        <f t="shared" si="1384"/>
        <v>218.4</v>
      </c>
      <c r="Y4456" s="14">
        <f t="shared" si="1385"/>
        <v>0</v>
      </c>
      <c r="Z4456" s="14">
        <f t="shared" si="1386"/>
        <v>0</v>
      </c>
      <c r="AA4456" s="14">
        <f t="shared" si="1387"/>
        <v>720.75</v>
      </c>
      <c r="AB4456" s="14">
        <f t="shared" si="1389"/>
        <v>0</v>
      </c>
      <c r="AC4456" s="15">
        <f t="shared" si="1388"/>
        <v>939.2</v>
      </c>
      <c r="AD4456" s="48">
        <f>(ROUND(AC4456-AC4448,1)/AC4448)</f>
        <v>7.7064220183486243E-2</v>
      </c>
      <c r="AE4456" s="113"/>
      <c r="AF4456" s="60"/>
    </row>
    <row r="4457" spans="1:32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140.4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488.25000000000006</v>
      </c>
      <c r="X4457" s="14">
        <f t="shared" si="1384"/>
        <v>218.4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720.75</v>
      </c>
      <c r="AC4457" s="15">
        <f t="shared" si="1388"/>
        <v>939.2</v>
      </c>
      <c r="AD4457" s="48">
        <f>(ROUND(AC4457-AC4448,1)/AC4448)</f>
        <v>7.7064220183486243E-2</v>
      </c>
      <c r="AE4457" s="113"/>
      <c r="AF4457" s="60"/>
    </row>
    <row r="4458" spans="1:32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168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140</v>
      </c>
      <c r="S4458" s="14">
        <f>(N4458/100)*(I4458*$I$14)+(N4458/100)*(J4458*$J$14)+(N4458/100)*(M4458*$M$14)</f>
        <v>453.59999999999997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125.99999999999999</v>
      </c>
      <c r="X4458" s="14">
        <f t="shared" si="1384"/>
        <v>621.59999999999991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266</v>
      </c>
      <c r="AC4458" s="15">
        <f t="shared" si="1388"/>
        <v>887.6</v>
      </c>
      <c r="AD4458" s="48">
        <f>(ROUND(AC4458-AC4448,1)/AC4448)</f>
        <v>1.7889908256880735E-2</v>
      </c>
      <c r="AE4458" s="113"/>
      <c r="AF4458" s="60"/>
    </row>
    <row r="4459" spans="1:32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224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739.2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963.2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963.2</v>
      </c>
      <c r="AD4459" s="48">
        <f>(ROUND(AC4459-AC4448,1)/AC4448)</f>
        <v>0.10458715596330276</v>
      </c>
      <c r="AE4459" s="113"/>
      <c r="AF4459" s="60"/>
    </row>
    <row r="4460" spans="1:32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224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739.2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963.2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963.2</v>
      </c>
      <c r="AD4460" s="48">
        <f>(ROUND(AC4460-AC4448,1)/AC4448)</f>
        <v>0.10458715596330276</v>
      </c>
      <c r="AE4460" s="113"/>
      <c r="AF4460" s="60"/>
    </row>
    <row r="4461" spans="1:32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727.68000000000006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384"/>
        <v>919.68000000000006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160</v>
      </c>
      <c r="AC4461" s="15">
        <f t="shared" si="1388"/>
        <v>1079.7</v>
      </c>
      <c r="AD4461" s="48">
        <f>(ROUND(AC4461-AC4448,1)/AC4448)</f>
        <v>0.23818807339449541</v>
      </c>
      <c r="AE4461" s="113"/>
      <c r="AF4461" s="60"/>
    </row>
    <row r="4462" spans="1:32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528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384"/>
        <v>720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160</v>
      </c>
      <c r="AC4462" s="15">
        <f t="shared" si="1388"/>
        <v>880</v>
      </c>
      <c r="AD4462" s="48">
        <f>(ROUND(AC4462-AC4448,1)/AC4448)</f>
        <v>9.1743119266055051E-3</v>
      </c>
      <c r="AE4462" s="113"/>
      <c r="AF4462" s="60"/>
    </row>
    <row r="4463" spans="1:32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428.4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288</v>
      </c>
      <c r="X4463" s="52">
        <f t="shared" ref="X4463:X4477" si="1390">N4463+S4463</f>
        <v>632.4</v>
      </c>
      <c r="Y4463" s="52">
        <f t="shared" ref="Y4463:Y4477" si="1391">O4463+T4463</f>
        <v>0</v>
      </c>
      <c r="Z4463" s="52">
        <f t="shared" ref="Z4463:Z4477" si="1392">P4463+U4463</f>
        <v>0</v>
      </c>
      <c r="AA4463" s="52">
        <f t="shared" ref="AA4463:AA4477" si="1393">Q4463+V4463</f>
        <v>0</v>
      </c>
      <c r="AB4463" s="52">
        <f>R4463+W4463</f>
        <v>528</v>
      </c>
      <c r="AC4463" s="53">
        <f>ROUND(X4463+Y4463+Z4463+AA4463+AB4463,1)</f>
        <v>1160.4000000000001</v>
      </c>
      <c r="AD4463" s="58"/>
      <c r="AE4463" s="113"/>
      <c r="AF4463" s="60"/>
    </row>
    <row r="4464" spans="1:32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685.44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230.39999999999998</v>
      </c>
      <c r="X4464" s="14">
        <f t="shared" si="1390"/>
        <v>848.6400000000001</v>
      </c>
      <c r="Y4464" s="14">
        <f t="shared" si="1391"/>
        <v>0</v>
      </c>
      <c r="Z4464" s="14">
        <f t="shared" si="1392"/>
        <v>0</v>
      </c>
      <c r="AA4464" s="14">
        <f t="shared" si="1393"/>
        <v>0</v>
      </c>
      <c r="AB4464" s="14">
        <f>R4464+W4464</f>
        <v>422.4</v>
      </c>
      <c r="AC4464" s="15">
        <f>ROUND(X4464+Y4464+Z4464+AA4464+AB4464,1)</f>
        <v>1271</v>
      </c>
      <c r="AD4464" s="48">
        <f>(ROUND(AC4464-AC4463,1)/AC4463)</f>
        <v>9.5311961392623226E-2</v>
      </c>
      <c r="AE4464" s="113"/>
      <c r="AF4464" s="60"/>
    </row>
    <row r="4465" spans="1:33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399.84000000000003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268.8</v>
      </c>
      <c r="X4465" s="14">
        <f t="shared" si="1390"/>
        <v>603.84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508.8</v>
      </c>
      <c r="AC4465" s="15">
        <f t="shared" ref="AC4465:AC4477" si="1394">ROUND(X4465+Y4465+Z4465+AA4465+AB4465,1)</f>
        <v>1112.5999999999999</v>
      </c>
      <c r="AD4465" s="48">
        <f>(ROUND(AC4465-AC4463,1)/AC4463)</f>
        <v>-4.1192692175112025E-2</v>
      </c>
      <c r="AE4465" s="113"/>
      <c r="AF4465" s="60"/>
    </row>
    <row r="4466" spans="1:33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399.84000000000003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268.8</v>
      </c>
      <c r="X4466" s="14">
        <f t="shared" si="1390"/>
        <v>603.84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 t="shared" ref="AB4466:AB4477" si="1395">R4466+W4466</f>
        <v>508.8</v>
      </c>
      <c r="AC4466" s="15">
        <f t="shared" si="1394"/>
        <v>1112.5999999999999</v>
      </c>
      <c r="AD4466" s="48">
        <f>(ROUND(AC4466-AC4463,1)/AC4463)</f>
        <v>-4.1192692175112025E-2</v>
      </c>
      <c r="AE4466" s="113"/>
      <c r="AF4466" s="60"/>
    </row>
    <row r="4467" spans="1:33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399.84000000000003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268.8</v>
      </c>
      <c r="X4467" s="14">
        <f t="shared" si="1390"/>
        <v>603.84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si="1395"/>
        <v>508.8</v>
      </c>
      <c r="AC4467" s="15">
        <f t="shared" si="1394"/>
        <v>1112.5999999999999</v>
      </c>
      <c r="AD4467" s="48">
        <f>(ROUND(AC4467-AC4463,1)/AC4463)</f>
        <v>-4.1192692175112025E-2</v>
      </c>
      <c r="AE4467" s="113"/>
      <c r="AF4467" s="60"/>
    </row>
    <row r="4468" spans="1:33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399.84000000000003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268.8</v>
      </c>
      <c r="X4468" s="14">
        <f t="shared" si="1390"/>
        <v>603.84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508.8</v>
      </c>
      <c r="AC4468" s="15">
        <f t="shared" si="1394"/>
        <v>1112.5999999999999</v>
      </c>
      <c r="AD4468" s="48">
        <f>(ROUND(AC4468-AC4463,1)/AC4463)</f>
        <v>-4.1192692175112025E-2</v>
      </c>
      <c r="AE4468" s="113"/>
      <c r="AF4468" s="60"/>
    </row>
    <row r="4469" spans="1:33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139.22999999999999</v>
      </c>
      <c r="T4469" s="14">
        <f>(O4469/100)*(K4469*$K$9)</f>
        <v>594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390"/>
        <v>205.52999999999997</v>
      </c>
      <c r="Y4469" s="14">
        <f t="shared" si="1391"/>
        <v>924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1129.5</v>
      </c>
      <c r="AD4469" s="48">
        <f>(ROUND(AC4469-AC4463,1)/AC4463)</f>
        <v>-2.6628748707342293E-2</v>
      </c>
      <c r="AE4469" s="113"/>
      <c r="AF4469" s="60"/>
    </row>
    <row r="4470" spans="1:33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139.22999999999999</v>
      </c>
      <c r="T4470" s="14">
        <f>(O4470/100)*(K4470*$J$10)</f>
        <v>0</v>
      </c>
      <c r="U4470" s="14">
        <f>(P4470/100)*(K4470*$K$10)+(P4470/100)*(L4470*$L$10)</f>
        <v>594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390"/>
        <v>205.52999999999997</v>
      </c>
      <c r="Y4470" s="14">
        <f t="shared" si="1391"/>
        <v>0</v>
      </c>
      <c r="Z4470" s="14">
        <f t="shared" si="1392"/>
        <v>924</v>
      </c>
      <c r="AA4470" s="14">
        <f t="shared" si="1393"/>
        <v>0</v>
      </c>
      <c r="AB4470" s="14">
        <f t="shared" si="1395"/>
        <v>0</v>
      </c>
      <c r="AC4470" s="15">
        <f t="shared" si="1394"/>
        <v>1129.5</v>
      </c>
      <c r="AD4470" s="48">
        <f>(ROUND(AC4470-AC4463,1)/AC4463)</f>
        <v>-2.6628748707342293E-2</v>
      </c>
      <c r="AE4470" s="111"/>
      <c r="AF4470" s="63"/>
    </row>
    <row r="4471" spans="1:33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139.22999999999999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594</v>
      </c>
      <c r="W4471" s="14">
        <f>(R4471/100)*(K4471*$K$11)+(R4471/100)*(L4471*$L$11)</f>
        <v>0</v>
      </c>
      <c r="X4471" s="14">
        <f t="shared" si="1390"/>
        <v>205.52999999999997</v>
      </c>
      <c r="Y4471" s="14">
        <f t="shared" si="1391"/>
        <v>0</v>
      </c>
      <c r="Z4471" s="14">
        <f t="shared" si="1392"/>
        <v>0</v>
      </c>
      <c r="AA4471" s="14">
        <f t="shared" si="1393"/>
        <v>924</v>
      </c>
      <c r="AB4471" s="14">
        <f t="shared" si="1395"/>
        <v>0</v>
      </c>
      <c r="AC4471" s="15">
        <f t="shared" si="1394"/>
        <v>1129.5</v>
      </c>
      <c r="AD4471" s="48">
        <f>(ROUND(AC4471-AC4463,1)/AC4463)</f>
        <v>-2.6628748707342293E-2</v>
      </c>
      <c r="AE4471" s="113"/>
      <c r="AF4471" s="60"/>
    </row>
    <row r="4472" spans="1:33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139.22999999999999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594</v>
      </c>
      <c r="X4472" s="14">
        <f t="shared" si="1390"/>
        <v>205.52999999999997</v>
      </c>
      <c r="Y4472" s="14">
        <f t="shared" si="1391"/>
        <v>0</v>
      </c>
      <c r="Z4472" s="14">
        <f t="shared" si="1392"/>
        <v>0</v>
      </c>
      <c r="AA4472" s="14">
        <f t="shared" si="1393"/>
        <v>0</v>
      </c>
      <c r="AB4472" s="14">
        <f t="shared" si="1395"/>
        <v>924</v>
      </c>
      <c r="AC4472" s="15">
        <f t="shared" si="1394"/>
        <v>1129.5</v>
      </c>
      <c r="AD4472" s="48">
        <f>(ROUND(AC4472-AC4463,1)/AC4463)</f>
        <v>-2.6628748707342293E-2</v>
      </c>
      <c r="AE4472" s="113"/>
      <c r="AF4472" s="60"/>
    </row>
    <row r="4473" spans="1:33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142.79999999999998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168</v>
      </c>
      <c r="S4473" s="14">
        <f>(N4473/100)*(I4473*$I$14)+(N4473/100)*(J4473*$J$14)+(N4473/100)*(M4473*$M$14)</f>
        <v>428.39999999999992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352.79999999999995</v>
      </c>
      <c r="X4473" s="14">
        <f t="shared" si="1390"/>
        <v>571.19999999999993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520.79999999999995</v>
      </c>
      <c r="AC4473" s="15">
        <f t="shared" si="1394"/>
        <v>1092</v>
      </c>
      <c r="AD4473" s="48">
        <f>(ROUND(AC4473-AC4463,1)/AC4463)</f>
        <v>-5.894519131334023E-2</v>
      </c>
      <c r="AE4473" s="113"/>
      <c r="AF4473" s="60"/>
    </row>
    <row r="4474" spans="1:33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244.99999999999997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955.49999999999977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390"/>
        <v>1200.4999999999998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1200.5</v>
      </c>
      <c r="AD4474" s="48">
        <f>(ROUND(AC4474-AC4463,1)/AC4463)</f>
        <v>3.4557049293347117E-2</v>
      </c>
      <c r="AE4474" s="113"/>
      <c r="AF4474" s="60"/>
    </row>
    <row r="4475" spans="1:33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244.99999999999997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955.49999999999977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390"/>
        <v>1200.4999999999998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1200.5</v>
      </c>
      <c r="AD4475" s="48">
        <f>(ROUND(AC4475-AC4463,1)/AC4463)</f>
        <v>3.4557049293347117E-2</v>
      </c>
      <c r="AE4475" s="113"/>
      <c r="AF4475" s="60"/>
    </row>
    <row r="4476" spans="1:33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750.72000000000014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230.39999999999998</v>
      </c>
      <c r="X4476" s="14">
        <f t="shared" si="1390"/>
        <v>913.92000000000019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422.4</v>
      </c>
      <c r="AC4476" s="15">
        <f t="shared" si="1394"/>
        <v>1336.3</v>
      </c>
      <c r="AD4476" s="48">
        <f>(ROUND(AC4476-AC4463,1)/AC4463)</f>
        <v>0.15158566011720095</v>
      </c>
      <c r="AE4476" s="113"/>
      <c r="AF4476" s="60"/>
    </row>
    <row r="4477" spans="1:33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538.56000000000006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230.39999999999998</v>
      </c>
      <c r="X4477" s="14">
        <f t="shared" si="1390"/>
        <v>701.7600000000001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422.4</v>
      </c>
      <c r="AC4477" s="15">
        <f t="shared" si="1394"/>
        <v>1124.2</v>
      </c>
      <c r="AD4477" s="48">
        <f>(ROUND(AC4477-AC4463,1)/AC4463)</f>
        <v>-3.1196139262323338E-2</v>
      </c>
      <c r="AE4477" s="113"/>
      <c r="AF4477" s="60"/>
    </row>
    <row r="4478" spans="1:33">
      <c r="A4478" s="107"/>
      <c r="B4478" s="151" t="s">
        <v>191</v>
      </c>
      <c r="C4478" s="151"/>
      <c r="D4478" s="151"/>
      <c r="E4478" s="151"/>
      <c r="F4478" s="151"/>
      <c r="G4478" s="151"/>
      <c r="H4478" s="151"/>
      <c r="I4478" s="151"/>
      <c r="J4478" s="151"/>
      <c r="K4478" s="151"/>
      <c r="L4478" s="151"/>
      <c r="M4478" s="151"/>
      <c r="N4478" s="151"/>
      <c r="O4478" s="151"/>
      <c r="P4478" s="151"/>
      <c r="Q4478" s="151"/>
      <c r="R4478" s="151"/>
      <c r="S4478" s="151"/>
      <c r="T4478" s="151"/>
      <c r="U4478" s="151"/>
      <c r="V4478" s="151"/>
      <c r="W4478" s="151"/>
      <c r="X4478" s="151"/>
      <c r="Y4478" s="151"/>
      <c r="Z4478" s="151"/>
      <c r="AA4478" s="151"/>
      <c r="AB4478" s="151"/>
      <c r="AC4478" s="18">
        <v>400</v>
      </c>
      <c r="AD4478" s="18"/>
      <c r="AE4478" s="113"/>
      <c r="AF4478" s="60"/>
    </row>
    <row r="4479" spans="1:33" s="75" customFormat="1">
      <c r="A4479" s="106" t="s">
        <v>0</v>
      </c>
      <c r="B4479" s="87" t="s">
        <v>190</v>
      </c>
      <c r="C4479" s="21" t="s">
        <v>243</v>
      </c>
      <c r="D4479" s="12">
        <v>102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204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397.8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396">N4479+S4479</f>
        <v>601.79999999999995</v>
      </c>
      <c r="Y4479" s="14">
        <f t="shared" ref="Y4479:Y4538" si="1397">O4479+T4479</f>
        <v>0</v>
      </c>
      <c r="Z4479" s="14">
        <f t="shared" ref="Z4479:Z4538" si="1398">P4479+U4479</f>
        <v>0</v>
      </c>
      <c r="AA4479" s="14">
        <f t="shared" ref="AA4479:AA4538" si="1399">Q4479+V4479</f>
        <v>0</v>
      </c>
      <c r="AB4479" s="14">
        <f>R4479+W4479</f>
        <v>0</v>
      </c>
      <c r="AC4479" s="15">
        <f>ROUND(X4479+Y4479+Z4479+AA4479+AB4479,1)</f>
        <v>601.79999999999995</v>
      </c>
      <c r="AD4479" s="48">
        <v>0</v>
      </c>
      <c r="AE4479" s="113"/>
      <c r="AF4479" s="60"/>
      <c r="AG4479"/>
    </row>
    <row r="4480" spans="1:33">
      <c r="A4480" s="99" t="s">
        <v>802</v>
      </c>
      <c r="B4480" s="87">
        <v>0</v>
      </c>
      <c r="C4480" s="21" t="s">
        <v>324</v>
      </c>
      <c r="D4480" s="12">
        <v>102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163.20000000000002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536.92800000000011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6"/>
        <v>700.12800000000016</v>
      </c>
      <c r="Y4480" s="14">
        <f t="shared" si="1397"/>
        <v>0</v>
      </c>
      <c r="Z4480" s="14">
        <f t="shared" si="1398"/>
        <v>0</v>
      </c>
      <c r="AA4480" s="14">
        <f t="shared" si="1399"/>
        <v>0</v>
      </c>
      <c r="AB4480" s="14">
        <f>R4480+W4480</f>
        <v>0</v>
      </c>
      <c r="AC4480" s="15">
        <f>ROUND(X4480+Y4480+Z4480+AA4480+AB4480,1)</f>
        <v>700.1</v>
      </c>
      <c r="AD4480" s="48">
        <f>(ROUND(AC4480-AC4479,1)/AC4479)</f>
        <v>0.16334330342306416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102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204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371.28000000000003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6"/>
        <v>575.28</v>
      </c>
      <c r="Y4481" s="14">
        <f t="shared" si="1397"/>
        <v>0</v>
      </c>
      <c r="Z4481" s="14">
        <f t="shared" si="1398"/>
        <v>0</v>
      </c>
      <c r="AA4481" s="14">
        <f t="shared" si="1399"/>
        <v>0</v>
      </c>
      <c r="AB4481" s="14">
        <f>R4481+W4481</f>
        <v>0</v>
      </c>
      <c r="AC4481" s="15">
        <f t="shared" ref="AC4481:AC4493" si="1400">ROUND(X4481+Y4481+Z4481+AA4481+AB4481,1)</f>
        <v>575.29999999999995</v>
      </c>
      <c r="AD4481" s="48">
        <f>(ROUND(AC4481-AC4479,1)/AC4479)</f>
        <v>-4.403456297773347E-2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102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204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371.28000000000003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6"/>
        <v>575.28</v>
      </c>
      <c r="Y4482" s="14">
        <f t="shared" si="1397"/>
        <v>0</v>
      </c>
      <c r="Z4482" s="14">
        <f t="shared" si="1398"/>
        <v>0</v>
      </c>
      <c r="AA4482" s="14">
        <f t="shared" si="1399"/>
        <v>0</v>
      </c>
      <c r="AB4482" s="14">
        <f t="shared" ref="AB4482:AB4494" si="1401">R4482+W4482</f>
        <v>0</v>
      </c>
      <c r="AC4482" s="15">
        <f t="shared" si="1400"/>
        <v>575.29999999999995</v>
      </c>
      <c r="AD4482" s="48">
        <f>(ROUND(AC4482-AC4479,1)/AC4479)</f>
        <v>-4.403456297773347E-2</v>
      </c>
      <c r="AE4482" s="111"/>
      <c r="AF4482" s="63"/>
    </row>
    <row r="4483" spans="1:32">
      <c r="A4483" s="99" t="s">
        <v>805</v>
      </c>
      <c r="B4483" s="87">
        <v>0</v>
      </c>
      <c r="C4483" s="21" t="s">
        <v>338</v>
      </c>
      <c r="D4483" s="12">
        <v>102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204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371.28000000000003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6"/>
        <v>575.28</v>
      </c>
      <c r="Y4483" s="14">
        <f t="shared" si="1397"/>
        <v>0</v>
      </c>
      <c r="Z4483" s="14">
        <f t="shared" si="1398"/>
        <v>0</v>
      </c>
      <c r="AA4483" s="14">
        <f t="shared" si="1399"/>
        <v>0</v>
      </c>
      <c r="AB4483" s="14">
        <f t="shared" si="1401"/>
        <v>0</v>
      </c>
      <c r="AC4483" s="15">
        <f t="shared" si="1400"/>
        <v>575.29999999999995</v>
      </c>
      <c r="AD4483" s="48">
        <f>(ROUND(AC4483-AC4479,1)/AC4479)</f>
        <v>-4.403456297773347E-2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102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204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371.28000000000003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6"/>
        <v>575.28</v>
      </c>
      <c r="Y4484" s="14">
        <f t="shared" si="1397"/>
        <v>0</v>
      </c>
      <c r="Z4484" s="14">
        <f t="shared" si="1398"/>
        <v>0</v>
      </c>
      <c r="AA4484" s="14">
        <f t="shared" si="1399"/>
        <v>0</v>
      </c>
      <c r="AB4484" s="14">
        <f t="shared" si="1401"/>
        <v>0</v>
      </c>
      <c r="AC4484" s="15">
        <f t="shared" si="1400"/>
        <v>575.29999999999995</v>
      </c>
      <c r="AD4484" s="48">
        <f>(ROUND(AC4484-AC4479,1)/AC4479)</f>
        <v>-4.403456297773347E-2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51</v>
      </c>
      <c r="E4485" s="12">
        <v>102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66.3</v>
      </c>
      <c r="O4485" s="14">
        <f>E4485*$E$9</f>
        <v>153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129.28499999999997</v>
      </c>
      <c r="T4485" s="14">
        <f>(O4485/100)*(K4485*$K$9)</f>
        <v>321.3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6"/>
        <v>195.58499999999998</v>
      </c>
      <c r="Y4485" s="14">
        <f t="shared" si="1397"/>
        <v>474.3</v>
      </c>
      <c r="Z4485" s="14">
        <f t="shared" si="1398"/>
        <v>0</v>
      </c>
      <c r="AA4485" s="14">
        <f t="shared" si="1399"/>
        <v>0</v>
      </c>
      <c r="AB4485" s="14">
        <f t="shared" si="1401"/>
        <v>0</v>
      </c>
      <c r="AC4485" s="15">
        <f t="shared" si="1400"/>
        <v>669.9</v>
      </c>
      <c r="AD4485" s="48">
        <f>(ROUND(AC4485-AC4479,1)/AC4479)</f>
        <v>0.113160518444666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51</v>
      </c>
      <c r="E4486" s="12">
        <v>0</v>
      </c>
      <c r="F4486" s="12">
        <v>102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66.3</v>
      </c>
      <c r="O4486" s="14">
        <f>E4486*$E$10</f>
        <v>0</v>
      </c>
      <c r="P4486" s="14">
        <f>F4486*$F$10</f>
        <v>153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129.28499999999997</v>
      </c>
      <c r="T4486" s="14">
        <f>(O4486/100)*(K4486*$J$10)</f>
        <v>0</v>
      </c>
      <c r="U4486" s="14">
        <f>(P4486/100)*(K4486*$K$10)+(P4486/100)*(L4486*$L$10)</f>
        <v>321.3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6"/>
        <v>195.58499999999998</v>
      </c>
      <c r="Y4486" s="14">
        <f t="shared" si="1397"/>
        <v>0</v>
      </c>
      <c r="Z4486" s="14">
        <f t="shared" si="1398"/>
        <v>474.3</v>
      </c>
      <c r="AA4486" s="14">
        <f t="shared" si="1399"/>
        <v>0</v>
      </c>
      <c r="AB4486" s="14">
        <f t="shared" si="1401"/>
        <v>0</v>
      </c>
      <c r="AC4486" s="15">
        <f t="shared" si="1400"/>
        <v>669.9</v>
      </c>
      <c r="AD4486" s="48">
        <f>(ROUND(AC4486-AC4479,1)/AC4479)</f>
        <v>0.113160518444666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51</v>
      </c>
      <c r="E4487" s="12">
        <v>0</v>
      </c>
      <c r="F4487" s="12">
        <v>0</v>
      </c>
      <c r="G4487" s="12">
        <v>102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66.3</v>
      </c>
      <c r="O4487" s="14">
        <f>E4487*$E$11</f>
        <v>0</v>
      </c>
      <c r="P4487" s="14">
        <f>F4487*$F$11</f>
        <v>0</v>
      </c>
      <c r="Q4487" s="14">
        <f>G4487*$G$11</f>
        <v>153</v>
      </c>
      <c r="R4487" s="14">
        <f>H4487*$H$11</f>
        <v>0</v>
      </c>
      <c r="S4487" s="14">
        <f>(N4487/100)*(I4487*$I$11)+(N4487/100)*(J4487*$J$11)</f>
        <v>129.28499999999997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321.3</v>
      </c>
      <c r="W4487" s="14">
        <f>(R4487/100)*(K4487*$K$11)+(R4487/100)*(L4487*$L$11)</f>
        <v>0</v>
      </c>
      <c r="X4487" s="14">
        <f t="shared" si="1396"/>
        <v>195.58499999999998</v>
      </c>
      <c r="Y4487" s="14">
        <f t="shared" si="1397"/>
        <v>0</v>
      </c>
      <c r="Z4487" s="14">
        <f t="shared" si="1398"/>
        <v>0</v>
      </c>
      <c r="AA4487" s="14">
        <f t="shared" si="1399"/>
        <v>474.3</v>
      </c>
      <c r="AB4487" s="14">
        <f t="shared" si="1401"/>
        <v>0</v>
      </c>
      <c r="AC4487" s="15">
        <f t="shared" si="1400"/>
        <v>669.9</v>
      </c>
      <c r="AD4487" s="48">
        <f>(ROUND(AC4487-AC4479,1)/AC4479)</f>
        <v>0.113160518444666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51</v>
      </c>
      <c r="E4488" s="12">
        <v>0</v>
      </c>
      <c r="F4488" s="12">
        <v>0</v>
      </c>
      <c r="G4488" s="12">
        <v>0</v>
      </c>
      <c r="H4488" s="12">
        <v>102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66.3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153</v>
      </c>
      <c r="S4488" s="14">
        <f>(N4488/100)*(I4488*$I$12)+(N4488/100)*(J4488*$J$12)</f>
        <v>129.28499999999997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321.3</v>
      </c>
      <c r="X4488" s="14">
        <f t="shared" si="1396"/>
        <v>195.58499999999998</v>
      </c>
      <c r="Y4488" s="14">
        <f t="shared" si="1397"/>
        <v>0</v>
      </c>
      <c r="Z4488" s="14">
        <f t="shared" si="1398"/>
        <v>0</v>
      </c>
      <c r="AA4488" s="14">
        <f t="shared" si="1399"/>
        <v>0</v>
      </c>
      <c r="AB4488" s="14">
        <f t="shared" si="1401"/>
        <v>474.3</v>
      </c>
      <c r="AC4488" s="15">
        <f t="shared" si="1400"/>
        <v>669.9</v>
      </c>
      <c r="AD4488" s="48">
        <f>(ROUND(AC4488-AC4479,1)/AC4479)</f>
        <v>0.113160518444666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102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142.79999999999998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544.06799999999998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6"/>
        <v>686.86799999999994</v>
      </c>
      <c r="Y4489" s="14">
        <f t="shared" si="1397"/>
        <v>0</v>
      </c>
      <c r="Z4489" s="14">
        <f t="shared" si="1398"/>
        <v>0</v>
      </c>
      <c r="AA4489" s="14">
        <f t="shared" si="1399"/>
        <v>0</v>
      </c>
      <c r="AB4489" s="14">
        <f t="shared" si="1401"/>
        <v>0</v>
      </c>
      <c r="AC4489" s="15">
        <f t="shared" si="1400"/>
        <v>686.9</v>
      </c>
      <c r="AD4489" s="48">
        <f>(ROUND(AC4489-AC4479,1)/AC4479)</f>
        <v>0.14140910601528747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102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142.79999999999998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544.06799999999998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6"/>
        <v>686.86799999999994</v>
      </c>
      <c r="Y4490" s="14">
        <f t="shared" si="1397"/>
        <v>0</v>
      </c>
      <c r="Z4490" s="14">
        <f t="shared" si="1398"/>
        <v>0</v>
      </c>
      <c r="AA4490" s="14">
        <f t="shared" si="1399"/>
        <v>0</v>
      </c>
      <c r="AB4490" s="14">
        <f t="shared" si="1401"/>
        <v>0</v>
      </c>
      <c r="AC4490" s="15">
        <f t="shared" si="1400"/>
        <v>686.9</v>
      </c>
      <c r="AD4490" s="48">
        <f>(ROUND(AC4490-AC4479,1)/AC4479)</f>
        <v>0.14140910601528747</v>
      </c>
      <c r="AE4490" s="113"/>
      <c r="AF4490" s="60"/>
    </row>
    <row r="4491" spans="1:32">
      <c r="A4491" s="99"/>
      <c r="B4491" s="87"/>
      <c r="C4491" s="21" t="s">
        <v>329</v>
      </c>
      <c r="D4491" s="12">
        <v>102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142.79999999999998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544.06799999999998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6"/>
        <v>686.86799999999994</v>
      </c>
      <c r="Y4491" s="14">
        <f t="shared" si="1397"/>
        <v>0</v>
      </c>
      <c r="Z4491" s="14">
        <f t="shared" si="1398"/>
        <v>0</v>
      </c>
      <c r="AA4491" s="14">
        <f t="shared" si="1399"/>
        <v>0</v>
      </c>
      <c r="AB4491" s="14">
        <f t="shared" si="1401"/>
        <v>0</v>
      </c>
      <c r="AC4491" s="15">
        <f t="shared" si="1400"/>
        <v>686.9</v>
      </c>
      <c r="AD4491" s="48">
        <f>(ROUND(AC4491-AC4479,1)/AC4479)</f>
        <v>0.14140910601528747</v>
      </c>
      <c r="AE4491" s="113"/>
      <c r="AF4491" s="60"/>
    </row>
    <row r="4492" spans="1:32">
      <c r="A4492" s="99"/>
      <c r="B4492" s="87"/>
      <c r="C4492" s="21" t="s">
        <v>325</v>
      </c>
      <c r="D4492" s="12">
        <v>102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163.20000000000002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559.77600000000007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6"/>
        <v>722.97600000000011</v>
      </c>
      <c r="Y4492" s="14">
        <f t="shared" si="1397"/>
        <v>0</v>
      </c>
      <c r="Z4492" s="14">
        <f t="shared" si="1398"/>
        <v>0</v>
      </c>
      <c r="AA4492" s="14">
        <f t="shared" si="1399"/>
        <v>0</v>
      </c>
      <c r="AB4492" s="14">
        <f t="shared" si="1401"/>
        <v>0</v>
      </c>
      <c r="AC4492" s="15">
        <f t="shared" si="1400"/>
        <v>723</v>
      </c>
      <c r="AD4492" s="48">
        <f>(ROUND(AC4492-AC4479,1)/AC4479)</f>
        <v>0.20139581256231309</v>
      </c>
      <c r="AE4492" s="113"/>
      <c r="AF4492" s="60"/>
    </row>
    <row r="4493" spans="1:32">
      <c r="A4493" s="99"/>
      <c r="B4493" s="87"/>
      <c r="C4493" s="21" t="s">
        <v>326</v>
      </c>
      <c r="D4493" s="12">
        <v>102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163.20000000000002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412.89600000000002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6"/>
        <v>576.096</v>
      </c>
      <c r="Y4493" s="14">
        <f t="shared" si="1397"/>
        <v>0</v>
      </c>
      <c r="Z4493" s="14">
        <f t="shared" si="1398"/>
        <v>0</v>
      </c>
      <c r="AA4493" s="14">
        <f t="shared" si="1399"/>
        <v>0</v>
      </c>
      <c r="AB4493" s="14">
        <f t="shared" si="1401"/>
        <v>0</v>
      </c>
      <c r="AC4493" s="15">
        <f t="shared" si="1400"/>
        <v>576.1</v>
      </c>
      <c r="AD4493" s="48">
        <f>(ROUND(AC4493-AC4479,1)/AC4479)</f>
        <v>-4.2705217680292458E-2</v>
      </c>
      <c r="AE4493" s="113"/>
      <c r="AF4493" s="60"/>
    </row>
    <row r="4494" spans="1:32">
      <c r="A4494" s="106" t="s">
        <v>0</v>
      </c>
      <c r="B4494" s="88" t="s">
        <v>192</v>
      </c>
      <c r="C4494" s="50" t="s">
        <v>243</v>
      </c>
      <c r="D4494" s="11">
        <v>110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220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6"/>
        <v>616</v>
      </c>
      <c r="Y4494" s="52">
        <f t="shared" si="1397"/>
        <v>0</v>
      </c>
      <c r="Z4494" s="52">
        <f t="shared" si="1398"/>
        <v>0</v>
      </c>
      <c r="AA4494" s="52">
        <f t="shared" si="1399"/>
        <v>0</v>
      </c>
      <c r="AB4494" s="52">
        <f t="shared" si="1401"/>
        <v>0</v>
      </c>
      <c r="AC4494" s="53">
        <f>ROUND(X4494+Y4494+Z4494+AA4494+AB4494,1)</f>
        <v>616</v>
      </c>
      <c r="AD4494" s="58">
        <v>0</v>
      </c>
      <c r="AE4494" s="114"/>
      <c r="AF4494" s="132"/>
    </row>
    <row r="4495" spans="1:32">
      <c r="A4495" s="99" t="s">
        <v>802</v>
      </c>
      <c r="B4495" s="89">
        <v>0</v>
      </c>
      <c r="C4495" s="21" t="s">
        <v>324</v>
      </c>
      <c r="D4495" s="12">
        <v>110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176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542.07999999999993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6"/>
        <v>718.07999999999993</v>
      </c>
      <c r="Y4495" s="14">
        <f t="shared" si="1397"/>
        <v>0</v>
      </c>
      <c r="Z4495" s="14">
        <f t="shared" si="1398"/>
        <v>0</v>
      </c>
      <c r="AA4495" s="14">
        <f t="shared" si="1399"/>
        <v>0</v>
      </c>
      <c r="AB4495" s="14">
        <f>R4495+W4495</f>
        <v>0</v>
      </c>
      <c r="AC4495" s="15">
        <f>ROUND(X4495+Y4495+Z4495+AA4495+AB4495,1)</f>
        <v>718.1</v>
      </c>
      <c r="AD4495" s="48">
        <f>(ROUND(AC4495-AC4494,1)/AC4494)</f>
        <v>0.16574675324675323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110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220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369.6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6"/>
        <v>589.6</v>
      </c>
      <c r="Y4496" s="14">
        <f t="shared" si="1397"/>
        <v>0</v>
      </c>
      <c r="Z4496" s="14">
        <f t="shared" si="1398"/>
        <v>0</v>
      </c>
      <c r="AA4496" s="14">
        <f t="shared" si="1399"/>
        <v>0</v>
      </c>
      <c r="AB4496" s="14">
        <f>R4496+W4496</f>
        <v>0</v>
      </c>
      <c r="AC4496" s="15">
        <f t="shared" ref="AC4496:AC4508" si="1402">ROUND(X4496+Y4496+Z4496+AA4496+AB4496,1)</f>
        <v>589.6</v>
      </c>
      <c r="AD4496" s="48">
        <f>(ROUND(AC4496-AC4494,1)/AC4494)</f>
        <v>-4.2857142857142858E-2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110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220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369.6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6"/>
        <v>589.6</v>
      </c>
      <c r="Y4497" s="14">
        <f t="shared" si="1397"/>
        <v>0</v>
      </c>
      <c r="Z4497" s="14">
        <f t="shared" si="1398"/>
        <v>0</v>
      </c>
      <c r="AA4497" s="14">
        <f t="shared" si="1399"/>
        <v>0</v>
      </c>
      <c r="AB4497" s="14">
        <f t="shared" ref="AB4497:AB4509" si="1403">R4497+W4497</f>
        <v>0</v>
      </c>
      <c r="AC4497" s="15">
        <f t="shared" si="1402"/>
        <v>589.6</v>
      </c>
      <c r="AD4497" s="48">
        <f>(ROUND(AC4497-AC4494,1)/AC4494)</f>
        <v>-4.2857142857142858E-2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220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369.6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6"/>
        <v>589.6</v>
      </c>
      <c r="Y4498" s="14">
        <f t="shared" si="1397"/>
        <v>0</v>
      </c>
      <c r="Z4498" s="14">
        <f t="shared" si="1398"/>
        <v>0</v>
      </c>
      <c r="AA4498" s="14">
        <f t="shared" si="1399"/>
        <v>0</v>
      </c>
      <c r="AB4498" s="14">
        <f t="shared" si="1403"/>
        <v>0</v>
      </c>
      <c r="AC4498" s="15">
        <f t="shared" si="1402"/>
        <v>589.6</v>
      </c>
      <c r="AD4498" s="48">
        <f>(ROUND(AC4498-AC4494,1)/AC4494)</f>
        <v>-4.2857142857142858E-2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220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369.6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6"/>
        <v>589.6</v>
      </c>
      <c r="Y4499" s="14">
        <f t="shared" si="1397"/>
        <v>0</v>
      </c>
      <c r="Z4499" s="14">
        <f t="shared" si="1398"/>
        <v>0</v>
      </c>
      <c r="AA4499" s="14">
        <f t="shared" si="1399"/>
        <v>0</v>
      </c>
      <c r="AB4499" s="14">
        <f t="shared" si="1403"/>
        <v>0</v>
      </c>
      <c r="AC4499" s="15">
        <f t="shared" si="1402"/>
        <v>589.6</v>
      </c>
      <c r="AD4499" s="48">
        <f>(ROUND(AC4499-AC4494,1)/AC4494)</f>
        <v>-4.2857142857142858E-2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55</v>
      </c>
      <c r="E4500" s="12">
        <v>110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71.5</v>
      </c>
      <c r="O4500" s="14">
        <f>E4500*$E$9</f>
        <v>165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128.69999999999999</v>
      </c>
      <c r="T4500" s="14">
        <f>(O4500/100)*(K4500*$K$9)</f>
        <v>321.75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6"/>
        <v>200.2</v>
      </c>
      <c r="Y4500" s="14">
        <f t="shared" si="1397"/>
        <v>486.75</v>
      </c>
      <c r="Z4500" s="14">
        <f t="shared" si="1398"/>
        <v>0</v>
      </c>
      <c r="AA4500" s="14">
        <f t="shared" si="1399"/>
        <v>0</v>
      </c>
      <c r="AB4500" s="14">
        <f t="shared" si="1403"/>
        <v>0</v>
      </c>
      <c r="AC4500" s="15">
        <f t="shared" si="1402"/>
        <v>687</v>
      </c>
      <c r="AD4500" s="48">
        <f>(ROUND(AC4500-AC4494,1)/AC4494)</f>
        <v>0.11525974025974026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55</v>
      </c>
      <c r="E4501" s="12">
        <v>0</v>
      </c>
      <c r="F4501" s="12">
        <v>110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71.5</v>
      </c>
      <c r="O4501" s="14">
        <f>E4501*$E$10</f>
        <v>0</v>
      </c>
      <c r="P4501" s="14">
        <f>F4501*$F$10</f>
        <v>165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128.69999999999999</v>
      </c>
      <c r="T4501" s="14">
        <f>(O4501/100)*(K4501*$J$10)</f>
        <v>0</v>
      </c>
      <c r="U4501" s="14">
        <f>(P4501/100)*(K4501*$K$10)+(P4501/100)*(L4501*$L$10)</f>
        <v>321.75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6"/>
        <v>200.2</v>
      </c>
      <c r="Y4501" s="14">
        <f t="shared" si="1397"/>
        <v>0</v>
      </c>
      <c r="Z4501" s="14">
        <f t="shared" si="1398"/>
        <v>486.75</v>
      </c>
      <c r="AA4501" s="14">
        <f t="shared" si="1399"/>
        <v>0</v>
      </c>
      <c r="AB4501" s="14">
        <f t="shared" si="1403"/>
        <v>0</v>
      </c>
      <c r="AC4501" s="15">
        <f t="shared" si="1402"/>
        <v>687</v>
      </c>
      <c r="AD4501" s="48">
        <f>(ROUND(AC4501-AC4494,1)/AC4494)</f>
        <v>0.11525974025974026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55</v>
      </c>
      <c r="E4502" s="12">
        <v>0</v>
      </c>
      <c r="F4502" s="12">
        <v>0</v>
      </c>
      <c r="G4502" s="12">
        <v>110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71.5</v>
      </c>
      <c r="O4502" s="14">
        <f>E4502*$E$11</f>
        <v>0</v>
      </c>
      <c r="P4502" s="14">
        <f>F4502*$F$11</f>
        <v>0</v>
      </c>
      <c r="Q4502" s="14">
        <f>G4502*$G$11</f>
        <v>165</v>
      </c>
      <c r="R4502" s="14">
        <f>H4502*$H$11</f>
        <v>0</v>
      </c>
      <c r="S4502" s="14">
        <f>(N4502/100)*(I4502*$I$11)+(N4502/100)*(J4502*$J$11)</f>
        <v>128.69999999999999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321.75</v>
      </c>
      <c r="W4502" s="14">
        <f>(R4502/100)*(K4502*$K$11)+(R4502/100)*(L4502*$L$11)</f>
        <v>0</v>
      </c>
      <c r="X4502" s="14">
        <f t="shared" si="1396"/>
        <v>200.2</v>
      </c>
      <c r="Y4502" s="14">
        <f t="shared" si="1397"/>
        <v>0</v>
      </c>
      <c r="Z4502" s="14">
        <f t="shared" si="1398"/>
        <v>0</v>
      </c>
      <c r="AA4502" s="14">
        <f t="shared" si="1399"/>
        <v>486.75</v>
      </c>
      <c r="AB4502" s="14">
        <f t="shared" si="1403"/>
        <v>0</v>
      </c>
      <c r="AC4502" s="15">
        <f t="shared" si="1402"/>
        <v>687</v>
      </c>
      <c r="AD4502" s="48">
        <f>(ROUND(AC4502-AC4494,1)/AC4494)</f>
        <v>0.11525974025974026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55</v>
      </c>
      <c r="E4503" s="12">
        <v>0</v>
      </c>
      <c r="F4503" s="12">
        <v>0</v>
      </c>
      <c r="G4503" s="12">
        <v>0</v>
      </c>
      <c r="H4503" s="12">
        <v>110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71.5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165</v>
      </c>
      <c r="S4503" s="14">
        <f>(N4503/100)*(I4503*$I$12)+(N4503/100)*(J4503*$J$12)</f>
        <v>128.69999999999999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321.75</v>
      </c>
      <c r="X4503" s="14">
        <f t="shared" si="1396"/>
        <v>200.2</v>
      </c>
      <c r="Y4503" s="14">
        <f t="shared" si="1397"/>
        <v>0</v>
      </c>
      <c r="Z4503" s="14">
        <f t="shared" si="1398"/>
        <v>0</v>
      </c>
      <c r="AA4503" s="14">
        <f t="shared" si="1399"/>
        <v>0</v>
      </c>
      <c r="AB4503" s="14">
        <f t="shared" si="1403"/>
        <v>486.75</v>
      </c>
      <c r="AC4503" s="15">
        <f t="shared" si="1402"/>
        <v>687</v>
      </c>
      <c r="AD4503" s="48">
        <f>(ROUND(AC4503-AC4494,1)/AC4494)</f>
        <v>0.11525974025974026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110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154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554.40000000000009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6"/>
        <v>708.40000000000009</v>
      </c>
      <c r="Y4504" s="14">
        <f t="shared" si="1397"/>
        <v>0</v>
      </c>
      <c r="Z4504" s="14">
        <f t="shared" si="1398"/>
        <v>0</v>
      </c>
      <c r="AA4504" s="14">
        <f t="shared" si="1399"/>
        <v>0</v>
      </c>
      <c r="AB4504" s="14">
        <f t="shared" si="1403"/>
        <v>0</v>
      </c>
      <c r="AC4504" s="15">
        <f t="shared" si="1402"/>
        <v>708.4</v>
      </c>
      <c r="AD4504" s="48">
        <f>(ROUND(AC4504-AC4494,1)/AC4494)</f>
        <v>0.15000000000000002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110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154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554.40000000000009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6"/>
        <v>708.40000000000009</v>
      </c>
      <c r="Y4505" s="14">
        <f t="shared" si="1397"/>
        <v>0</v>
      </c>
      <c r="Z4505" s="14">
        <f t="shared" si="1398"/>
        <v>0</v>
      </c>
      <c r="AA4505" s="14">
        <f t="shared" si="1399"/>
        <v>0</v>
      </c>
      <c r="AB4505" s="14">
        <f t="shared" si="1403"/>
        <v>0</v>
      </c>
      <c r="AC4505" s="15">
        <f t="shared" si="1402"/>
        <v>708.4</v>
      </c>
      <c r="AD4505" s="48">
        <f>(ROUND(AC4505-AC4494,1)/AC4494)</f>
        <v>0.15000000000000002</v>
      </c>
      <c r="AE4505" s="113"/>
      <c r="AF4505" s="60"/>
    </row>
    <row r="4506" spans="1:32">
      <c r="A4506" s="99"/>
      <c r="B4506" s="89"/>
      <c r="C4506" s="21" t="s">
        <v>329</v>
      </c>
      <c r="D4506" s="12">
        <v>110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154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554.40000000000009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6"/>
        <v>708.40000000000009</v>
      </c>
      <c r="Y4506" s="14">
        <f t="shared" si="1397"/>
        <v>0</v>
      </c>
      <c r="Z4506" s="14">
        <f t="shared" si="1398"/>
        <v>0</v>
      </c>
      <c r="AA4506" s="14">
        <f t="shared" si="1399"/>
        <v>0</v>
      </c>
      <c r="AB4506" s="14">
        <f t="shared" si="1403"/>
        <v>0</v>
      </c>
      <c r="AC4506" s="15">
        <f t="shared" si="1402"/>
        <v>708.4</v>
      </c>
      <c r="AD4506" s="48">
        <f>(ROUND(AC4506-AC4494,1)/AC4494)</f>
        <v>0.15000000000000002</v>
      </c>
      <c r="AE4506" s="113"/>
      <c r="AF4506" s="60"/>
    </row>
    <row r="4507" spans="1:32">
      <c r="A4507" s="99"/>
      <c r="B4507" s="89"/>
      <c r="C4507" s="21" t="s">
        <v>325</v>
      </c>
      <c r="D4507" s="12">
        <v>110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176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550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6"/>
        <v>726</v>
      </c>
      <c r="Y4507" s="14">
        <f t="shared" si="1397"/>
        <v>0</v>
      </c>
      <c r="Z4507" s="14">
        <f t="shared" si="1398"/>
        <v>0</v>
      </c>
      <c r="AA4507" s="14">
        <f t="shared" si="1399"/>
        <v>0</v>
      </c>
      <c r="AB4507" s="14">
        <f t="shared" si="1403"/>
        <v>0</v>
      </c>
      <c r="AC4507" s="15">
        <f t="shared" si="1402"/>
        <v>726</v>
      </c>
      <c r="AD4507" s="48">
        <f>(ROUND(AC4507-AC4494,1)/AC4494)</f>
        <v>0.17857142857142858</v>
      </c>
      <c r="AE4507" s="113"/>
      <c r="AF4507" s="60"/>
    </row>
    <row r="4508" spans="1:32">
      <c r="A4508" s="99"/>
      <c r="B4508" s="89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176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442.64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6"/>
        <v>618.64</v>
      </c>
      <c r="Y4508" s="14">
        <f t="shared" si="1397"/>
        <v>0</v>
      </c>
      <c r="Z4508" s="14">
        <f t="shared" si="1398"/>
        <v>0</v>
      </c>
      <c r="AA4508" s="14">
        <f t="shared" si="1399"/>
        <v>0</v>
      </c>
      <c r="AB4508" s="14">
        <f t="shared" si="1403"/>
        <v>0</v>
      </c>
      <c r="AC4508" s="15">
        <f t="shared" si="1402"/>
        <v>618.6</v>
      </c>
      <c r="AD4508" s="48">
        <f>(ROUND(AC4508-AC4494,1)/AC4494)</f>
        <v>4.2207792207792213E-3</v>
      </c>
      <c r="AE4508" s="111"/>
      <c r="AF4508" s="63"/>
    </row>
    <row r="4509" spans="1:32">
      <c r="A4509" s="106" t="s">
        <v>0</v>
      </c>
      <c r="B4509" s="86" t="s">
        <v>193</v>
      </c>
      <c r="C4509" s="50" t="s">
        <v>243</v>
      </c>
      <c r="D4509" s="11">
        <v>102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204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428.4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6"/>
        <v>632.4</v>
      </c>
      <c r="Y4509" s="52">
        <f t="shared" si="1397"/>
        <v>0</v>
      </c>
      <c r="Z4509" s="52">
        <f t="shared" si="1398"/>
        <v>0</v>
      </c>
      <c r="AA4509" s="52">
        <f t="shared" si="1399"/>
        <v>0</v>
      </c>
      <c r="AB4509" s="52">
        <f t="shared" si="1403"/>
        <v>0</v>
      </c>
      <c r="AC4509" s="53">
        <f>ROUND(X4509+Y4509+Z4509+AA4509+AB4509,1)</f>
        <v>632.4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102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163.20000000000002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565.48800000000006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6"/>
        <v>728.6880000000001</v>
      </c>
      <c r="Y4510" s="14">
        <f t="shared" si="1397"/>
        <v>0</v>
      </c>
      <c r="Z4510" s="14">
        <f t="shared" si="1398"/>
        <v>0</v>
      </c>
      <c r="AA4510" s="14">
        <f t="shared" si="1399"/>
        <v>0</v>
      </c>
      <c r="AB4510" s="14">
        <f>R4510+W4510</f>
        <v>0</v>
      </c>
      <c r="AC4510" s="15">
        <f>ROUND(X4510+Y4510+Z4510+AA4510+AB4510,1)</f>
        <v>728.7</v>
      </c>
      <c r="AD4510" s="48">
        <f>(ROUND(AC4510-AC4509,1)/AC4509)</f>
        <v>0.15227703984819735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102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204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399.84000000000003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6"/>
        <v>603.84</v>
      </c>
      <c r="Y4511" s="14">
        <f t="shared" si="1397"/>
        <v>0</v>
      </c>
      <c r="Z4511" s="14">
        <f t="shared" si="1398"/>
        <v>0</v>
      </c>
      <c r="AA4511" s="14">
        <f t="shared" si="1399"/>
        <v>0</v>
      </c>
      <c r="AB4511" s="14">
        <f>R4511+W4511</f>
        <v>0</v>
      </c>
      <c r="AC4511" s="15">
        <f t="shared" ref="AC4511:AC4523" si="1404">ROUND(X4511+Y4511+Z4511+AA4511+AB4511,1)</f>
        <v>603.79999999999995</v>
      </c>
      <c r="AD4511" s="48">
        <f>(ROUND(AC4511-AC4509,1)/AC4509)</f>
        <v>-4.5224541429475018E-2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102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204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399.84000000000003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6"/>
        <v>603.84</v>
      </c>
      <c r="Y4512" s="14">
        <f t="shared" si="1397"/>
        <v>0</v>
      </c>
      <c r="Z4512" s="14">
        <f t="shared" si="1398"/>
        <v>0</v>
      </c>
      <c r="AA4512" s="14">
        <f t="shared" si="1399"/>
        <v>0</v>
      </c>
      <c r="AB4512" s="14">
        <f t="shared" ref="AB4512:AB4524" si="1405">R4512+W4512</f>
        <v>0</v>
      </c>
      <c r="AC4512" s="15">
        <f t="shared" si="1404"/>
        <v>603.79999999999995</v>
      </c>
      <c r="AD4512" s="48">
        <f>(ROUND(AC4512-AC4509,1)/AC4509)</f>
        <v>-4.5224541429475018E-2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102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204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399.84000000000003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6"/>
        <v>603.84</v>
      </c>
      <c r="Y4513" s="14">
        <f t="shared" si="1397"/>
        <v>0</v>
      </c>
      <c r="Z4513" s="14">
        <f t="shared" si="1398"/>
        <v>0</v>
      </c>
      <c r="AA4513" s="14">
        <f t="shared" si="1399"/>
        <v>0</v>
      </c>
      <c r="AB4513" s="14">
        <f t="shared" si="1405"/>
        <v>0</v>
      </c>
      <c r="AC4513" s="15">
        <f t="shared" si="1404"/>
        <v>603.79999999999995</v>
      </c>
      <c r="AD4513" s="48">
        <f>(ROUND(AC4513-AC4509,1)/AC4509)</f>
        <v>-4.5224541429475018E-2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102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204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399.84000000000003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6"/>
        <v>603.84</v>
      </c>
      <c r="Y4514" s="14">
        <f t="shared" si="1397"/>
        <v>0</v>
      </c>
      <c r="Z4514" s="14">
        <f t="shared" si="1398"/>
        <v>0</v>
      </c>
      <c r="AA4514" s="14">
        <f t="shared" si="1399"/>
        <v>0</v>
      </c>
      <c r="AB4514" s="14">
        <f t="shared" si="1405"/>
        <v>0</v>
      </c>
      <c r="AC4514" s="15">
        <f t="shared" si="1404"/>
        <v>603.79999999999995</v>
      </c>
      <c r="AD4514" s="48">
        <f>(ROUND(AC4514-AC4509,1)/AC4509)</f>
        <v>-4.5224541429475018E-2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51</v>
      </c>
      <c r="E4515" s="12">
        <v>102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66.3</v>
      </c>
      <c r="O4515" s="14">
        <f>E4515*$E$9</f>
        <v>153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139.22999999999999</v>
      </c>
      <c r="T4515" s="14">
        <f>(O4515/100)*(K4515*$K$9)</f>
        <v>344.25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6"/>
        <v>205.52999999999997</v>
      </c>
      <c r="Y4515" s="14">
        <f t="shared" si="1397"/>
        <v>497.25</v>
      </c>
      <c r="Z4515" s="14">
        <f t="shared" si="1398"/>
        <v>0</v>
      </c>
      <c r="AA4515" s="14">
        <f t="shared" si="1399"/>
        <v>0</v>
      </c>
      <c r="AB4515" s="14">
        <f t="shared" si="1405"/>
        <v>0</v>
      </c>
      <c r="AC4515" s="15">
        <f t="shared" si="1404"/>
        <v>702.8</v>
      </c>
      <c r="AD4515" s="48">
        <f>(ROUND(AC4515-AC4509,1)/AC4509)</f>
        <v>0.11132194813409237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51</v>
      </c>
      <c r="E4516" s="12">
        <v>0</v>
      </c>
      <c r="F4516" s="12">
        <v>102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66.3</v>
      </c>
      <c r="O4516" s="14">
        <f>E4516*$E$10</f>
        <v>0</v>
      </c>
      <c r="P4516" s="14">
        <f>F4516*$F$10</f>
        <v>153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139.22999999999999</v>
      </c>
      <c r="T4516" s="14">
        <f>(O4516/100)*(K4516*$J$10)</f>
        <v>0</v>
      </c>
      <c r="U4516" s="14">
        <f>(P4516/100)*(K4516*$K$10)+(P4516/100)*(L4516*$L$10)</f>
        <v>344.25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6"/>
        <v>205.52999999999997</v>
      </c>
      <c r="Y4516" s="14">
        <f t="shared" si="1397"/>
        <v>0</v>
      </c>
      <c r="Z4516" s="14">
        <f t="shared" si="1398"/>
        <v>497.25</v>
      </c>
      <c r="AA4516" s="14">
        <f t="shared" si="1399"/>
        <v>0</v>
      </c>
      <c r="AB4516" s="14">
        <f t="shared" si="1405"/>
        <v>0</v>
      </c>
      <c r="AC4516" s="15">
        <f t="shared" si="1404"/>
        <v>702.8</v>
      </c>
      <c r="AD4516" s="48">
        <f>(ROUND(AC4516-AC4509,1)/AC4509)</f>
        <v>0.11132194813409237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51</v>
      </c>
      <c r="E4517" s="12">
        <v>0</v>
      </c>
      <c r="F4517" s="12">
        <v>0</v>
      </c>
      <c r="G4517" s="12">
        <v>102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66.3</v>
      </c>
      <c r="O4517" s="14">
        <f>E4517*$E$11</f>
        <v>0</v>
      </c>
      <c r="P4517" s="14">
        <f>F4517*$F$11</f>
        <v>0</v>
      </c>
      <c r="Q4517" s="14">
        <f>G4517*$G$11</f>
        <v>153</v>
      </c>
      <c r="R4517" s="14">
        <f>H4517*$H$11</f>
        <v>0</v>
      </c>
      <c r="S4517" s="14">
        <f>(N4517/100)*(I4517*$I$11)+(N4517/100)*(J4517*$J$11)</f>
        <v>139.22999999999999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344.25</v>
      </c>
      <c r="W4517" s="14">
        <f>(R4517/100)*(K4517*$K$11)+(R4517/100)*(L4517*$L$11)</f>
        <v>0</v>
      </c>
      <c r="X4517" s="14">
        <f t="shared" si="1396"/>
        <v>205.52999999999997</v>
      </c>
      <c r="Y4517" s="14">
        <f t="shared" si="1397"/>
        <v>0</v>
      </c>
      <c r="Z4517" s="14">
        <f t="shared" si="1398"/>
        <v>0</v>
      </c>
      <c r="AA4517" s="14">
        <f t="shared" si="1399"/>
        <v>497.25</v>
      </c>
      <c r="AB4517" s="14">
        <f t="shared" si="1405"/>
        <v>0</v>
      </c>
      <c r="AC4517" s="15">
        <f t="shared" si="1404"/>
        <v>702.8</v>
      </c>
      <c r="AD4517" s="48">
        <f>(ROUND(AC4517-AC4509,1)/AC4509)</f>
        <v>0.11132194813409237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51</v>
      </c>
      <c r="E4518" s="12">
        <v>0</v>
      </c>
      <c r="F4518" s="12">
        <v>0</v>
      </c>
      <c r="G4518" s="12">
        <v>0</v>
      </c>
      <c r="H4518" s="12">
        <v>102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66.3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153</v>
      </c>
      <c r="S4518" s="14">
        <f>(N4518/100)*(I4518*$I$12)+(N4518/100)*(J4518*$J$12)</f>
        <v>139.22999999999999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344.25</v>
      </c>
      <c r="X4518" s="14">
        <f t="shared" si="1396"/>
        <v>205.52999999999997</v>
      </c>
      <c r="Y4518" s="14">
        <f t="shared" si="1397"/>
        <v>0</v>
      </c>
      <c r="Z4518" s="14">
        <f t="shared" si="1398"/>
        <v>0</v>
      </c>
      <c r="AA4518" s="14">
        <f t="shared" si="1399"/>
        <v>0</v>
      </c>
      <c r="AB4518" s="14">
        <f t="shared" si="1405"/>
        <v>497.25</v>
      </c>
      <c r="AC4518" s="15">
        <f t="shared" si="1404"/>
        <v>702.8</v>
      </c>
      <c r="AD4518" s="48">
        <f>(ROUND(AC4518-AC4509,1)/AC4509)</f>
        <v>0.11132194813409237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102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142.79999999999998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578.33999999999992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6"/>
        <v>721.13999999999987</v>
      </c>
      <c r="Y4519" s="14">
        <f t="shared" si="1397"/>
        <v>0</v>
      </c>
      <c r="Z4519" s="14">
        <f t="shared" si="1398"/>
        <v>0</v>
      </c>
      <c r="AA4519" s="14">
        <f t="shared" si="1399"/>
        <v>0</v>
      </c>
      <c r="AB4519" s="14">
        <f t="shared" si="1405"/>
        <v>0</v>
      </c>
      <c r="AC4519" s="15">
        <f t="shared" si="1404"/>
        <v>721.1</v>
      </c>
      <c r="AD4519" s="48">
        <f>(ROUND(AC4519-AC4509,1)/AC4509)</f>
        <v>0.14025932953826692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102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142.79999999999998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578.33999999999992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6"/>
        <v>721.13999999999987</v>
      </c>
      <c r="Y4520" s="14">
        <f t="shared" si="1397"/>
        <v>0</v>
      </c>
      <c r="Z4520" s="14">
        <f t="shared" si="1398"/>
        <v>0</v>
      </c>
      <c r="AA4520" s="14">
        <f t="shared" si="1399"/>
        <v>0</v>
      </c>
      <c r="AB4520" s="14">
        <f t="shared" si="1405"/>
        <v>0</v>
      </c>
      <c r="AC4520" s="15">
        <f t="shared" si="1404"/>
        <v>721.1</v>
      </c>
      <c r="AD4520" s="48">
        <f>(ROUND(AC4520-AC4509,1)/AC4509)</f>
        <v>0.14025932953826692</v>
      </c>
      <c r="AE4520" s="113"/>
      <c r="AF4520" s="60"/>
    </row>
    <row r="4521" spans="1:32">
      <c r="A4521" s="99"/>
      <c r="B4521" s="87"/>
      <c r="C4521" s="21" t="s">
        <v>329</v>
      </c>
      <c r="D4521" s="12">
        <v>102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142.79999999999998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578.33999999999992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6"/>
        <v>721.13999999999987</v>
      </c>
      <c r="Y4521" s="14">
        <f t="shared" si="1397"/>
        <v>0</v>
      </c>
      <c r="Z4521" s="14">
        <f t="shared" si="1398"/>
        <v>0</v>
      </c>
      <c r="AA4521" s="14">
        <f t="shared" si="1399"/>
        <v>0</v>
      </c>
      <c r="AB4521" s="14">
        <f t="shared" si="1405"/>
        <v>0</v>
      </c>
      <c r="AC4521" s="15">
        <f t="shared" si="1404"/>
        <v>721.1</v>
      </c>
      <c r="AD4521" s="48">
        <f>(ROUND(AC4521-AC4509,1)/AC4509)</f>
        <v>0.14025932953826692</v>
      </c>
      <c r="AE4521" s="113"/>
      <c r="AF4521" s="60"/>
    </row>
    <row r="4522" spans="1:32">
      <c r="A4522" s="99"/>
      <c r="B4522" s="87"/>
      <c r="C4522" s="21" t="s">
        <v>325</v>
      </c>
      <c r="D4522" s="12">
        <v>102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163.20000000000002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576.096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6"/>
        <v>739.29600000000005</v>
      </c>
      <c r="Y4522" s="14">
        <f t="shared" si="1397"/>
        <v>0</v>
      </c>
      <c r="Z4522" s="14">
        <f t="shared" si="1398"/>
        <v>0</v>
      </c>
      <c r="AA4522" s="14">
        <f t="shared" si="1399"/>
        <v>0</v>
      </c>
      <c r="AB4522" s="14">
        <f t="shared" si="1405"/>
        <v>0</v>
      </c>
      <c r="AC4522" s="15">
        <f t="shared" si="1404"/>
        <v>739.3</v>
      </c>
      <c r="AD4522" s="48">
        <f>(ROUND(AC4522-AC4509,1)/AC4509)</f>
        <v>0.16903858317520559</v>
      </c>
      <c r="AE4522" s="113"/>
      <c r="AF4522" s="60"/>
    </row>
    <row r="4523" spans="1:32">
      <c r="A4523" s="99"/>
      <c r="B4523" s="87"/>
      <c r="C4523" s="21" t="s">
        <v>326</v>
      </c>
      <c r="D4523" s="12">
        <v>102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163.20000000000002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456.14400000000006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6"/>
        <v>619.34400000000005</v>
      </c>
      <c r="Y4523" s="14">
        <f t="shared" si="1397"/>
        <v>0</v>
      </c>
      <c r="Z4523" s="14">
        <f t="shared" si="1398"/>
        <v>0</v>
      </c>
      <c r="AA4523" s="14">
        <f t="shared" si="1399"/>
        <v>0</v>
      </c>
      <c r="AB4523" s="14">
        <f t="shared" si="1405"/>
        <v>0</v>
      </c>
      <c r="AC4523" s="15">
        <f t="shared" si="1404"/>
        <v>619.29999999999995</v>
      </c>
      <c r="AD4523" s="48">
        <f>(ROUND(AC4523-AC4509,1)/AC4509)</f>
        <v>-2.0714737507906388E-2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120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240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336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396"/>
        <v>496</v>
      </c>
      <c r="Y4524" s="52">
        <f t="shared" si="1397"/>
        <v>0</v>
      </c>
      <c r="Z4524" s="52">
        <f t="shared" si="1398"/>
        <v>240</v>
      </c>
      <c r="AA4524" s="52">
        <f t="shared" si="1399"/>
        <v>0</v>
      </c>
      <c r="AB4524" s="52">
        <f t="shared" si="1405"/>
        <v>0</v>
      </c>
      <c r="AC4524" s="53">
        <f>ROUND(X4524+Y4524+Z4524+AA4524+AB4524,1)</f>
        <v>736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120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192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528.64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6"/>
        <v>656.64</v>
      </c>
      <c r="Y4525" s="14">
        <f t="shared" si="1397"/>
        <v>0</v>
      </c>
      <c r="Z4525" s="14">
        <f t="shared" si="1398"/>
        <v>192</v>
      </c>
      <c r="AA4525" s="14">
        <f t="shared" si="1399"/>
        <v>0</v>
      </c>
      <c r="AB4525" s="14">
        <f>R4525+W4525</f>
        <v>0</v>
      </c>
      <c r="AC4525" s="15">
        <f>ROUND(X4525+Y4525+Z4525+AA4525+AB4525,1)</f>
        <v>848.6</v>
      </c>
      <c r="AD4525" s="48">
        <f>(ROUND(AC4525-AC4524,1)/AC4524)</f>
        <v>0.1529891304347826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120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240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313.60000000000002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6"/>
        <v>473.6</v>
      </c>
      <c r="Y4526" s="14">
        <f t="shared" si="1397"/>
        <v>0</v>
      </c>
      <c r="Z4526" s="14">
        <f t="shared" si="1398"/>
        <v>240</v>
      </c>
      <c r="AA4526" s="14">
        <f t="shared" si="1399"/>
        <v>0</v>
      </c>
      <c r="AB4526" s="14">
        <f>R4526+W4526</f>
        <v>0</v>
      </c>
      <c r="AC4526" s="15">
        <f t="shared" ref="AC4526:AC4538" si="1406">ROUND(X4526+Y4526+Z4526+AA4526+AB4526,1)</f>
        <v>713.6</v>
      </c>
      <c r="AD4526" s="48">
        <f>(ROUND(AC4526-AC4524,1)/AC4524)</f>
        <v>-3.043478260869565E-2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120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240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313.60000000000002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6"/>
        <v>473.6</v>
      </c>
      <c r="Y4527" s="14">
        <f t="shared" si="1397"/>
        <v>0</v>
      </c>
      <c r="Z4527" s="14">
        <f t="shared" si="1398"/>
        <v>240</v>
      </c>
      <c r="AA4527" s="14">
        <f t="shared" si="1399"/>
        <v>0</v>
      </c>
      <c r="AB4527" s="14">
        <f t="shared" ref="AB4527:AB4538" si="1407">R4527+W4527</f>
        <v>0</v>
      </c>
      <c r="AC4527" s="15">
        <f t="shared" si="1406"/>
        <v>713.6</v>
      </c>
      <c r="AD4527" s="48">
        <f>(ROUND(AC4527-AC4524,1)/AC4524)</f>
        <v>-3.043478260869565E-2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120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240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313.60000000000002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6"/>
        <v>473.6</v>
      </c>
      <c r="Y4528" s="14">
        <f t="shared" si="1397"/>
        <v>0</v>
      </c>
      <c r="Z4528" s="14">
        <f t="shared" si="1398"/>
        <v>240</v>
      </c>
      <c r="AA4528" s="14">
        <f t="shared" si="1399"/>
        <v>0</v>
      </c>
      <c r="AB4528" s="14">
        <f t="shared" si="1407"/>
        <v>0</v>
      </c>
      <c r="AC4528" s="15">
        <f t="shared" si="1406"/>
        <v>713.6</v>
      </c>
      <c r="AD4528" s="48">
        <f>(ROUND(AC4528-AC4524,1)/AC4524)</f>
        <v>-3.043478260869565E-2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120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240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313.60000000000002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6"/>
        <v>473.6</v>
      </c>
      <c r="Y4529" s="14">
        <f t="shared" si="1397"/>
        <v>0</v>
      </c>
      <c r="Z4529" s="14">
        <f t="shared" si="1398"/>
        <v>240</v>
      </c>
      <c r="AA4529" s="14">
        <f t="shared" si="1399"/>
        <v>0</v>
      </c>
      <c r="AB4529" s="14">
        <f t="shared" si="1407"/>
        <v>0</v>
      </c>
      <c r="AC4529" s="15">
        <f t="shared" si="1406"/>
        <v>713.6</v>
      </c>
      <c r="AD4529" s="48">
        <f>(ROUND(AC4529-AC4524,1)/AC4524)</f>
        <v>-3.043478260869565E-2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160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240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109.2</v>
      </c>
      <c r="T4530" s="14">
        <f>(O4530/100)*(K4530*$K$9)</f>
        <v>388.8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6"/>
        <v>161.19999999999999</v>
      </c>
      <c r="Y4530" s="14">
        <f t="shared" si="1397"/>
        <v>628.79999999999995</v>
      </c>
      <c r="Z4530" s="14">
        <f t="shared" si="1398"/>
        <v>0</v>
      </c>
      <c r="AA4530" s="14">
        <f t="shared" si="1399"/>
        <v>0</v>
      </c>
      <c r="AB4530" s="14">
        <f t="shared" si="1407"/>
        <v>0</v>
      </c>
      <c r="AC4530" s="15">
        <f t="shared" si="1406"/>
        <v>790</v>
      </c>
      <c r="AD4530" s="48">
        <f>(ROUND(AC4530-AC4524,1)/AC4524)</f>
        <v>7.3369565217391311E-2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160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240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109.2</v>
      </c>
      <c r="T4531" s="14">
        <f>(O4531/100)*(K4531*$J$10)</f>
        <v>0</v>
      </c>
      <c r="U4531" s="14">
        <f>(P4531/100)*(K4531*$K$10)+(P4531/100)*(L4531*$L$10)</f>
        <v>388.8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6"/>
        <v>161.19999999999999</v>
      </c>
      <c r="Y4531" s="14">
        <f t="shared" si="1397"/>
        <v>0</v>
      </c>
      <c r="Z4531" s="14">
        <f t="shared" si="1398"/>
        <v>628.79999999999995</v>
      </c>
      <c r="AA4531" s="14">
        <f t="shared" si="1399"/>
        <v>0</v>
      </c>
      <c r="AB4531" s="14">
        <f t="shared" si="1407"/>
        <v>0</v>
      </c>
      <c r="AC4531" s="15">
        <f t="shared" si="1406"/>
        <v>790</v>
      </c>
      <c r="AD4531" s="48">
        <f>(ROUND(AC4531-AC4524,1)/AC4524)</f>
        <v>7.3369565217391311E-2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160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240</v>
      </c>
      <c r="R4532" s="14">
        <f>H4532*$H$11</f>
        <v>0</v>
      </c>
      <c r="S4532" s="14">
        <f>(N4532/100)*(I4532*$I$11)+(N4532/100)*(J4532*$J$11)</f>
        <v>109.2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388.8</v>
      </c>
      <c r="W4532" s="14">
        <f>(R4532/100)*(K4532*$K$11)+(R4532/100)*(L4532*$L$11)</f>
        <v>0</v>
      </c>
      <c r="X4532" s="14">
        <f t="shared" si="1396"/>
        <v>161.19999999999999</v>
      </c>
      <c r="Y4532" s="14">
        <f t="shared" si="1397"/>
        <v>0</v>
      </c>
      <c r="Z4532" s="14">
        <f t="shared" si="1398"/>
        <v>0</v>
      </c>
      <c r="AA4532" s="14">
        <f t="shared" si="1399"/>
        <v>628.79999999999995</v>
      </c>
      <c r="AB4532" s="14">
        <f t="shared" si="1407"/>
        <v>0</v>
      </c>
      <c r="AC4532" s="15">
        <f t="shared" si="1406"/>
        <v>790</v>
      </c>
      <c r="AD4532" s="48">
        <f>(ROUND(AC4532-AC4524,1)/AC4524)</f>
        <v>7.3369565217391311E-2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160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240</v>
      </c>
      <c r="S4533" s="14">
        <f>(N4533/100)*(I4533*$I$12)+(N4533/100)*(J4533*$J$12)</f>
        <v>109.2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388.8</v>
      </c>
      <c r="X4533" s="14">
        <f t="shared" si="1396"/>
        <v>161.19999999999999</v>
      </c>
      <c r="Y4533" s="14">
        <f t="shared" si="1397"/>
        <v>0</v>
      </c>
      <c r="Z4533" s="14">
        <f t="shared" si="1398"/>
        <v>0</v>
      </c>
      <c r="AA4533" s="14">
        <f t="shared" si="1399"/>
        <v>0</v>
      </c>
      <c r="AB4533" s="14">
        <f t="shared" si="1407"/>
        <v>628.79999999999995</v>
      </c>
      <c r="AC4533" s="15">
        <f t="shared" si="1406"/>
        <v>790</v>
      </c>
      <c r="AD4533" s="48">
        <f>(ROUND(AC4533-AC4524,1)/AC4524)</f>
        <v>7.3369565217391311E-2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120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112</v>
      </c>
      <c r="O4534" s="14">
        <f>E4534*$E$13</f>
        <v>0</v>
      </c>
      <c r="P4534" s="14">
        <f>F4534*$F$13</f>
        <v>168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336.00000000000006</v>
      </c>
      <c r="T4534" s="14">
        <f>(O4534/100)*(K4534*$K$13)+(O4534/100)*(M4534*$M$13)</f>
        <v>0</v>
      </c>
      <c r="U4534" s="14">
        <f>(P4534/100)*(K4534*$K$13)+(P4534/100)*(L4534*$L$13)+(P4534/100)*(M4534*$M$13)</f>
        <v>151.19999999999999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6"/>
        <v>448.00000000000006</v>
      </c>
      <c r="Y4534" s="14">
        <f t="shared" si="1397"/>
        <v>0</v>
      </c>
      <c r="Z4534" s="14">
        <f t="shared" si="1398"/>
        <v>319.2</v>
      </c>
      <c r="AA4534" s="14">
        <f t="shared" si="1399"/>
        <v>0</v>
      </c>
      <c r="AB4534" s="14">
        <f t="shared" si="1407"/>
        <v>0</v>
      </c>
      <c r="AC4534" s="15">
        <f t="shared" si="1406"/>
        <v>767.2</v>
      </c>
      <c r="AD4534" s="48">
        <f>(ROUND(AC4534-AC4524,1)/AC4524)</f>
        <v>4.2391304347826085E-2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125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175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682.5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6"/>
        <v>857.5</v>
      </c>
      <c r="Y4535" s="14">
        <f t="shared" si="1397"/>
        <v>0</v>
      </c>
      <c r="Z4535" s="14">
        <f t="shared" si="1398"/>
        <v>0</v>
      </c>
      <c r="AA4535" s="14">
        <f t="shared" si="1399"/>
        <v>0</v>
      </c>
      <c r="AB4535" s="14">
        <f t="shared" si="1407"/>
        <v>0</v>
      </c>
      <c r="AC4535" s="15">
        <f t="shared" si="1406"/>
        <v>857.5</v>
      </c>
      <c r="AD4535" s="48">
        <f>(ROUND(AC4535-AC4524,1)/AC4524)</f>
        <v>0.16508152173913043</v>
      </c>
      <c r="AE4535" s="113"/>
      <c r="AF4535" s="60"/>
    </row>
    <row r="4536" spans="1:32">
      <c r="A4536" s="99"/>
      <c r="B4536" s="91"/>
      <c r="C4536" s="21" t="s">
        <v>329</v>
      </c>
      <c r="D4536" s="12">
        <v>125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175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682.5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6"/>
        <v>857.5</v>
      </c>
      <c r="Y4536" s="14">
        <f t="shared" si="1397"/>
        <v>0</v>
      </c>
      <c r="Z4536" s="14">
        <f t="shared" si="1398"/>
        <v>0</v>
      </c>
      <c r="AA4536" s="14">
        <f t="shared" si="1399"/>
        <v>0</v>
      </c>
      <c r="AB4536" s="14">
        <f t="shared" si="1407"/>
        <v>0</v>
      </c>
      <c r="AC4536" s="15">
        <f t="shared" si="1406"/>
        <v>857.5</v>
      </c>
      <c r="AD4536" s="48">
        <f>(ROUND(AC4536-AC4524,1)/AC4524)</f>
        <v>0.16508152173913043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120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192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549.76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6"/>
        <v>677.76</v>
      </c>
      <c r="Y4537" s="14">
        <f t="shared" si="1397"/>
        <v>0</v>
      </c>
      <c r="Z4537" s="14">
        <f t="shared" si="1398"/>
        <v>192</v>
      </c>
      <c r="AA4537" s="14">
        <f t="shared" si="1399"/>
        <v>0</v>
      </c>
      <c r="AB4537" s="14">
        <f t="shared" si="1407"/>
        <v>0</v>
      </c>
      <c r="AC4537" s="15">
        <f t="shared" si="1406"/>
        <v>869.8</v>
      </c>
      <c r="AD4537" s="48">
        <f>(ROUND(AC4537-AC4524,1)/AC4524)</f>
        <v>0.18179347826086958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120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192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426.88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6"/>
        <v>554.88</v>
      </c>
      <c r="Y4538" s="14">
        <f t="shared" si="1397"/>
        <v>0</v>
      </c>
      <c r="Z4538" s="14">
        <f t="shared" si="1398"/>
        <v>192</v>
      </c>
      <c r="AA4538" s="14">
        <f t="shared" si="1399"/>
        <v>0</v>
      </c>
      <c r="AB4538" s="14">
        <f t="shared" si="1407"/>
        <v>0</v>
      </c>
      <c r="AC4538" s="15">
        <f t="shared" si="1406"/>
        <v>746.9</v>
      </c>
      <c r="AD4538" s="48">
        <f>(ROUND(AC4538-AC4524,1)/AC4524)</f>
        <v>1.4809782608695653E-2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105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210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567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08">N4539+S4539</f>
        <v>777</v>
      </c>
      <c r="Y4539" s="52">
        <f t="shared" ref="Y4539:Y4553" si="1409">O4539+T4539</f>
        <v>0</v>
      </c>
      <c r="Z4539" s="52">
        <f t="shared" ref="Z4539:Z4553" si="1410">P4539+U4539</f>
        <v>0</v>
      </c>
      <c r="AA4539" s="52">
        <f t="shared" ref="AA4539:AA4553" si="1411">Q4539+V4539</f>
        <v>0</v>
      </c>
      <c r="AB4539" s="52">
        <f>R4539+W4539</f>
        <v>0</v>
      </c>
      <c r="AC4539" s="53">
        <f>ROUND(X4539+Y4539+Z4539+AA4539+AB4539,1)</f>
        <v>777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105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168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769.43999999999994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08"/>
        <v>937.43999999999994</v>
      </c>
      <c r="Y4540" s="14">
        <f t="shared" si="1409"/>
        <v>0</v>
      </c>
      <c r="Z4540" s="14">
        <f t="shared" si="1410"/>
        <v>0</v>
      </c>
      <c r="AA4540" s="14">
        <f t="shared" si="1411"/>
        <v>0</v>
      </c>
      <c r="AB4540" s="14">
        <f>R4540+W4540</f>
        <v>0</v>
      </c>
      <c r="AC4540" s="15">
        <f>ROUND(X4540+Y4540+Z4540+AA4540+AB4540,1)</f>
        <v>937.4</v>
      </c>
      <c r="AD4540" s="48">
        <f>(ROUND(AC4540-AC4539,1)/AC4539)</f>
        <v>0.20643500643500645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105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210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529.20000000000005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08"/>
        <v>739.2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 t="shared" ref="AC4541:AC4553" si="1412">ROUND(X4541+Y4541+Z4541+AA4541+AB4541,1)</f>
        <v>739.2</v>
      </c>
      <c r="AD4541" s="48">
        <f>(ROUND(AC4541-AC4539,1)/AC4539)</f>
        <v>-4.8648648648648644E-2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105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210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529.20000000000005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08"/>
        <v>739.2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 t="shared" ref="AB4542:AB4553" si="1413">R4542+W4542</f>
        <v>0</v>
      </c>
      <c r="AC4542" s="15">
        <f t="shared" si="1412"/>
        <v>739.2</v>
      </c>
      <c r="AD4542" s="48">
        <f>(ROUND(AC4542-AC4539,1)/AC4539)</f>
        <v>-4.8648648648648644E-2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105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210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529.20000000000005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08"/>
        <v>739.2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si="1413"/>
        <v>0</v>
      </c>
      <c r="AC4543" s="15">
        <f t="shared" si="1412"/>
        <v>739.2</v>
      </c>
      <c r="AD4543" s="48">
        <f>(ROUND(AC4543-AC4539,1)/AC4539)</f>
        <v>-4.8648648648648644E-2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105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210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529.20000000000005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08"/>
        <v>739.2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739.2</v>
      </c>
      <c r="AD4544" s="48">
        <f>(ROUND(AC4544-AC4539,1)/AC4539)</f>
        <v>-4.8648648648648644E-2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53</v>
      </c>
      <c r="E4545" s="12">
        <v>170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68.900000000000006</v>
      </c>
      <c r="O4545" s="14">
        <f>E4545*$E$9</f>
        <v>255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82.68</v>
      </c>
      <c r="T4545" s="14">
        <f>(O4545/100)*(K4545*$K$9)</f>
        <v>382.5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08"/>
        <v>151.58000000000001</v>
      </c>
      <c r="Y4545" s="14">
        <f t="shared" si="1409"/>
        <v>637.5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789.1</v>
      </c>
      <c r="AD4545" s="48">
        <f>(ROUND(AC4545-AC4539,1)/AC4539)</f>
        <v>1.5572715572715572E-2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53</v>
      </c>
      <c r="E4546" s="12">
        <v>0</v>
      </c>
      <c r="F4546" s="12">
        <v>170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68.900000000000006</v>
      </c>
      <c r="O4546" s="14">
        <f>E4546*$E$10</f>
        <v>0</v>
      </c>
      <c r="P4546" s="14">
        <f>F4546*$F$10</f>
        <v>255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134.35500000000002</v>
      </c>
      <c r="T4546" s="14">
        <f>(O4546/100)*(K4546*$J$10)</f>
        <v>0</v>
      </c>
      <c r="U4546" s="14">
        <f>(P4546/100)*(K4546*$K$10)+(P4546/100)*(L4546*$L$10)</f>
        <v>382.5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08"/>
        <v>203.25500000000002</v>
      </c>
      <c r="Y4546" s="14">
        <f t="shared" si="1409"/>
        <v>0</v>
      </c>
      <c r="Z4546" s="14">
        <f t="shared" si="1410"/>
        <v>637.5</v>
      </c>
      <c r="AA4546" s="14">
        <f t="shared" si="1411"/>
        <v>0</v>
      </c>
      <c r="AB4546" s="14">
        <f t="shared" si="1413"/>
        <v>0</v>
      </c>
      <c r="AC4546" s="15">
        <f t="shared" si="1412"/>
        <v>840.8</v>
      </c>
      <c r="AD4546" s="48">
        <f>(ROUND(AC4546-AC4539,1)/AC4539)</f>
        <v>8.2110682110682107E-2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53</v>
      </c>
      <c r="E4547" s="12">
        <v>0</v>
      </c>
      <c r="F4547" s="12">
        <v>0</v>
      </c>
      <c r="G4547" s="12">
        <v>170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68.900000000000006</v>
      </c>
      <c r="O4547" s="14">
        <f>E4547*$E$11</f>
        <v>0</v>
      </c>
      <c r="P4547" s="14">
        <f>F4547*$F$11</f>
        <v>0</v>
      </c>
      <c r="Q4547" s="14">
        <f>G4547*$G$11</f>
        <v>255</v>
      </c>
      <c r="R4547" s="14">
        <f>H4547*$H$11</f>
        <v>0</v>
      </c>
      <c r="S4547" s="14">
        <f>(N4547/100)*(I4547*$I$11)+(N4547/100)*(J4547*$J$11)+(N4547/100)*(L4547*$L$11)</f>
        <v>186.03000000000003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382.5</v>
      </c>
      <c r="W4547" s="14">
        <f>(R4547/100)*(K4547*$K$11)+(R4547/100)*(L4547*$L$11)</f>
        <v>0</v>
      </c>
      <c r="X4547" s="14">
        <f t="shared" si="1408"/>
        <v>254.93000000000004</v>
      </c>
      <c r="Y4547" s="14">
        <f t="shared" si="1409"/>
        <v>0</v>
      </c>
      <c r="Z4547" s="14">
        <f t="shared" si="1410"/>
        <v>0</v>
      </c>
      <c r="AA4547" s="14">
        <f t="shared" si="1411"/>
        <v>637.5</v>
      </c>
      <c r="AB4547" s="14">
        <f t="shared" si="1413"/>
        <v>0</v>
      </c>
      <c r="AC4547" s="15">
        <f t="shared" si="1412"/>
        <v>892.4</v>
      </c>
      <c r="AD4547" s="48">
        <f>(ROUND(AC4547-AC4539,1)/AC4539)</f>
        <v>0.14851994851994851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53</v>
      </c>
      <c r="E4548" s="12">
        <v>0</v>
      </c>
      <c r="F4548" s="12">
        <v>0</v>
      </c>
      <c r="G4548" s="12">
        <v>0</v>
      </c>
      <c r="H4548" s="12">
        <v>170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68.900000000000006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255</v>
      </c>
      <c r="S4548" s="14">
        <f>(N4548/100)*(I4548*$I$12)+(N4548/100)*(J4548*$J$12)+(N4548/100)*(L4548*$L$12)</f>
        <v>134.35500000000002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382.5</v>
      </c>
      <c r="X4548" s="14">
        <f t="shared" si="1408"/>
        <v>203.25500000000002</v>
      </c>
      <c r="Y4548" s="14">
        <f t="shared" si="1409"/>
        <v>0</v>
      </c>
      <c r="Z4548" s="14">
        <f t="shared" si="1410"/>
        <v>0</v>
      </c>
      <c r="AA4548" s="14">
        <f t="shared" si="1411"/>
        <v>0</v>
      </c>
      <c r="AB4548" s="14">
        <f t="shared" si="1413"/>
        <v>637.5</v>
      </c>
      <c r="AC4548" s="15">
        <f t="shared" si="1412"/>
        <v>840.8</v>
      </c>
      <c r="AD4548" s="48">
        <f>(ROUND(AC4548-AC4539,1)/AC4539)</f>
        <v>8.2110682110682107E-2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105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147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507.15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08"/>
        <v>654.15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0</v>
      </c>
      <c r="AC4549" s="15">
        <f t="shared" si="1412"/>
        <v>654.20000000000005</v>
      </c>
      <c r="AD4549" s="48">
        <f>(ROUND(AC4549-AC4539,1)/AC4539)</f>
        <v>-0.15804375804375803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156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218.39999999999998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589.67999999999995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08"/>
        <v>808.07999999999993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808.1</v>
      </c>
      <c r="AD4550" s="48">
        <f>(ROUND(AC4550-AC4539,1)/AC4539)</f>
        <v>4.0025740025740025E-2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156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218.39999999999998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589.67999999999995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08"/>
        <v>808.07999999999993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808.1</v>
      </c>
      <c r="AD4551" s="48">
        <f>(ROUND(AC4551-AC4539,1)/AC4539)</f>
        <v>4.0025740025740025E-2</v>
      </c>
      <c r="AE4551" s="113"/>
      <c r="AF4551" s="60"/>
    </row>
    <row r="4552" spans="1:32">
      <c r="A4552" s="99"/>
      <c r="B4552" s="93"/>
      <c r="C4552" s="21" t="s">
        <v>325</v>
      </c>
      <c r="D4552" s="12">
        <v>105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168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693.84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08"/>
        <v>861.84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861.8</v>
      </c>
      <c r="AD4552" s="48">
        <f>(ROUND(AC4552-AC4539,1)/AC4539)</f>
        <v>0.10913770913770914</v>
      </c>
      <c r="AE4552" s="113"/>
      <c r="AF4552" s="60"/>
    </row>
    <row r="4553" spans="1:32">
      <c r="A4553" s="99"/>
      <c r="B4553" s="93"/>
      <c r="C4553" s="21" t="s">
        <v>326</v>
      </c>
      <c r="D4553" s="12">
        <v>105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168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693.84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08"/>
        <v>861.84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861.8</v>
      </c>
      <c r="AD4553" s="48">
        <f>(ROUND(AC4553-AC4539,1)/AC4539)</f>
        <v>0.10913770913770914</v>
      </c>
      <c r="AE4553" s="113"/>
      <c r="AF4553" s="60"/>
    </row>
    <row r="4554" spans="1:32">
      <c r="A4554" s="107"/>
      <c r="B4554" s="151" t="s">
        <v>196</v>
      </c>
      <c r="C4554" s="151"/>
      <c r="D4554" s="151"/>
      <c r="E4554" s="151"/>
      <c r="F4554" s="151"/>
      <c r="G4554" s="151"/>
      <c r="H4554" s="151"/>
      <c r="I4554" s="151"/>
      <c r="J4554" s="151"/>
      <c r="K4554" s="151"/>
      <c r="L4554" s="151"/>
      <c r="M4554" s="151"/>
      <c r="N4554" s="151"/>
      <c r="O4554" s="151"/>
      <c r="P4554" s="151"/>
      <c r="Q4554" s="151"/>
      <c r="R4554" s="151"/>
      <c r="S4554" s="151"/>
      <c r="T4554" s="151"/>
      <c r="U4554" s="151"/>
      <c r="V4554" s="151"/>
      <c r="W4554" s="151"/>
      <c r="X4554" s="151"/>
      <c r="Y4554" s="151"/>
      <c r="Z4554" s="151"/>
      <c r="AA4554" s="151"/>
      <c r="AB4554" s="151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100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200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600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585" si="1414">N4555+S4555</f>
        <v>800</v>
      </c>
      <c r="Y4555" s="14">
        <f t="shared" ref="Y4555:Y4585" si="1415">O4555+T4555</f>
        <v>0</v>
      </c>
      <c r="Z4555" s="14">
        <f t="shared" ref="Z4555:Z4585" si="1416">P4555+U4555</f>
        <v>0</v>
      </c>
      <c r="AA4555" s="14">
        <f t="shared" ref="AA4555:AA4585" si="1417">Q4555+V4555</f>
        <v>0</v>
      </c>
      <c r="AB4555" s="14">
        <f>R4555+W4555</f>
        <v>0</v>
      </c>
      <c r="AC4555" s="15">
        <f>ROUND(X4555+Y4555+Z4555+AA4555+AB4555,1)</f>
        <v>800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100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160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744.80000000000007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14"/>
        <v>904.80000000000007</v>
      </c>
      <c r="Y4556" s="14">
        <f t="shared" si="1415"/>
        <v>0</v>
      </c>
      <c r="Z4556" s="14">
        <f t="shared" si="1416"/>
        <v>0</v>
      </c>
      <c r="AA4556" s="14">
        <f t="shared" si="1417"/>
        <v>0</v>
      </c>
      <c r="AB4556" s="14">
        <f>R4556+W4556</f>
        <v>0</v>
      </c>
      <c r="AC4556" s="15">
        <f>ROUND(X4556+Y4556+Z4556+AA4556+AB4556,1)</f>
        <v>904.8</v>
      </c>
      <c r="AD4556" s="48">
        <f>(ROUND(AC4556-AC4555,1)/AC4555)</f>
        <v>0.13100000000000001</v>
      </c>
      <c r="AE4556" s="113"/>
      <c r="AF4556" s="60"/>
    </row>
    <row r="4557" spans="1:32">
      <c r="A4557" s="99" t="s">
        <v>803</v>
      </c>
      <c r="B4557" s="87">
        <v>10</v>
      </c>
      <c r="C4557" s="21" t="s">
        <v>836</v>
      </c>
      <c r="D4557" s="12">
        <v>100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200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560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14"/>
        <v>760</v>
      </c>
      <c r="Y4557" s="14">
        <f t="shared" si="1415"/>
        <v>0</v>
      </c>
      <c r="Z4557" s="14">
        <f t="shared" si="1416"/>
        <v>0</v>
      </c>
      <c r="AA4557" s="14">
        <f t="shared" si="1417"/>
        <v>0</v>
      </c>
      <c r="AB4557" s="14">
        <f>R4557+W4557</f>
        <v>0</v>
      </c>
      <c r="AC4557" s="15">
        <f t="shared" ref="AC4557:AC4569" si="1418">ROUND(X4557+Y4557+Z4557+AA4557+AB4557,1)</f>
        <v>760</v>
      </c>
      <c r="AD4557" s="48">
        <f>(ROUND(AC4557-AC4555,1)/AC4555)</f>
        <v>-0.05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100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200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560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14"/>
        <v>760</v>
      </c>
      <c r="Y4558" s="14">
        <f t="shared" si="1415"/>
        <v>0</v>
      </c>
      <c r="Z4558" s="14">
        <f t="shared" si="1416"/>
        <v>0</v>
      </c>
      <c r="AA4558" s="14">
        <f t="shared" si="1417"/>
        <v>0</v>
      </c>
      <c r="AB4558" s="14">
        <f t="shared" ref="AB4558:AB4585" si="1419">R4558+W4558</f>
        <v>0</v>
      </c>
      <c r="AC4558" s="15">
        <f t="shared" si="1418"/>
        <v>760</v>
      </c>
      <c r="AD4558" s="48">
        <f>(ROUND(AC4558-AC4555,1)/AC4555)</f>
        <v>-0.05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100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200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560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14"/>
        <v>760</v>
      </c>
      <c r="Y4559" s="14">
        <f t="shared" si="1415"/>
        <v>0</v>
      </c>
      <c r="Z4559" s="14">
        <f t="shared" si="1416"/>
        <v>0</v>
      </c>
      <c r="AA4559" s="14">
        <f t="shared" si="1417"/>
        <v>0</v>
      </c>
      <c r="AB4559" s="14">
        <f t="shared" si="1419"/>
        <v>0</v>
      </c>
      <c r="AC4559" s="15">
        <f t="shared" si="1418"/>
        <v>760</v>
      </c>
      <c r="AD4559" s="48">
        <f>(ROUND(AC4559-AC4555,1)/AC4555)</f>
        <v>-0.05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100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200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560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14"/>
        <v>760</v>
      </c>
      <c r="Y4560" s="14">
        <f t="shared" si="1415"/>
        <v>0</v>
      </c>
      <c r="Z4560" s="14">
        <f t="shared" si="1416"/>
        <v>0</v>
      </c>
      <c r="AA4560" s="14">
        <f t="shared" si="1417"/>
        <v>0</v>
      </c>
      <c r="AB4560" s="14">
        <f t="shared" si="1419"/>
        <v>0</v>
      </c>
      <c r="AC4560" s="15">
        <f t="shared" si="1418"/>
        <v>760</v>
      </c>
      <c r="AD4560" s="48">
        <f>(ROUND(AC4560-AC4555,1)/AC4555)</f>
        <v>-0.05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50</v>
      </c>
      <c r="E4561" s="12">
        <v>100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65</v>
      </c>
      <c r="O4561" s="14">
        <f>E4561*$E$9</f>
        <v>150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195</v>
      </c>
      <c r="T4561" s="14">
        <f>(O4561/100)*(K4561*$K$9)</f>
        <v>472.5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14"/>
        <v>260</v>
      </c>
      <c r="Y4561" s="14">
        <f t="shared" si="1415"/>
        <v>622.5</v>
      </c>
      <c r="Z4561" s="14">
        <f t="shared" si="1416"/>
        <v>0</v>
      </c>
      <c r="AA4561" s="14">
        <f t="shared" si="1417"/>
        <v>0</v>
      </c>
      <c r="AB4561" s="14">
        <f t="shared" si="1419"/>
        <v>0</v>
      </c>
      <c r="AC4561" s="15">
        <f t="shared" si="1418"/>
        <v>882.5</v>
      </c>
      <c r="AD4561" s="48">
        <f>(ROUND(AC4561-AC4555,1)/AC4555)</f>
        <v>0.10312499999999999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50</v>
      </c>
      <c r="E4562" s="12">
        <v>0</v>
      </c>
      <c r="F4562" s="12">
        <v>100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65</v>
      </c>
      <c r="O4562" s="14">
        <f>E4562*$E$10</f>
        <v>0</v>
      </c>
      <c r="P4562" s="14">
        <f>F4562*$F$10</f>
        <v>150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195</v>
      </c>
      <c r="T4562" s="14">
        <f>(O4562/100)*(K4562*$J$10)</f>
        <v>0</v>
      </c>
      <c r="U4562" s="14">
        <f>(P4562/100)*(K4562*$K$10)+(P4562/100)*(L4562*$L$10)</f>
        <v>472.5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14"/>
        <v>260</v>
      </c>
      <c r="Y4562" s="14">
        <f t="shared" si="1415"/>
        <v>0</v>
      </c>
      <c r="Z4562" s="14">
        <f t="shared" si="1416"/>
        <v>622.5</v>
      </c>
      <c r="AA4562" s="14">
        <f t="shared" si="1417"/>
        <v>0</v>
      </c>
      <c r="AB4562" s="14">
        <f t="shared" si="1419"/>
        <v>0</v>
      </c>
      <c r="AC4562" s="15">
        <f t="shared" si="1418"/>
        <v>882.5</v>
      </c>
      <c r="AD4562" s="48">
        <f>(ROUND(AC4562-AC4555,1)/AC4555)</f>
        <v>0.10312499999999999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50</v>
      </c>
      <c r="E4563" s="12">
        <v>0</v>
      </c>
      <c r="F4563" s="12">
        <v>0</v>
      </c>
      <c r="G4563" s="12">
        <v>100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65</v>
      </c>
      <c r="O4563" s="14">
        <f>E4563*$E$11</f>
        <v>0</v>
      </c>
      <c r="P4563" s="14">
        <f>F4563*$F$11</f>
        <v>0</v>
      </c>
      <c r="Q4563" s="14">
        <f>G4563*$G$11</f>
        <v>150</v>
      </c>
      <c r="R4563" s="14">
        <f>H4563*$H$11</f>
        <v>0</v>
      </c>
      <c r="S4563" s="14">
        <f>(N4563/100)*(I4563*$I$11)+(N4563/100)*(J4563*$J$11)</f>
        <v>195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472.5</v>
      </c>
      <c r="W4563" s="14">
        <f>(R4563/100)*(K4563*$K$11)+(R4563/100)*(L4563*$L$11)</f>
        <v>0</v>
      </c>
      <c r="X4563" s="14">
        <f t="shared" si="1414"/>
        <v>260</v>
      </c>
      <c r="Y4563" s="14">
        <f t="shared" si="1415"/>
        <v>0</v>
      </c>
      <c r="Z4563" s="14">
        <f t="shared" si="1416"/>
        <v>0</v>
      </c>
      <c r="AA4563" s="14">
        <f t="shared" si="1417"/>
        <v>622.5</v>
      </c>
      <c r="AB4563" s="14">
        <f t="shared" si="1419"/>
        <v>0</v>
      </c>
      <c r="AC4563" s="15">
        <f t="shared" si="1418"/>
        <v>882.5</v>
      </c>
      <c r="AD4563" s="48">
        <f>(ROUND(AC4563-AC4555,1)/AC4555)</f>
        <v>0.10312499999999999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50</v>
      </c>
      <c r="E4564" s="12">
        <v>0</v>
      </c>
      <c r="F4564" s="12">
        <v>0</v>
      </c>
      <c r="G4564" s="12">
        <v>0</v>
      </c>
      <c r="H4564" s="12">
        <v>100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65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150</v>
      </c>
      <c r="S4564" s="14">
        <f>(N4564/100)*(I4564*$I$12)+(N4564/100)*(J4564*$J$12)</f>
        <v>195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472.5</v>
      </c>
      <c r="X4564" s="14">
        <f t="shared" si="1414"/>
        <v>260</v>
      </c>
      <c r="Y4564" s="14">
        <f t="shared" si="1415"/>
        <v>0</v>
      </c>
      <c r="Z4564" s="14">
        <f t="shared" si="1416"/>
        <v>0</v>
      </c>
      <c r="AA4564" s="14">
        <f t="shared" si="1417"/>
        <v>0</v>
      </c>
      <c r="AB4564" s="14">
        <f t="shared" si="1419"/>
        <v>622.5</v>
      </c>
      <c r="AC4564" s="15">
        <f t="shared" si="1418"/>
        <v>882.5</v>
      </c>
      <c r="AD4564" s="48">
        <f>(ROUND(AC4564-AC4555,1)/AC4555)</f>
        <v>0.10312499999999999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100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140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756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14"/>
        <v>896</v>
      </c>
      <c r="Y4565" s="14">
        <f t="shared" si="1415"/>
        <v>0</v>
      </c>
      <c r="Z4565" s="14">
        <f t="shared" si="1416"/>
        <v>0</v>
      </c>
      <c r="AA4565" s="14">
        <f t="shared" si="1417"/>
        <v>0</v>
      </c>
      <c r="AB4565" s="14">
        <f t="shared" si="1419"/>
        <v>0</v>
      </c>
      <c r="AC4565" s="15">
        <f t="shared" si="1418"/>
        <v>896</v>
      </c>
      <c r="AD4565" s="48">
        <f>(ROUND(AC4565-AC4555,1)/AC4555)</f>
        <v>0.12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100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140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756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14"/>
        <v>896</v>
      </c>
      <c r="Y4566" s="14">
        <f t="shared" si="1415"/>
        <v>0</v>
      </c>
      <c r="Z4566" s="14">
        <f t="shared" si="1416"/>
        <v>0</v>
      </c>
      <c r="AA4566" s="14">
        <f t="shared" si="1417"/>
        <v>0</v>
      </c>
      <c r="AB4566" s="14">
        <f t="shared" si="1419"/>
        <v>0</v>
      </c>
      <c r="AC4566" s="15">
        <f t="shared" si="1418"/>
        <v>896</v>
      </c>
      <c r="AD4566" s="48">
        <f>(ROUND(AC4566-AC4555,1)/AC4555)</f>
        <v>0.12</v>
      </c>
      <c r="AE4566" s="113"/>
      <c r="AF4566" s="60"/>
    </row>
    <row r="4567" spans="1:32">
      <c r="A4567" s="99"/>
      <c r="B4567" s="87"/>
      <c r="C4567" s="21" t="s">
        <v>329</v>
      </c>
      <c r="D4567" s="12">
        <v>100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140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756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14"/>
        <v>896</v>
      </c>
      <c r="Y4567" s="14">
        <f t="shared" si="1415"/>
        <v>0</v>
      </c>
      <c r="Z4567" s="14">
        <f t="shared" si="1416"/>
        <v>0</v>
      </c>
      <c r="AA4567" s="14">
        <f t="shared" si="1417"/>
        <v>0</v>
      </c>
      <c r="AB4567" s="14">
        <f t="shared" si="1419"/>
        <v>0</v>
      </c>
      <c r="AC4567" s="15">
        <f t="shared" si="1418"/>
        <v>896</v>
      </c>
      <c r="AD4567" s="48">
        <f>(ROUND(AC4567-AC4555,1)/AC4555)</f>
        <v>0.12</v>
      </c>
      <c r="AE4567" s="113"/>
      <c r="AF4567" s="60"/>
    </row>
    <row r="4568" spans="1:32">
      <c r="A4568" s="99"/>
      <c r="B4568" s="87"/>
      <c r="C4568" s="21" t="s">
        <v>325</v>
      </c>
      <c r="D4568" s="12">
        <v>100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160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14"/>
        <v>748</v>
      </c>
      <c r="Y4568" s="14">
        <f t="shared" si="1415"/>
        <v>0</v>
      </c>
      <c r="Z4568" s="14">
        <f t="shared" si="1416"/>
        <v>0</v>
      </c>
      <c r="AA4568" s="14">
        <f t="shared" si="1417"/>
        <v>0</v>
      </c>
      <c r="AB4568" s="14">
        <f t="shared" si="1419"/>
        <v>0</v>
      </c>
      <c r="AC4568" s="15">
        <f t="shared" si="1418"/>
        <v>748</v>
      </c>
      <c r="AD4568" s="48">
        <f>(ROUND(AC4568-AC4555,1)/AC4555)</f>
        <v>-6.5000000000000002E-2</v>
      </c>
      <c r="AE4568" s="113"/>
      <c r="AF4568" s="60"/>
    </row>
    <row r="4569" spans="1:32">
      <c r="A4569" s="99"/>
      <c r="B4569" s="87"/>
      <c r="C4569" s="21" t="s">
        <v>326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160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760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14"/>
        <v>920</v>
      </c>
      <c r="Y4569" s="14">
        <f t="shared" si="1415"/>
        <v>0</v>
      </c>
      <c r="Z4569" s="14">
        <f t="shared" si="1416"/>
        <v>0</v>
      </c>
      <c r="AA4569" s="14">
        <f t="shared" si="1417"/>
        <v>0</v>
      </c>
      <c r="AB4569" s="14">
        <f t="shared" si="1419"/>
        <v>0</v>
      </c>
      <c r="AC4569" s="15">
        <f t="shared" si="1418"/>
        <v>920</v>
      </c>
      <c r="AD4569" s="48">
        <f>(ROUND(AC4569-AC4555,1)/AC4555)</f>
        <v>0.15</v>
      </c>
      <c r="AE4569" s="113"/>
      <c r="AF4569" s="60"/>
    </row>
    <row r="4570" spans="1:32">
      <c r="A4570" s="106" t="s">
        <v>0</v>
      </c>
      <c r="B4570" s="90" t="s">
        <v>198</v>
      </c>
      <c r="C4570" s="50" t="s">
        <v>242</v>
      </c>
      <c r="D4570" s="11">
        <v>90</v>
      </c>
      <c r="E4570" s="11">
        <v>0</v>
      </c>
      <c r="F4570" s="11">
        <v>100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200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14"/>
        <v>720</v>
      </c>
      <c r="Y4570" s="52">
        <f t="shared" si="1415"/>
        <v>0</v>
      </c>
      <c r="Z4570" s="52">
        <f t="shared" si="1416"/>
        <v>200</v>
      </c>
      <c r="AA4570" s="52">
        <f t="shared" si="1417"/>
        <v>0</v>
      </c>
      <c r="AB4570" s="52">
        <f t="shared" si="1419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802</v>
      </c>
      <c r="B4571" s="91">
        <v>20</v>
      </c>
      <c r="C4571" s="21" t="s">
        <v>324</v>
      </c>
      <c r="D4571" s="12">
        <v>90</v>
      </c>
      <c r="E4571" s="12">
        <v>0</v>
      </c>
      <c r="F4571" s="12">
        <v>100</v>
      </c>
      <c r="G4571" s="12">
        <v>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160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14"/>
        <v>920.16</v>
      </c>
      <c r="Y4571" s="14">
        <f t="shared" si="1415"/>
        <v>0</v>
      </c>
      <c r="Z4571" s="14">
        <f t="shared" si="1416"/>
        <v>160</v>
      </c>
      <c r="AA4571" s="14">
        <f t="shared" si="1417"/>
        <v>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803</v>
      </c>
      <c r="B4572" s="91">
        <v>12</v>
      </c>
      <c r="C4572" s="21" t="s">
        <v>836</v>
      </c>
      <c r="D4572" s="12">
        <v>90</v>
      </c>
      <c r="E4572" s="12">
        <v>0</v>
      </c>
      <c r="F4572" s="12">
        <v>100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200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4"/>
        <v>684</v>
      </c>
      <c r="Y4572" s="14">
        <f t="shared" si="1415"/>
        <v>0</v>
      </c>
      <c r="Z4572" s="14">
        <f t="shared" si="1416"/>
        <v>200</v>
      </c>
      <c r="AA4572" s="14">
        <f t="shared" si="1417"/>
        <v>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804</v>
      </c>
      <c r="B4573" s="91">
        <v>0</v>
      </c>
      <c r="C4573" s="21" t="s">
        <v>337</v>
      </c>
      <c r="D4573" s="12">
        <v>90</v>
      </c>
      <c r="E4573" s="12">
        <v>0</v>
      </c>
      <c r="F4573" s="12">
        <v>100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200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4"/>
        <v>684</v>
      </c>
      <c r="Y4573" s="14">
        <f t="shared" si="1415"/>
        <v>0</v>
      </c>
      <c r="Z4573" s="14">
        <f t="shared" si="1416"/>
        <v>200</v>
      </c>
      <c r="AA4573" s="14">
        <f t="shared" si="1417"/>
        <v>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805</v>
      </c>
      <c r="B4574" s="91">
        <v>0</v>
      </c>
      <c r="C4574" s="21" t="s">
        <v>338</v>
      </c>
      <c r="D4574" s="12">
        <v>90</v>
      </c>
      <c r="E4574" s="12">
        <v>0</v>
      </c>
      <c r="F4574" s="12">
        <v>100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200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4"/>
        <v>684</v>
      </c>
      <c r="Y4574" s="14">
        <f t="shared" si="1415"/>
        <v>0</v>
      </c>
      <c r="Z4574" s="14">
        <f t="shared" si="1416"/>
        <v>200</v>
      </c>
      <c r="AA4574" s="14">
        <f t="shared" si="1417"/>
        <v>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655</v>
      </c>
      <c r="B4575" s="91"/>
      <c r="C4575" s="21" t="s">
        <v>339</v>
      </c>
      <c r="D4575" s="12">
        <v>90</v>
      </c>
      <c r="E4575" s="12">
        <v>0</v>
      </c>
      <c r="F4575" s="12">
        <v>100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200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4"/>
        <v>684</v>
      </c>
      <c r="Y4575" s="14">
        <f t="shared" si="1415"/>
        <v>0</v>
      </c>
      <c r="Z4575" s="14">
        <f t="shared" si="1416"/>
        <v>200</v>
      </c>
      <c r="AA4575" s="14">
        <f t="shared" si="1417"/>
        <v>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596</v>
      </c>
      <c r="B4576" s="91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4"/>
        <v>234</v>
      </c>
      <c r="Y4576" s="14">
        <f t="shared" si="1415"/>
        <v>739.5</v>
      </c>
      <c r="Z4576" s="14">
        <f t="shared" si="1416"/>
        <v>0</v>
      </c>
      <c r="AA4576" s="14">
        <f t="shared" si="1417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831</v>
      </c>
      <c r="B4577" s="91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4"/>
        <v>234</v>
      </c>
      <c r="Y4577" s="14">
        <f t="shared" si="1415"/>
        <v>0</v>
      </c>
      <c r="Z4577" s="14">
        <f t="shared" si="1416"/>
        <v>739.5</v>
      </c>
      <c r="AA4577" s="14">
        <f t="shared" si="1417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832</v>
      </c>
      <c r="B4578" s="91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4"/>
        <v>234</v>
      </c>
      <c r="Y4578" s="14">
        <f t="shared" si="1415"/>
        <v>0</v>
      </c>
      <c r="Z4578" s="14">
        <f t="shared" si="1416"/>
        <v>0</v>
      </c>
      <c r="AA4578" s="14">
        <f t="shared" si="1417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833</v>
      </c>
      <c r="B4579" s="91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4"/>
        <v>234</v>
      </c>
      <c r="Y4579" s="14">
        <f t="shared" si="1415"/>
        <v>0</v>
      </c>
      <c r="Z4579" s="14">
        <f t="shared" si="1416"/>
        <v>0</v>
      </c>
      <c r="AA4579" s="14">
        <f t="shared" si="1417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834</v>
      </c>
      <c r="B4580" s="91"/>
      <c r="C4580" s="21" t="s">
        <v>327</v>
      </c>
      <c r="D4580" s="12">
        <v>90</v>
      </c>
      <c r="E4580" s="12">
        <v>0</v>
      </c>
      <c r="F4580" s="12">
        <v>100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140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147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14"/>
        <v>636.29999999999995</v>
      </c>
      <c r="Y4580" s="14">
        <f t="shared" si="1415"/>
        <v>0</v>
      </c>
      <c r="Z4580" s="14">
        <f t="shared" si="1416"/>
        <v>287</v>
      </c>
      <c r="AA4580" s="14">
        <f t="shared" si="1417"/>
        <v>0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835</v>
      </c>
      <c r="B4581" s="91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4"/>
        <v>1004.5</v>
      </c>
      <c r="Y4581" s="14">
        <f t="shared" si="1415"/>
        <v>0</v>
      </c>
      <c r="Z4581" s="14">
        <f t="shared" si="1416"/>
        <v>0</v>
      </c>
      <c r="AA4581" s="14">
        <f t="shared" si="1417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1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4"/>
        <v>1004.5</v>
      </c>
      <c r="Y4582" s="14">
        <f t="shared" si="1415"/>
        <v>0</v>
      </c>
      <c r="Z4582" s="14">
        <f t="shared" si="1416"/>
        <v>0</v>
      </c>
      <c r="AA4582" s="14">
        <f t="shared" si="1417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1"/>
      <c r="C4583" s="21" t="s">
        <v>325</v>
      </c>
      <c r="D4583" s="12">
        <v>90</v>
      </c>
      <c r="E4583" s="12">
        <v>0</v>
      </c>
      <c r="F4583" s="12">
        <v>100</v>
      </c>
      <c r="G4583" s="12">
        <v>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160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4"/>
        <v>805.68</v>
      </c>
      <c r="Y4583" s="14">
        <f t="shared" si="1415"/>
        <v>0</v>
      </c>
      <c r="Z4583" s="14">
        <f t="shared" si="1416"/>
        <v>160</v>
      </c>
      <c r="AA4583" s="14">
        <f t="shared" si="1417"/>
        <v>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1"/>
      <c r="C4584" s="21" t="s">
        <v>326</v>
      </c>
      <c r="D4584" s="12">
        <v>90</v>
      </c>
      <c r="E4584" s="12">
        <v>0</v>
      </c>
      <c r="F4584" s="12">
        <v>100</v>
      </c>
      <c r="G4584" s="12">
        <v>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160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4"/>
        <v>805.68</v>
      </c>
      <c r="Y4584" s="14">
        <f t="shared" si="1415"/>
        <v>0</v>
      </c>
      <c r="Z4584" s="14">
        <f t="shared" si="1416"/>
        <v>160</v>
      </c>
      <c r="AA4584" s="14">
        <f t="shared" si="1417"/>
        <v>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2" t="s">
        <v>618</v>
      </c>
      <c r="C4585" s="50" t="s">
        <v>241</v>
      </c>
      <c r="D4585" s="11">
        <v>90</v>
      </c>
      <c r="E4585" s="11">
        <v>0</v>
      </c>
      <c r="F4585" s="11">
        <v>0</v>
      </c>
      <c r="G4585" s="11">
        <v>100</v>
      </c>
      <c r="H4585" s="11">
        <v>0</v>
      </c>
      <c r="I4585" s="51">
        <v>50</v>
      </c>
      <c r="J4585" s="51">
        <v>50</v>
      </c>
      <c r="K4585" s="51">
        <v>0</v>
      </c>
      <c r="L4585" s="51">
        <v>0</v>
      </c>
      <c r="M4585" s="51">
        <v>0</v>
      </c>
      <c r="N4585" s="52">
        <f>D4585*$D$3</f>
        <v>180</v>
      </c>
      <c r="O4585" s="52">
        <f>E4585*$E$3</f>
        <v>0</v>
      </c>
      <c r="P4585" s="52">
        <f>F4585*$F$3</f>
        <v>0</v>
      </c>
      <c r="Q4585" s="52">
        <f>G4585*$G$3</f>
        <v>200</v>
      </c>
      <c r="R4585" s="52">
        <f>H4585*$H$3</f>
        <v>0</v>
      </c>
      <c r="S4585" s="52">
        <f>(N4585/100)*(I4585*$I$3)+(N4585/100)*(J4585*$J$3)</f>
        <v>540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14"/>
        <v>720</v>
      </c>
      <c r="Y4585" s="52">
        <f t="shared" si="1415"/>
        <v>0</v>
      </c>
      <c r="Z4585" s="52">
        <f t="shared" si="1416"/>
        <v>0</v>
      </c>
      <c r="AA4585" s="52">
        <f t="shared" si="1417"/>
        <v>200</v>
      </c>
      <c r="AB4585" s="52">
        <f t="shared" si="1419"/>
        <v>0</v>
      </c>
      <c r="AC4585" s="53">
        <f>ROUND(X4585+Y4585+Z4585+AA4585+AB4585,1)</f>
        <v>920</v>
      </c>
      <c r="AD4585" s="58"/>
      <c r="AE4585" s="113"/>
      <c r="AF4585" s="60"/>
    </row>
    <row r="4586" spans="1:32">
      <c r="A4586" s="99" t="s">
        <v>802</v>
      </c>
      <c r="B4586" s="93">
        <v>12</v>
      </c>
      <c r="C4586" s="21" t="s">
        <v>324</v>
      </c>
      <c r="D4586" s="12">
        <v>90</v>
      </c>
      <c r="E4586" s="12">
        <v>0</v>
      </c>
      <c r="F4586" s="12">
        <v>0</v>
      </c>
      <c r="G4586" s="12">
        <v>100</v>
      </c>
      <c r="H4586" s="12">
        <v>0</v>
      </c>
      <c r="I4586" s="13">
        <v>77</v>
      </c>
      <c r="J4586" s="13">
        <v>77</v>
      </c>
      <c r="K4586" s="13">
        <v>0</v>
      </c>
      <c r="L4586" s="13">
        <v>0</v>
      </c>
      <c r="M4586" s="13">
        <v>0</v>
      </c>
      <c r="N4586" s="14">
        <f>D4586*$D$4</f>
        <v>144</v>
      </c>
      <c r="O4586" s="14">
        <f>E4586*$E$4</f>
        <v>0</v>
      </c>
      <c r="P4586" s="14">
        <f>F4586*$F$4</f>
        <v>0</v>
      </c>
      <c r="Q4586" s="14">
        <f>G4586*$G$4</f>
        <v>160</v>
      </c>
      <c r="R4586" s="14">
        <f>H4586*$H$4</f>
        <v>0</v>
      </c>
      <c r="S4586" s="14">
        <f>(N4586/100)*(I4586*$I$4)+(N4586/100)*(J4586*$J$4)</f>
        <v>776.16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ref="X4586:X4599" si="1422">N4586+S4586</f>
        <v>920.16</v>
      </c>
      <c r="Y4586" s="14">
        <f t="shared" ref="Y4586:Y4599" si="1423">O4586+T4586</f>
        <v>0</v>
      </c>
      <c r="Z4586" s="14">
        <f t="shared" ref="Z4586:Z4599" si="1424">P4586+U4586</f>
        <v>0</v>
      </c>
      <c r="AA4586" s="14">
        <f t="shared" ref="AA4586:AA4599" si="1425">Q4586+V4586</f>
        <v>160</v>
      </c>
      <c r="AB4586" s="14">
        <f>R4586+W4586</f>
        <v>0</v>
      </c>
      <c r="AC4586" s="15">
        <f>ROUND(X4586+Y4586+Z4586+AA4586+AB4586,1)</f>
        <v>1080.2</v>
      </c>
      <c r="AD4586" s="48">
        <f>(ROUND(AC4586-AC4585,1)/AC4585)</f>
        <v>0.17413043478260867</v>
      </c>
      <c r="AE4586" s="113"/>
      <c r="AF4586" s="60"/>
    </row>
    <row r="4587" spans="1:32">
      <c r="A4587" s="99" t="s">
        <v>803</v>
      </c>
      <c r="B4587" s="93">
        <v>12</v>
      </c>
      <c r="C4587" s="21" t="s">
        <v>836</v>
      </c>
      <c r="D4587" s="12">
        <v>90</v>
      </c>
      <c r="E4587" s="12">
        <v>0</v>
      </c>
      <c r="F4587" s="12">
        <v>0</v>
      </c>
      <c r="G4587" s="12">
        <v>100</v>
      </c>
      <c r="H4587" s="12">
        <v>0</v>
      </c>
      <c r="I4587" s="13">
        <v>50</v>
      </c>
      <c r="J4587" s="13">
        <v>50</v>
      </c>
      <c r="K4587" s="13">
        <v>0</v>
      </c>
      <c r="L4587" s="13">
        <v>0</v>
      </c>
      <c r="M4587" s="13">
        <v>0</v>
      </c>
      <c r="N4587" s="14">
        <f>D4587*$D$5</f>
        <v>180</v>
      </c>
      <c r="O4587" s="14">
        <f>E4587*$E$5</f>
        <v>0</v>
      </c>
      <c r="P4587" s="14">
        <f>F4587*$F$5</f>
        <v>0</v>
      </c>
      <c r="Q4587" s="14">
        <f>G4587*$G$5</f>
        <v>200</v>
      </c>
      <c r="R4587" s="14">
        <f>H4587*$H$5</f>
        <v>0</v>
      </c>
      <c r="S4587" s="14">
        <f>(N4587/100)*(I4587*$I$5)+(N4587/100)*(J4587*$J$5)</f>
        <v>504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684</v>
      </c>
      <c r="Y4587" s="14">
        <f t="shared" si="1423"/>
        <v>0</v>
      </c>
      <c r="Z4587" s="14">
        <f t="shared" si="1424"/>
        <v>0</v>
      </c>
      <c r="AA4587" s="14">
        <f t="shared" si="1425"/>
        <v>200</v>
      </c>
      <c r="AB4587" s="14">
        <f>R4587+W4587</f>
        <v>0</v>
      </c>
      <c r="AC4587" s="15">
        <f t="shared" ref="AC4587:AC4599" si="1426">ROUND(X4587+Y4587+Z4587+AA4587+AB4587,1)</f>
        <v>884</v>
      </c>
      <c r="AD4587" s="48">
        <f>(ROUND(AC4587-AC4585,1)/AC4585)</f>
        <v>-3.9130434782608699E-2</v>
      </c>
      <c r="AE4587" s="111"/>
      <c r="AF4587" s="63"/>
    </row>
    <row r="4588" spans="1:32">
      <c r="A4588" s="99" t="s">
        <v>804</v>
      </c>
      <c r="B4588" s="93">
        <v>0</v>
      </c>
      <c r="C4588" s="21" t="s">
        <v>337</v>
      </c>
      <c r="D4588" s="12">
        <v>90</v>
      </c>
      <c r="E4588" s="12">
        <v>0</v>
      </c>
      <c r="F4588" s="12">
        <v>0</v>
      </c>
      <c r="G4588" s="12">
        <v>100</v>
      </c>
      <c r="H4588" s="12">
        <v>0</v>
      </c>
      <c r="I4588" s="13">
        <v>50</v>
      </c>
      <c r="J4588" s="13">
        <v>50</v>
      </c>
      <c r="K4588" s="13">
        <v>0</v>
      </c>
      <c r="L4588" s="13">
        <v>0</v>
      </c>
      <c r="M4588" s="13">
        <v>0</v>
      </c>
      <c r="N4588" s="14">
        <f>D4588*$D$6</f>
        <v>180</v>
      </c>
      <c r="O4588" s="14">
        <f>E4588*$E$6</f>
        <v>0</v>
      </c>
      <c r="P4588" s="14">
        <f>F4588*$F$6</f>
        <v>0</v>
      </c>
      <c r="Q4588" s="14">
        <f>G4588*$G$6</f>
        <v>200</v>
      </c>
      <c r="R4588" s="14">
        <f>H4588*$H$6</f>
        <v>0</v>
      </c>
      <c r="S4588" s="14">
        <f>(N4588/100)*(I4588*$I$6)+(N4588/100)*(J4588*$J$6)</f>
        <v>504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684</v>
      </c>
      <c r="Y4588" s="14">
        <f t="shared" si="1423"/>
        <v>0</v>
      </c>
      <c r="Z4588" s="14">
        <f t="shared" si="1424"/>
        <v>0</v>
      </c>
      <c r="AA4588" s="14">
        <f t="shared" si="1425"/>
        <v>200</v>
      </c>
      <c r="AB4588" s="14">
        <f t="shared" ref="AB4588:AB4599" si="1427">R4588+W4588</f>
        <v>0</v>
      </c>
      <c r="AC4588" s="15">
        <f t="shared" si="1426"/>
        <v>884</v>
      </c>
      <c r="AD4588" s="48">
        <f>(ROUND(AC4588-AC4585,1)/AC4585)</f>
        <v>-3.9130434782608699E-2</v>
      </c>
      <c r="AE4588" s="113"/>
      <c r="AF4588" s="60"/>
    </row>
    <row r="4589" spans="1:32">
      <c r="A4589" s="99" t="s">
        <v>805</v>
      </c>
      <c r="B4589" s="93">
        <v>0</v>
      </c>
      <c r="C4589" s="21" t="s">
        <v>338</v>
      </c>
      <c r="D4589" s="12">
        <v>90</v>
      </c>
      <c r="E4589" s="12">
        <v>0</v>
      </c>
      <c r="F4589" s="12">
        <v>0</v>
      </c>
      <c r="G4589" s="12">
        <v>100</v>
      </c>
      <c r="H4589" s="12">
        <v>0</v>
      </c>
      <c r="I4589" s="13">
        <v>50</v>
      </c>
      <c r="J4589" s="13">
        <v>50</v>
      </c>
      <c r="K4589" s="13">
        <v>0</v>
      </c>
      <c r="L4589" s="13">
        <v>0</v>
      </c>
      <c r="M4589" s="13">
        <v>0</v>
      </c>
      <c r="N4589" s="14">
        <f>D4589*$D$7</f>
        <v>180</v>
      </c>
      <c r="O4589" s="14">
        <f>E4589*$E$7</f>
        <v>0</v>
      </c>
      <c r="P4589" s="14">
        <f>F4589*$F$7</f>
        <v>0</v>
      </c>
      <c r="Q4589" s="14">
        <f>G4589*$G$7</f>
        <v>200</v>
      </c>
      <c r="R4589" s="14">
        <f>H4589*$H$7</f>
        <v>0</v>
      </c>
      <c r="S4589" s="14">
        <f>(N4589/100)*(I4589*$I$7)+(N4589/100)*(J4589*$J$7)</f>
        <v>504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684</v>
      </c>
      <c r="Y4589" s="14">
        <f t="shared" si="1423"/>
        <v>0</v>
      </c>
      <c r="Z4589" s="14">
        <f t="shared" si="1424"/>
        <v>0</v>
      </c>
      <c r="AA4589" s="14">
        <f t="shared" si="1425"/>
        <v>200</v>
      </c>
      <c r="AB4589" s="14">
        <f t="shared" si="1427"/>
        <v>0</v>
      </c>
      <c r="AC4589" s="15">
        <f t="shared" si="1426"/>
        <v>884</v>
      </c>
      <c r="AD4589" s="48">
        <f>(ROUND(AC4589-AC4585,1)/AC4585)</f>
        <v>-3.9130434782608699E-2</v>
      </c>
      <c r="AE4589" s="113"/>
      <c r="AF4589" s="60"/>
    </row>
    <row r="4590" spans="1:32">
      <c r="A4590" s="99" t="s">
        <v>655</v>
      </c>
      <c r="B4590" s="93"/>
      <c r="C4590" s="21" t="s">
        <v>339</v>
      </c>
      <c r="D4590" s="12">
        <v>90</v>
      </c>
      <c r="E4590" s="12">
        <v>0</v>
      </c>
      <c r="F4590" s="12">
        <v>0</v>
      </c>
      <c r="G4590" s="12">
        <v>100</v>
      </c>
      <c r="H4590" s="12">
        <v>0</v>
      </c>
      <c r="I4590" s="13">
        <v>50</v>
      </c>
      <c r="J4590" s="13">
        <v>50</v>
      </c>
      <c r="K4590" s="13">
        <v>0</v>
      </c>
      <c r="L4590" s="13">
        <v>0</v>
      </c>
      <c r="M4590" s="13">
        <v>0</v>
      </c>
      <c r="N4590" s="14">
        <f>D4590*$D$8</f>
        <v>180</v>
      </c>
      <c r="O4590" s="14">
        <f>E4590*$E$8</f>
        <v>0</v>
      </c>
      <c r="P4590" s="14">
        <f>F4590*$F$8</f>
        <v>0</v>
      </c>
      <c r="Q4590" s="14">
        <f>G4590*$G$8</f>
        <v>200</v>
      </c>
      <c r="R4590" s="14">
        <f>H4590*$H$8</f>
        <v>0</v>
      </c>
      <c r="S4590" s="14">
        <f>(N4590/100)*(I4590*$I$8)+(N4590/100)*(J4590*$J$8)</f>
        <v>504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684</v>
      </c>
      <c r="Y4590" s="14">
        <f t="shared" si="1423"/>
        <v>0</v>
      </c>
      <c r="Z4590" s="14">
        <f t="shared" si="1424"/>
        <v>0</v>
      </c>
      <c r="AA4590" s="14">
        <f t="shared" si="1425"/>
        <v>200</v>
      </c>
      <c r="AB4590" s="14">
        <f t="shared" si="1427"/>
        <v>0</v>
      </c>
      <c r="AC4590" s="15">
        <f t="shared" si="1426"/>
        <v>884</v>
      </c>
      <c r="AD4590" s="48">
        <f>(ROUND(AC4590-AC4585,1)/AC4585)</f>
        <v>-3.9130434782608699E-2</v>
      </c>
      <c r="AE4590" s="113"/>
      <c r="AF4590" s="60"/>
    </row>
    <row r="4591" spans="1:32">
      <c r="A4591" s="99" t="s">
        <v>596</v>
      </c>
      <c r="B4591" s="93"/>
      <c r="C4591" s="21" t="s">
        <v>1</v>
      </c>
      <c r="D4591" s="12">
        <v>45</v>
      </c>
      <c r="E4591" s="12">
        <v>145</v>
      </c>
      <c r="F4591" s="12">
        <v>0</v>
      </c>
      <c r="G4591" s="12">
        <v>0</v>
      </c>
      <c r="H4591" s="12">
        <v>0</v>
      </c>
      <c r="I4591" s="13">
        <v>50</v>
      </c>
      <c r="J4591" s="13">
        <v>50</v>
      </c>
      <c r="K4591" s="13">
        <v>80</v>
      </c>
      <c r="L4591" s="13">
        <v>0</v>
      </c>
      <c r="M4591" s="13">
        <v>0</v>
      </c>
      <c r="N4591" s="14">
        <f>D4591*$D$9</f>
        <v>58.5</v>
      </c>
      <c r="O4591" s="14">
        <f>E4591*$E$9</f>
        <v>217.5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175.5</v>
      </c>
      <c r="T4591" s="14">
        <f>(O4591/100)*(K4591*$K$9)</f>
        <v>522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234</v>
      </c>
      <c r="Y4591" s="14">
        <f t="shared" si="1423"/>
        <v>739.5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973.5</v>
      </c>
      <c r="AD4591" s="48">
        <f>(ROUND(AC4591-AC4585,1)/AC4585)</f>
        <v>5.8152173913043476E-2</v>
      </c>
      <c r="AE4591" s="113"/>
      <c r="AF4591" s="60"/>
    </row>
    <row r="4592" spans="1:32">
      <c r="A4592" s="99" t="s">
        <v>831</v>
      </c>
      <c r="B4592" s="93"/>
      <c r="C4592" s="21" t="s">
        <v>2</v>
      </c>
      <c r="D4592" s="12">
        <v>45</v>
      </c>
      <c r="E4592" s="12">
        <v>0</v>
      </c>
      <c r="F4592" s="12">
        <v>145</v>
      </c>
      <c r="G4592" s="12">
        <v>0</v>
      </c>
      <c r="H4592" s="12">
        <v>0</v>
      </c>
      <c r="I4592" s="13">
        <v>50</v>
      </c>
      <c r="J4592" s="13">
        <v>50</v>
      </c>
      <c r="K4592" s="13">
        <v>40</v>
      </c>
      <c r="L4592" s="13">
        <v>40</v>
      </c>
      <c r="M4592" s="13">
        <v>0</v>
      </c>
      <c r="N4592" s="14">
        <f>D4592*$D$10</f>
        <v>58.5</v>
      </c>
      <c r="O4592" s="14">
        <f>E4592*$E$10</f>
        <v>0</v>
      </c>
      <c r="P4592" s="14">
        <f>F4592*$F$10</f>
        <v>217.5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175.5</v>
      </c>
      <c r="T4592" s="14">
        <f>(O4592/100)*(K4592*$J$10)</f>
        <v>0</v>
      </c>
      <c r="U4592" s="14">
        <f>(P4592/100)*(K4592*$K$10)+(P4592/100)*(L4592*$L$10)</f>
        <v>522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234</v>
      </c>
      <c r="Y4592" s="14">
        <f t="shared" si="1423"/>
        <v>0</v>
      </c>
      <c r="Z4592" s="14">
        <f t="shared" si="1424"/>
        <v>739.5</v>
      </c>
      <c r="AA4592" s="14">
        <f t="shared" si="1425"/>
        <v>0</v>
      </c>
      <c r="AB4592" s="14">
        <f t="shared" si="1427"/>
        <v>0</v>
      </c>
      <c r="AC4592" s="15">
        <f t="shared" si="1426"/>
        <v>973.5</v>
      </c>
      <c r="AD4592" s="48">
        <f>(ROUND(AC4592-AC4585,1)/AC4585)</f>
        <v>5.8152173913043476E-2</v>
      </c>
      <c r="AE4592" s="113"/>
      <c r="AF4592" s="60"/>
    </row>
    <row r="4593" spans="1:32">
      <c r="A4593" s="99" t="s">
        <v>832</v>
      </c>
      <c r="B4593" s="93"/>
      <c r="C4593" s="21" t="s">
        <v>3</v>
      </c>
      <c r="D4593" s="12">
        <v>45</v>
      </c>
      <c r="E4593" s="12">
        <v>0</v>
      </c>
      <c r="F4593" s="12">
        <v>0</v>
      </c>
      <c r="G4593" s="12">
        <v>145</v>
      </c>
      <c r="H4593" s="12">
        <v>0</v>
      </c>
      <c r="I4593" s="13">
        <v>50</v>
      </c>
      <c r="J4593" s="13">
        <v>50</v>
      </c>
      <c r="K4593" s="13">
        <v>0</v>
      </c>
      <c r="L4593" s="13">
        <v>80</v>
      </c>
      <c r="M4593" s="13">
        <v>0</v>
      </c>
      <c r="N4593" s="14">
        <f>D4593*$D$11</f>
        <v>58.5</v>
      </c>
      <c r="O4593" s="14">
        <f>E4593*$E$11</f>
        <v>0</v>
      </c>
      <c r="P4593" s="14">
        <f>F4593*$F$11</f>
        <v>0</v>
      </c>
      <c r="Q4593" s="14">
        <f>G4593*$G$11</f>
        <v>217.5</v>
      </c>
      <c r="R4593" s="14">
        <f>H4593*$H$11</f>
        <v>0</v>
      </c>
      <c r="S4593" s="14">
        <f>(N4593/100)*(I4593*$I$11)+(N4593/100)*(J4593*$J$11)</f>
        <v>175.5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522</v>
      </c>
      <c r="W4593" s="14">
        <f>(R4593/100)*(K4593*$K$11)+(R4593/100)*(L4593*$L$11)</f>
        <v>0</v>
      </c>
      <c r="X4593" s="14">
        <f t="shared" si="1422"/>
        <v>234</v>
      </c>
      <c r="Y4593" s="14">
        <f t="shared" si="1423"/>
        <v>0</v>
      </c>
      <c r="Z4593" s="14">
        <f t="shared" si="1424"/>
        <v>0</v>
      </c>
      <c r="AA4593" s="14">
        <f t="shared" si="1425"/>
        <v>739.5</v>
      </c>
      <c r="AB4593" s="14">
        <f t="shared" si="1427"/>
        <v>0</v>
      </c>
      <c r="AC4593" s="15">
        <f t="shared" si="1426"/>
        <v>973.5</v>
      </c>
      <c r="AD4593" s="48">
        <f>(ROUND(AC4593-AC4585,1)/AC4585)</f>
        <v>5.8152173913043476E-2</v>
      </c>
      <c r="AE4593" s="113"/>
      <c r="AF4593" s="60"/>
    </row>
    <row r="4594" spans="1:32">
      <c r="A4594" s="99" t="s">
        <v>833</v>
      </c>
      <c r="B4594" s="93"/>
      <c r="C4594" s="21" t="s">
        <v>4</v>
      </c>
      <c r="D4594" s="12">
        <v>45</v>
      </c>
      <c r="E4594" s="12">
        <v>0</v>
      </c>
      <c r="F4594" s="12">
        <v>0</v>
      </c>
      <c r="G4594" s="12">
        <v>0</v>
      </c>
      <c r="H4594" s="12">
        <v>145</v>
      </c>
      <c r="I4594" s="13">
        <v>50</v>
      </c>
      <c r="J4594" s="13">
        <v>50</v>
      </c>
      <c r="K4594" s="13">
        <v>40</v>
      </c>
      <c r="L4594" s="13">
        <v>40</v>
      </c>
      <c r="M4594" s="13">
        <v>0</v>
      </c>
      <c r="N4594" s="14">
        <f>D4594*$D$12</f>
        <v>58.5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217.5</v>
      </c>
      <c r="S4594" s="14">
        <f>(N4594/100)*(I4594*$I$12)+(N4594/100)*(J4594*$J$12)</f>
        <v>175.5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522</v>
      </c>
      <c r="X4594" s="14">
        <f t="shared" si="1422"/>
        <v>234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739.5</v>
      </c>
      <c r="AC4594" s="15">
        <f t="shared" si="1426"/>
        <v>973.5</v>
      </c>
      <c r="AD4594" s="48">
        <f>(ROUND(AC4594-AC4585,1)/AC4585)</f>
        <v>5.8152173913043476E-2</v>
      </c>
      <c r="AE4594" s="113"/>
      <c r="AF4594" s="60"/>
    </row>
    <row r="4595" spans="1:32">
      <c r="A4595" s="99" t="s">
        <v>834</v>
      </c>
      <c r="B4595" s="93"/>
      <c r="C4595" s="21" t="s">
        <v>327</v>
      </c>
      <c r="D4595" s="12">
        <v>90</v>
      </c>
      <c r="E4595" s="12">
        <v>0</v>
      </c>
      <c r="F4595" s="12">
        <v>0</v>
      </c>
      <c r="G4595" s="12">
        <v>100</v>
      </c>
      <c r="H4595" s="12">
        <v>0</v>
      </c>
      <c r="I4595" s="13">
        <v>50</v>
      </c>
      <c r="J4595" s="13">
        <v>50</v>
      </c>
      <c r="K4595" s="13">
        <v>0</v>
      </c>
      <c r="L4595" s="13">
        <v>0</v>
      </c>
      <c r="M4595" s="13">
        <v>35</v>
      </c>
      <c r="N4595" s="14">
        <f>D4595*$D$13</f>
        <v>125.99999999999999</v>
      </c>
      <c r="O4595" s="14">
        <f>E4595*$E$13</f>
        <v>0</v>
      </c>
      <c r="P4595" s="14">
        <f>F4595*$F$13</f>
        <v>0</v>
      </c>
      <c r="Q4595" s="14">
        <f>G4595*$G$13</f>
        <v>140</v>
      </c>
      <c r="R4595" s="14">
        <f>H4595*$H$13</f>
        <v>0</v>
      </c>
      <c r="S4595" s="14">
        <f>(N4595/100)*(I4595*$I$14)+(N4595/100)*(J4595*$J$14)+(N4595/100)*(M4595*$M$14)</f>
        <v>510.29999999999995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147</v>
      </c>
      <c r="W4595" s="14">
        <f>(R4595/100)*(K4595*$K$13)+(R4595/100)*(L4595*$L$13)+(R4595/100)*(M4595*$M$13)</f>
        <v>0</v>
      </c>
      <c r="X4595" s="14">
        <f t="shared" si="1422"/>
        <v>636.29999999999995</v>
      </c>
      <c r="Y4595" s="14">
        <f t="shared" si="1423"/>
        <v>0</v>
      </c>
      <c r="Z4595" s="14">
        <f t="shared" si="1424"/>
        <v>0</v>
      </c>
      <c r="AA4595" s="14">
        <f t="shared" si="1425"/>
        <v>287</v>
      </c>
      <c r="AB4595" s="14">
        <f t="shared" si="1427"/>
        <v>0</v>
      </c>
      <c r="AC4595" s="15">
        <f t="shared" si="1426"/>
        <v>923.3</v>
      </c>
      <c r="AD4595" s="48">
        <f>(ROUND(AC4595-AC4585,1)/AC4585)</f>
        <v>3.5869565217391303E-3</v>
      </c>
      <c r="AE4595" s="113"/>
      <c r="AF4595" s="60"/>
    </row>
    <row r="4596" spans="1:32">
      <c r="A4596" s="99" t="s">
        <v>835</v>
      </c>
      <c r="B4596" s="93"/>
      <c r="C4596" s="21" t="s">
        <v>328</v>
      </c>
      <c r="D4596" s="12">
        <v>125</v>
      </c>
      <c r="E4596" s="12">
        <v>0</v>
      </c>
      <c r="F4596" s="12">
        <v>0</v>
      </c>
      <c r="G4596" s="12">
        <v>0</v>
      </c>
      <c r="H4596" s="12">
        <v>0</v>
      </c>
      <c r="I4596" s="13">
        <v>50</v>
      </c>
      <c r="J4596" s="13">
        <v>50</v>
      </c>
      <c r="K4596" s="13">
        <v>58</v>
      </c>
      <c r="L4596" s="13">
        <v>0</v>
      </c>
      <c r="M4596" s="13">
        <v>0</v>
      </c>
      <c r="N4596" s="14">
        <f>D4596*$D$14</f>
        <v>175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829.5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1004.5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1004.5</v>
      </c>
      <c r="AD4596" s="48">
        <f>(ROUND(AC4596-AC4585,1)/AC4585)</f>
        <v>9.1847826086956519E-2</v>
      </c>
      <c r="AE4596" s="113"/>
      <c r="AF4596" s="60"/>
    </row>
    <row r="4597" spans="1:32">
      <c r="A4597" s="99"/>
      <c r="B4597" s="93"/>
      <c r="C4597" s="21" t="s">
        <v>329</v>
      </c>
      <c r="D4597" s="12">
        <v>125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50</v>
      </c>
      <c r="K4597" s="13">
        <v>0</v>
      </c>
      <c r="L4597" s="13">
        <v>58</v>
      </c>
      <c r="M4597" s="13">
        <v>0</v>
      </c>
      <c r="N4597" s="14">
        <f>D4597*$D$15</f>
        <v>175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829.5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1004.5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1004.5</v>
      </c>
      <c r="AD4597" s="48">
        <f>(ROUND(AC4597-AC4585,1)/AC4585)</f>
        <v>9.1847826086956519E-2</v>
      </c>
      <c r="AE4597" s="111"/>
      <c r="AF4597" s="63"/>
    </row>
    <row r="4598" spans="1:32">
      <c r="A4598" s="99"/>
      <c r="B4598" s="93"/>
      <c r="C4598" s="21" t="s">
        <v>325</v>
      </c>
      <c r="D4598" s="12">
        <v>90</v>
      </c>
      <c r="E4598" s="12">
        <v>0</v>
      </c>
      <c r="F4598" s="12">
        <v>0</v>
      </c>
      <c r="G4598" s="12">
        <v>100</v>
      </c>
      <c r="H4598" s="12">
        <v>0</v>
      </c>
      <c r="I4598" s="13">
        <v>50</v>
      </c>
      <c r="J4598" s="13">
        <v>91</v>
      </c>
      <c r="K4598" s="13">
        <v>0</v>
      </c>
      <c r="L4598" s="13">
        <v>0</v>
      </c>
      <c r="M4598" s="13">
        <v>0</v>
      </c>
      <c r="N4598" s="14">
        <f>D4598*$D$16</f>
        <v>144</v>
      </c>
      <c r="O4598" s="14">
        <f>E4598*$E$16</f>
        <v>0</v>
      </c>
      <c r="P4598" s="14">
        <f>F4598*$F$16</f>
        <v>0</v>
      </c>
      <c r="Q4598" s="14">
        <f>G4598*$G$16</f>
        <v>160</v>
      </c>
      <c r="R4598" s="14">
        <f>H4598*$H$16</f>
        <v>0</v>
      </c>
      <c r="S4598" s="14">
        <f>(N4598/100)*(I4598*$I$16)+(N4598/100)*(J4598*$J$16)</f>
        <v>661.68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805.68</v>
      </c>
      <c r="Y4598" s="14">
        <f t="shared" si="1423"/>
        <v>0</v>
      </c>
      <c r="Z4598" s="14">
        <f t="shared" si="1424"/>
        <v>0</v>
      </c>
      <c r="AA4598" s="14">
        <f t="shared" si="1425"/>
        <v>160</v>
      </c>
      <c r="AB4598" s="14">
        <f t="shared" si="1427"/>
        <v>0</v>
      </c>
      <c r="AC4598" s="15">
        <f t="shared" si="1426"/>
        <v>965.7</v>
      </c>
      <c r="AD4598" s="48">
        <f>(ROUND(AC4598-AC4585,1)/AC4585)</f>
        <v>4.9673913043478263E-2</v>
      </c>
      <c r="AE4598" s="113"/>
      <c r="AF4598" s="60"/>
    </row>
    <row r="4599" spans="1:32">
      <c r="A4599" s="99"/>
      <c r="B4599" s="93"/>
      <c r="C4599" s="21" t="s">
        <v>326</v>
      </c>
      <c r="D4599" s="12">
        <v>90</v>
      </c>
      <c r="E4599" s="12">
        <v>0</v>
      </c>
      <c r="F4599" s="12">
        <v>0</v>
      </c>
      <c r="G4599" s="12">
        <v>100</v>
      </c>
      <c r="H4599" s="12">
        <v>0</v>
      </c>
      <c r="I4599" s="13">
        <v>91</v>
      </c>
      <c r="J4599" s="13">
        <v>50</v>
      </c>
      <c r="K4599" s="13">
        <v>0</v>
      </c>
      <c r="L4599" s="13">
        <v>0</v>
      </c>
      <c r="M4599" s="13">
        <v>0</v>
      </c>
      <c r="N4599" s="14">
        <f>D4599*$D$17</f>
        <v>144</v>
      </c>
      <c r="O4599" s="14">
        <f>E4599*$E$17</f>
        <v>0</v>
      </c>
      <c r="P4599" s="14">
        <f>F4599*$F$17</f>
        <v>0</v>
      </c>
      <c r="Q4599" s="14">
        <f>G4599*$G$17</f>
        <v>160</v>
      </c>
      <c r="R4599" s="14">
        <f>H4599*$H$17</f>
        <v>0</v>
      </c>
      <c r="S4599" s="14">
        <f>(N4599/100)*(I4599*$I$17)+(N4599/100)*(J4599*$J$17)</f>
        <v>661.68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805.68</v>
      </c>
      <c r="Y4599" s="14">
        <f t="shared" si="1423"/>
        <v>0</v>
      </c>
      <c r="Z4599" s="14">
        <f t="shared" si="1424"/>
        <v>0</v>
      </c>
      <c r="AA4599" s="14">
        <f t="shared" si="1425"/>
        <v>160</v>
      </c>
      <c r="AB4599" s="14">
        <f t="shared" si="1427"/>
        <v>0</v>
      </c>
      <c r="AC4599" s="15">
        <f t="shared" si="1426"/>
        <v>965.7</v>
      </c>
      <c r="AD4599" s="48">
        <f>(ROUND(AC4599-AC4585,1)/AC4585)</f>
        <v>4.9673913043478263E-2</v>
      </c>
      <c r="AE4599" s="113"/>
      <c r="AF4599" s="60"/>
    </row>
    <row r="4600" spans="1:32">
      <c r="A4600" s="106" t="s">
        <v>0</v>
      </c>
      <c r="B4600" s="90" t="s">
        <v>547</v>
      </c>
      <c r="C4600" s="50" t="s">
        <v>241</v>
      </c>
      <c r="D4600" s="11">
        <v>120</v>
      </c>
      <c r="E4600" s="11">
        <v>0</v>
      </c>
      <c r="F4600" s="11">
        <v>0</v>
      </c>
      <c r="G4600" s="11">
        <v>0</v>
      </c>
      <c r="H4600" s="11">
        <v>0</v>
      </c>
      <c r="I4600" s="51">
        <v>20</v>
      </c>
      <c r="J4600" s="51">
        <v>20</v>
      </c>
      <c r="K4600" s="51">
        <v>0</v>
      </c>
      <c r="L4600" s="51">
        <v>50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(N4600/100)*(I4600*$I$3)+(N4600/100)*(J4600*$J$3)+(N4600/100)*(L4600*$L$3)</f>
        <v>648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44" si="1428">N4600+S4600</f>
        <v>888</v>
      </c>
      <c r="Y4600" s="52">
        <f t="shared" ref="Y4600:Y4644" si="1429">O4600+T4600</f>
        <v>0</v>
      </c>
      <c r="Z4600" s="52">
        <f t="shared" ref="Z4600:Z4644" si="1430">P4600+U4600</f>
        <v>0</v>
      </c>
      <c r="AA4600" s="52">
        <f t="shared" ref="AA4600:AA4644" si="1431">Q4600+V4600</f>
        <v>0</v>
      </c>
      <c r="AB4600" s="52">
        <f>R4600+W4600</f>
        <v>0</v>
      </c>
      <c r="AC4600" s="53">
        <f>ROUND(X4600+Y4600+Z4600+AA4600+AB4600,1)</f>
        <v>888</v>
      </c>
      <c r="AD4600" s="58" t="s">
        <v>329</v>
      </c>
      <c r="AE4600" s="113"/>
      <c r="AF4600" s="60"/>
    </row>
    <row r="4601" spans="1:32">
      <c r="A4601" s="99" t="s">
        <v>802</v>
      </c>
      <c r="B4601" s="91">
        <v>10</v>
      </c>
      <c r="C4601" s="21" t="s">
        <v>324</v>
      </c>
      <c r="D4601" s="12">
        <v>120</v>
      </c>
      <c r="E4601" s="12">
        <v>0</v>
      </c>
      <c r="F4601" s="12">
        <v>0</v>
      </c>
      <c r="G4601" s="12">
        <v>0</v>
      </c>
      <c r="H4601" s="12">
        <v>0</v>
      </c>
      <c r="I4601" s="13">
        <v>44</v>
      </c>
      <c r="J4601" s="13">
        <v>44</v>
      </c>
      <c r="K4601" s="13">
        <v>0</v>
      </c>
      <c r="L4601" s="13">
        <v>50</v>
      </c>
      <c r="M4601" s="13">
        <v>0</v>
      </c>
      <c r="N4601" s="14">
        <f>D4601*$D$4</f>
        <v>192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(N4601/100)*(I4601*$I$4)+(N4601/100)*(J4601*$J$4)+(N4601/100)*(L4601*$L$4)</f>
        <v>879.36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1071.3600000000001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1071.4000000000001</v>
      </c>
      <c r="AD4601" s="48">
        <f>(ROUND(AC4601-AC4600,1)/AC4600)</f>
        <v>0.20653153153153153</v>
      </c>
      <c r="AE4601" s="113"/>
      <c r="AF4601" s="60"/>
    </row>
    <row r="4602" spans="1:32">
      <c r="A4602" s="99" t="s">
        <v>803</v>
      </c>
      <c r="B4602" s="91">
        <v>10</v>
      </c>
      <c r="C4602" s="21" t="s">
        <v>836</v>
      </c>
      <c r="D4602" s="12">
        <v>120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20</v>
      </c>
      <c r="K4602" s="13">
        <v>0</v>
      </c>
      <c r="L4602" s="13">
        <v>50</v>
      </c>
      <c r="M4602" s="13">
        <v>0</v>
      </c>
      <c r="N4602" s="14">
        <f>D4602*$D$5</f>
        <v>240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(N4602/100)*(I4602*$I$5)+(N4602/100)*(J4602*$J$5)+(N4602/100)*(L4602*$L$5)</f>
        <v>604.79999999999995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844.8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844.8</v>
      </c>
      <c r="AD4602" s="48">
        <f>(ROUND(AC4602-AC4600,1)/AC4600)</f>
        <v>-4.8648648648648651E-2</v>
      </c>
      <c r="AE4602" s="113"/>
      <c r="AF4602" s="60"/>
    </row>
    <row r="4603" spans="1:32">
      <c r="A4603" s="99" t="s">
        <v>804</v>
      </c>
      <c r="B4603" s="91">
        <v>0</v>
      </c>
      <c r="C4603" s="21" t="s">
        <v>337</v>
      </c>
      <c r="D4603" s="12">
        <v>120</v>
      </c>
      <c r="E4603" s="12">
        <v>0</v>
      </c>
      <c r="F4603" s="12">
        <v>0</v>
      </c>
      <c r="G4603" s="12">
        <v>0</v>
      </c>
      <c r="H4603" s="12">
        <v>0</v>
      </c>
      <c r="I4603" s="13">
        <v>20</v>
      </c>
      <c r="J4603" s="13">
        <v>20</v>
      </c>
      <c r="K4603" s="13">
        <v>0</v>
      </c>
      <c r="L4603" s="13">
        <v>50</v>
      </c>
      <c r="M4603" s="13">
        <v>0</v>
      </c>
      <c r="N4603" s="14">
        <f>D4603*$D$6</f>
        <v>240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(N4603/100)*(I4603*$I$6)+(N4603/100)*(J4603*$J$6)+(N4603/100)*(L4603*$L$6)</f>
        <v>604.79999999999995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844.8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844.8</v>
      </c>
      <c r="AD4603" s="48">
        <f>(ROUND(AC4603-AC4600,1)/AC4600)</f>
        <v>-4.8648648648648651E-2</v>
      </c>
      <c r="AE4603" s="113"/>
      <c r="AF4603" s="60"/>
    </row>
    <row r="4604" spans="1:32">
      <c r="A4604" s="99" t="s">
        <v>805</v>
      </c>
      <c r="B4604" s="91">
        <v>30</v>
      </c>
      <c r="C4604" s="21" t="s">
        <v>338</v>
      </c>
      <c r="D4604" s="12">
        <v>120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20</v>
      </c>
      <c r="K4604" s="13">
        <v>0</v>
      </c>
      <c r="L4604" s="13">
        <v>50</v>
      </c>
      <c r="M4604" s="13">
        <v>0</v>
      </c>
      <c r="N4604" s="14">
        <f>D4604*$D$7</f>
        <v>240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(N4604/100)*(I4604*$I$7)+(N4604/100)*(J4604*$J$7)+(N4604/100)*(L4604*$L$7)</f>
        <v>604.79999999999995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844.8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844.8</v>
      </c>
      <c r="AD4604" s="48">
        <f>(ROUND(AC4604-AC4600,1)/AC4600)</f>
        <v>-4.8648648648648651E-2</v>
      </c>
      <c r="AE4604" s="113"/>
      <c r="AF4604" s="60"/>
    </row>
    <row r="4605" spans="1:32">
      <c r="A4605" s="99" t="s">
        <v>655</v>
      </c>
      <c r="B4605" s="91"/>
      <c r="C4605" s="21" t="s">
        <v>339</v>
      </c>
      <c r="D4605" s="12">
        <v>120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20</v>
      </c>
      <c r="K4605" s="13">
        <v>0</v>
      </c>
      <c r="L4605" s="13">
        <v>50</v>
      </c>
      <c r="M4605" s="13">
        <v>0</v>
      </c>
      <c r="N4605" s="14">
        <f>D4605*$D$8</f>
        <v>240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(N4605/100)*(I4605*$I$8)+(N4605/100)*(J4605*$J$8)+(N4605/100)*(L4605*$L$8)</f>
        <v>604.79999999999995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844.8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844.8</v>
      </c>
      <c r="AD4605" s="48">
        <f>(ROUND(AC4605-AC4600,1)/AC4600)</f>
        <v>-4.8648648648648651E-2</v>
      </c>
      <c r="AE4605" s="113"/>
      <c r="AF4605" s="60"/>
    </row>
    <row r="4606" spans="1:32">
      <c r="A4606" s="99" t="s">
        <v>596</v>
      </c>
      <c r="B4606" s="91"/>
      <c r="C4606" s="21" t="s">
        <v>1</v>
      </c>
      <c r="D4606" s="12">
        <v>60</v>
      </c>
      <c r="E4606" s="12">
        <v>120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118</v>
      </c>
      <c r="L4606" s="13">
        <v>0</v>
      </c>
      <c r="M4606" s="13">
        <v>0</v>
      </c>
      <c r="N4606" s="14">
        <f>D4606*$D$9</f>
        <v>78</v>
      </c>
      <c r="O4606" s="14">
        <f>E4606*$E$9</f>
        <v>180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(N4606/100)*(I4606*$I$9)+(N4606/100)*(J4606*$J$9)+(N4606/100)*(L4606*$L$9)</f>
        <v>93.600000000000009</v>
      </c>
      <c r="T4606" s="14">
        <f>(O4606/100)*(K4606*$K$9)</f>
        <v>637.20000000000005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171.60000000000002</v>
      </c>
      <c r="Y4606" s="14">
        <f t="shared" si="1429"/>
        <v>817.2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988.8</v>
      </c>
      <c r="AD4606" s="48">
        <f>(ROUND(AC4606-AC4600,1)/AC4600)</f>
        <v>0.11351351351351351</v>
      </c>
      <c r="AE4606" s="111"/>
      <c r="AF4606" s="63"/>
    </row>
    <row r="4607" spans="1:32">
      <c r="A4607" s="99" t="s">
        <v>831</v>
      </c>
      <c r="B4607" s="91"/>
      <c r="C4607" s="21" t="s">
        <v>2</v>
      </c>
      <c r="D4607" s="12">
        <v>60</v>
      </c>
      <c r="E4607" s="12">
        <v>0</v>
      </c>
      <c r="F4607" s="12">
        <v>120</v>
      </c>
      <c r="G4607" s="12">
        <v>0</v>
      </c>
      <c r="H4607" s="12">
        <v>0</v>
      </c>
      <c r="I4607" s="13">
        <v>20</v>
      </c>
      <c r="J4607" s="13">
        <v>20</v>
      </c>
      <c r="K4607" s="13">
        <v>48</v>
      </c>
      <c r="L4607" s="13">
        <v>48</v>
      </c>
      <c r="M4607" s="13">
        <v>0</v>
      </c>
      <c r="N4607" s="14">
        <f>D4607*$D$10</f>
        <v>78</v>
      </c>
      <c r="O4607" s="14">
        <f>E4607*$E$10</f>
        <v>0</v>
      </c>
      <c r="P4607" s="14">
        <f>F4607*$F$10</f>
        <v>180</v>
      </c>
      <c r="Q4607" s="14">
        <f>G4607*$G$10</f>
        <v>0</v>
      </c>
      <c r="R4607" s="14">
        <f>H4607*$H$10</f>
        <v>0</v>
      </c>
      <c r="S4607" s="14">
        <f>(N4607/100)*(I4607*$I$10)+(N4607/100)*(J4607*$J$10)+(N4607/100)*(L4607*$L$10)</f>
        <v>205.92000000000002</v>
      </c>
      <c r="T4607" s="14">
        <f>(O4607/100)*(K4607*$J$10)</f>
        <v>0</v>
      </c>
      <c r="U4607" s="14">
        <f>(P4607/100)*(K4607*$K$10)+(P4607/100)*(L4607*$L$10)</f>
        <v>518.4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283.92</v>
      </c>
      <c r="Y4607" s="14">
        <f t="shared" si="1429"/>
        <v>0</v>
      </c>
      <c r="Z4607" s="14">
        <f t="shared" si="1430"/>
        <v>698.4</v>
      </c>
      <c r="AA4607" s="14">
        <f t="shared" si="1431"/>
        <v>0</v>
      </c>
      <c r="AB4607" s="14">
        <f t="shared" si="1433"/>
        <v>0</v>
      </c>
      <c r="AC4607" s="15">
        <f t="shared" si="1432"/>
        <v>982.3</v>
      </c>
      <c r="AD4607" s="48">
        <f>(ROUND(AC4607-AC4600,1)/AC4600)</f>
        <v>0.10619369369369369</v>
      </c>
      <c r="AE4607" s="113"/>
      <c r="AF4607" s="60"/>
    </row>
    <row r="4608" spans="1:32">
      <c r="A4608" s="99" t="s">
        <v>832</v>
      </c>
      <c r="B4608" s="91"/>
      <c r="C4608" s="21" t="s">
        <v>3</v>
      </c>
      <c r="D4608" s="12">
        <v>60</v>
      </c>
      <c r="E4608" s="12">
        <v>0</v>
      </c>
      <c r="F4608" s="12">
        <v>0</v>
      </c>
      <c r="G4608" s="12">
        <v>120</v>
      </c>
      <c r="H4608" s="12">
        <v>0</v>
      </c>
      <c r="I4608" s="13">
        <v>20</v>
      </c>
      <c r="J4608" s="13">
        <v>20</v>
      </c>
      <c r="K4608" s="13">
        <v>0</v>
      </c>
      <c r="L4608" s="13">
        <v>81</v>
      </c>
      <c r="M4608" s="13">
        <v>0</v>
      </c>
      <c r="N4608" s="14">
        <f>D4608*$D$11</f>
        <v>78</v>
      </c>
      <c r="O4608" s="14">
        <f>E4608*$E$11</f>
        <v>0</v>
      </c>
      <c r="P4608" s="14">
        <f>F4608*$F$11</f>
        <v>0</v>
      </c>
      <c r="Q4608" s="14">
        <f>G4608*$G$11</f>
        <v>180</v>
      </c>
      <c r="R4608" s="14">
        <f>H4608*$H$11</f>
        <v>0</v>
      </c>
      <c r="S4608" s="14">
        <f>(N4608/100)*(I4608*$I$11)+(N4608/100)*(J4608*$J$11)+(N4608/100)*(L4608*$L$11)</f>
        <v>283.14000000000004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437.40000000000003</v>
      </c>
      <c r="W4608" s="14">
        <f>(R4608/100)*(K4608*$K$11)+(R4608/100)*(L4608*$L$11)</f>
        <v>0</v>
      </c>
      <c r="X4608" s="14">
        <f t="shared" si="1428"/>
        <v>361.14000000000004</v>
      </c>
      <c r="Y4608" s="14">
        <f t="shared" si="1429"/>
        <v>0</v>
      </c>
      <c r="Z4608" s="14">
        <f t="shared" si="1430"/>
        <v>0</v>
      </c>
      <c r="AA4608" s="14">
        <f t="shared" si="1431"/>
        <v>617.40000000000009</v>
      </c>
      <c r="AB4608" s="14">
        <f t="shared" si="1433"/>
        <v>0</v>
      </c>
      <c r="AC4608" s="15">
        <f t="shared" si="1432"/>
        <v>978.5</v>
      </c>
      <c r="AD4608" s="48">
        <f>(ROUND(AC4608-AC4600,1)/AC4600)</f>
        <v>0.10191441441441441</v>
      </c>
      <c r="AE4608" s="113"/>
      <c r="AF4608" s="60"/>
    </row>
    <row r="4609" spans="1:32">
      <c r="A4609" s="99" t="s">
        <v>833</v>
      </c>
      <c r="B4609" s="91"/>
      <c r="C4609" s="21" t="s">
        <v>4</v>
      </c>
      <c r="D4609" s="12">
        <v>60</v>
      </c>
      <c r="E4609" s="12">
        <v>0</v>
      </c>
      <c r="F4609" s="12">
        <v>0</v>
      </c>
      <c r="G4609" s="12">
        <v>0</v>
      </c>
      <c r="H4609" s="12">
        <v>120</v>
      </c>
      <c r="I4609" s="13">
        <v>20</v>
      </c>
      <c r="J4609" s="13">
        <v>20</v>
      </c>
      <c r="K4609" s="13">
        <v>48</v>
      </c>
      <c r="L4609" s="13">
        <v>48</v>
      </c>
      <c r="M4609" s="13">
        <v>0</v>
      </c>
      <c r="N4609" s="14">
        <f>D4609*$D$12</f>
        <v>78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180</v>
      </c>
      <c r="S4609" s="14">
        <f>(N4609/100)*(I4609*$I$12)+(N4609/100)*(J4609*$J$12)+(N4609/100)*(L4609*$L$12)</f>
        <v>205.92000000000002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518.4</v>
      </c>
      <c r="X4609" s="14">
        <f t="shared" si="1428"/>
        <v>283.92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698.4</v>
      </c>
      <c r="AC4609" s="15">
        <f t="shared" si="1432"/>
        <v>982.3</v>
      </c>
      <c r="AD4609" s="48">
        <f>(ROUND(AC4609-AC4600,1)/AC4600)</f>
        <v>0.10619369369369369</v>
      </c>
      <c r="AE4609" s="113"/>
      <c r="AF4609" s="60"/>
    </row>
    <row r="4610" spans="1:32">
      <c r="A4610" s="99" t="s">
        <v>834</v>
      </c>
      <c r="B4610" s="91"/>
      <c r="C4610" s="21" t="s">
        <v>327</v>
      </c>
      <c r="D4610" s="12">
        <v>120</v>
      </c>
      <c r="E4610" s="12">
        <v>0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0</v>
      </c>
      <c r="L4610" s="13">
        <v>50</v>
      </c>
      <c r="M4610" s="13">
        <v>75</v>
      </c>
      <c r="N4610" s="14">
        <f>D4610*$D$13</f>
        <v>168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(N4610/100)*(I4610*$I$13)+(N4610/100)*(J4610*$J$13)+(N4610/100)*(M4610*$M$13)+(N4610/100)*(L4610*$L$13)</f>
        <v>831.6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999.6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999.6</v>
      </c>
      <c r="AD4610" s="48">
        <f>(ROUND(AC4610-AC4600,1)/AC4600)</f>
        <v>0.12567567567567567</v>
      </c>
      <c r="AE4610" s="113"/>
      <c r="AF4610" s="60"/>
    </row>
    <row r="4611" spans="1:32">
      <c r="A4611" s="99" t="s">
        <v>835</v>
      </c>
      <c r="B4611" s="91"/>
      <c r="C4611" s="21" t="s">
        <v>328</v>
      </c>
      <c r="D4611" s="12">
        <v>140</v>
      </c>
      <c r="E4611" s="12">
        <v>0</v>
      </c>
      <c r="F4611" s="12">
        <v>0</v>
      </c>
      <c r="G4611" s="12">
        <v>0</v>
      </c>
      <c r="H4611" s="12">
        <v>0</v>
      </c>
      <c r="I4611" s="13">
        <v>20</v>
      </c>
      <c r="J4611" s="13">
        <v>20</v>
      </c>
      <c r="K4611" s="13">
        <v>91</v>
      </c>
      <c r="L4611" s="13">
        <v>0</v>
      </c>
      <c r="M4611" s="13">
        <v>0</v>
      </c>
      <c r="N4611" s="14">
        <f>D4611*$D$14</f>
        <v>196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770.28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966.28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966.3</v>
      </c>
      <c r="AD4611" s="48">
        <f>(ROUND(AC4611-AC4600,1)/AC4600)</f>
        <v>8.8175675675675677E-2</v>
      </c>
      <c r="AE4611" s="113"/>
      <c r="AF4611" s="60"/>
    </row>
    <row r="4612" spans="1:32">
      <c r="A4612" s="99"/>
      <c r="B4612" s="91"/>
      <c r="C4612" s="21" t="s">
        <v>329</v>
      </c>
      <c r="D4612" s="12">
        <v>140</v>
      </c>
      <c r="E4612" s="12">
        <v>0</v>
      </c>
      <c r="F4612" s="12">
        <v>0</v>
      </c>
      <c r="G4612" s="12">
        <v>0</v>
      </c>
      <c r="H4612" s="12">
        <v>0</v>
      </c>
      <c r="I4612" s="13">
        <v>20</v>
      </c>
      <c r="J4612" s="13">
        <v>20</v>
      </c>
      <c r="K4612" s="13">
        <v>0</v>
      </c>
      <c r="L4612" s="13">
        <v>91</v>
      </c>
      <c r="M4612" s="13">
        <v>0</v>
      </c>
      <c r="N4612" s="14">
        <f>D4612*$D$15</f>
        <v>196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770.28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966.28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966.3</v>
      </c>
      <c r="AD4612" s="48">
        <f>(ROUND(AC4612-AC4600,1)/AC4600)</f>
        <v>8.8175675675675677E-2</v>
      </c>
      <c r="AE4612" s="113"/>
      <c r="AF4612" s="60"/>
    </row>
    <row r="4613" spans="1:32">
      <c r="A4613" s="99"/>
      <c r="B4613" s="91"/>
      <c r="C4613" s="21" t="s">
        <v>325</v>
      </c>
      <c r="D4613" s="12">
        <v>120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54</v>
      </c>
      <c r="K4613" s="13">
        <v>0</v>
      </c>
      <c r="L4613" s="13">
        <v>50</v>
      </c>
      <c r="M4613" s="13">
        <v>0</v>
      </c>
      <c r="N4613" s="14">
        <f>D4613*$D$16</f>
        <v>192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(N4613/100)*(I4613*$I$16)+(N4613/100)*(J4613*$J$16)+(N4613/100)*(L4613*$L$16)</f>
        <v>792.96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984.96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985</v>
      </c>
      <c r="AD4613" s="48">
        <f>(ROUND(AC4613-AC4600,1)/AC4600)</f>
        <v>0.10923423423423423</v>
      </c>
      <c r="AE4613" s="113"/>
      <c r="AF4613" s="60"/>
    </row>
    <row r="4614" spans="1:32">
      <c r="A4614" s="99"/>
      <c r="B4614" s="91"/>
      <c r="C4614" s="21" t="s">
        <v>326</v>
      </c>
      <c r="D4614" s="12">
        <v>120</v>
      </c>
      <c r="E4614" s="12">
        <v>0</v>
      </c>
      <c r="F4614" s="12">
        <v>0</v>
      </c>
      <c r="G4614" s="12">
        <v>0</v>
      </c>
      <c r="H4614" s="12">
        <v>0</v>
      </c>
      <c r="I4614" s="13">
        <v>54</v>
      </c>
      <c r="J4614" s="13">
        <v>20</v>
      </c>
      <c r="K4614" s="13">
        <v>0</v>
      </c>
      <c r="L4614" s="13">
        <v>50</v>
      </c>
      <c r="M4614" s="13">
        <v>0</v>
      </c>
      <c r="N4614" s="14">
        <f>D4614*$D$17</f>
        <v>192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(N4614/100)*(I4614*$I$17)+(N4614/100)*(J4614*$J$17)+(N4614/100)*(L4614*$L$17)</f>
        <v>792.96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984.96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985</v>
      </c>
      <c r="AD4614" s="48">
        <f>(ROUND(AC4614-AC4600,1)/AC4600)</f>
        <v>0.10923423423423423</v>
      </c>
      <c r="AE4614" s="113"/>
      <c r="AF4614" s="60"/>
    </row>
    <row r="4615" spans="1:32">
      <c r="A4615" s="106" t="s">
        <v>0</v>
      </c>
      <c r="B4615" s="92" t="s">
        <v>546</v>
      </c>
      <c r="C4615" s="50" t="s">
        <v>241</v>
      </c>
      <c r="D4615" s="11">
        <v>150</v>
      </c>
      <c r="E4615" s="11">
        <v>0</v>
      </c>
      <c r="F4615" s="11">
        <v>0</v>
      </c>
      <c r="G4615" s="11">
        <v>0</v>
      </c>
      <c r="H4615" s="11">
        <v>0</v>
      </c>
      <c r="I4615" s="51">
        <v>56</v>
      </c>
      <c r="J4615" s="51">
        <v>0</v>
      </c>
      <c r="K4615" s="51">
        <v>0</v>
      </c>
      <c r="L4615" s="51">
        <v>0</v>
      </c>
      <c r="M4615" s="51">
        <v>0</v>
      </c>
      <c r="N4615" s="52">
        <f>D4615*$D$3</f>
        <v>300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</f>
        <v>504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29" si="1434">N4615+S4615</f>
        <v>804</v>
      </c>
      <c r="Y4615" s="52">
        <f t="shared" ref="Y4615:Y4629" si="1435">O4615+T4615</f>
        <v>0</v>
      </c>
      <c r="Z4615" s="52">
        <f t="shared" ref="Z4615:Z4629" si="1436">P4615+U4615</f>
        <v>0</v>
      </c>
      <c r="AA4615" s="52">
        <f t="shared" ref="AA4615:AA4629" si="1437">Q4615+V4615</f>
        <v>0</v>
      </c>
      <c r="AB4615" s="52">
        <f>R4615+W4615</f>
        <v>0</v>
      </c>
      <c r="AC4615" s="53">
        <f>ROUND(X4615+Y4615+Z4615+AA4615+AB4615,1)</f>
        <v>804</v>
      </c>
      <c r="AD4615" s="58"/>
      <c r="AE4615" s="111"/>
      <c r="AF4615" s="63"/>
    </row>
    <row r="4616" spans="1:32">
      <c r="A4616" s="99" t="s">
        <v>802</v>
      </c>
      <c r="B4616" s="93">
        <v>40</v>
      </c>
      <c r="C4616" s="21" t="s">
        <v>324</v>
      </c>
      <c r="D4616" s="12">
        <v>150</v>
      </c>
      <c r="E4616" s="12">
        <v>0</v>
      </c>
      <c r="F4616" s="12">
        <v>0</v>
      </c>
      <c r="G4616" s="12">
        <v>0</v>
      </c>
      <c r="H4616" s="12">
        <v>0</v>
      </c>
      <c r="I4616" s="13">
        <v>68</v>
      </c>
      <c r="J4616" s="13">
        <v>15</v>
      </c>
      <c r="K4616" s="13">
        <v>0</v>
      </c>
      <c r="L4616" s="13">
        <v>0</v>
      </c>
      <c r="M4616" s="13">
        <v>0</v>
      </c>
      <c r="N4616" s="14">
        <f>D4616*$D$4</f>
        <v>240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</f>
        <v>697.19999999999993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34"/>
        <v>937.19999999999993</v>
      </c>
      <c r="Y4616" s="14">
        <f t="shared" si="1435"/>
        <v>0</v>
      </c>
      <c r="Z4616" s="14">
        <f t="shared" si="1436"/>
        <v>0</v>
      </c>
      <c r="AA4616" s="14">
        <f t="shared" si="1437"/>
        <v>0</v>
      </c>
      <c r="AB4616" s="14">
        <f>R4616+W4616</f>
        <v>0</v>
      </c>
      <c r="AC4616" s="15">
        <f>ROUND(X4616+Y4616+Z4616+AA4616+AB4616,1)</f>
        <v>937.2</v>
      </c>
      <c r="AD4616" s="48">
        <f>(ROUND(AC4616-AC4615,1)/AC4615)</f>
        <v>0.16567164179104477</v>
      </c>
      <c r="AE4616" s="113"/>
      <c r="AF4616" s="60"/>
    </row>
    <row r="4617" spans="1:32">
      <c r="A4617" s="99" t="s">
        <v>803</v>
      </c>
      <c r="B4617" s="93">
        <v>0</v>
      </c>
      <c r="C4617" s="21" t="s">
        <v>836</v>
      </c>
      <c r="D4617" s="12">
        <v>150</v>
      </c>
      <c r="E4617" s="12">
        <v>0</v>
      </c>
      <c r="F4617" s="12">
        <v>0</v>
      </c>
      <c r="G4617" s="12">
        <v>0</v>
      </c>
      <c r="H4617" s="12">
        <v>0</v>
      </c>
      <c r="I4617" s="13">
        <v>56</v>
      </c>
      <c r="J4617" s="13">
        <v>0</v>
      </c>
      <c r="K4617" s="13">
        <v>0</v>
      </c>
      <c r="L4617" s="13">
        <v>0</v>
      </c>
      <c r="M4617" s="13">
        <v>0</v>
      </c>
      <c r="N4617" s="14">
        <f>D4617*$D$5</f>
        <v>300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</f>
        <v>470.4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34"/>
        <v>770.4</v>
      </c>
      <c r="Y4617" s="14">
        <f t="shared" si="1435"/>
        <v>0</v>
      </c>
      <c r="Z4617" s="14">
        <f t="shared" si="1436"/>
        <v>0</v>
      </c>
      <c r="AA4617" s="14">
        <f t="shared" si="1437"/>
        <v>0</v>
      </c>
      <c r="AB4617" s="14">
        <f>R4617+W4617</f>
        <v>0</v>
      </c>
      <c r="AC4617" s="15">
        <f t="shared" ref="AC4617:AC4629" si="1438">ROUND(X4617+Y4617+Z4617+AA4617+AB4617,1)</f>
        <v>770.4</v>
      </c>
      <c r="AD4617" s="48">
        <f>(ROUND(AC4617-AC4615,1)/AC4615)</f>
        <v>-4.1791044776119404E-2</v>
      </c>
      <c r="AE4617" s="113"/>
      <c r="AF4617" s="60"/>
    </row>
    <row r="4618" spans="1:32">
      <c r="A4618" s="99" t="s">
        <v>804</v>
      </c>
      <c r="B4618" s="93">
        <v>0</v>
      </c>
      <c r="C4618" s="21" t="s">
        <v>337</v>
      </c>
      <c r="D4618" s="12">
        <v>150</v>
      </c>
      <c r="E4618" s="12">
        <v>0</v>
      </c>
      <c r="F4618" s="12">
        <v>0</v>
      </c>
      <c r="G4618" s="12">
        <v>0</v>
      </c>
      <c r="H4618" s="12">
        <v>0</v>
      </c>
      <c r="I4618" s="13">
        <v>56</v>
      </c>
      <c r="J4618" s="13">
        <v>0</v>
      </c>
      <c r="K4618" s="13">
        <v>0</v>
      </c>
      <c r="L4618" s="13">
        <v>0</v>
      </c>
      <c r="M4618" s="13">
        <v>0</v>
      </c>
      <c r="N4618" s="14">
        <f>D4618*$D$6</f>
        <v>300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</f>
        <v>470.4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34"/>
        <v>770.4</v>
      </c>
      <c r="Y4618" s="14">
        <f t="shared" si="1435"/>
        <v>0</v>
      </c>
      <c r="Z4618" s="14">
        <f t="shared" si="1436"/>
        <v>0</v>
      </c>
      <c r="AA4618" s="14">
        <f t="shared" si="1437"/>
        <v>0</v>
      </c>
      <c r="AB4618" s="14">
        <f t="shared" ref="AB4618:AB4629" si="1439">R4618+W4618</f>
        <v>0</v>
      </c>
      <c r="AC4618" s="15">
        <f t="shared" si="1438"/>
        <v>770.4</v>
      </c>
      <c r="AD4618" s="48">
        <f>(ROUND(AC4618-AC4615,1)/AC4615)</f>
        <v>-4.1791044776119404E-2</v>
      </c>
      <c r="AE4618" s="113"/>
      <c r="AF4618" s="60"/>
    </row>
    <row r="4619" spans="1:32">
      <c r="A4619" s="99" t="s">
        <v>805</v>
      </c>
      <c r="B4619" s="93">
        <v>0</v>
      </c>
      <c r="C4619" s="21" t="s">
        <v>338</v>
      </c>
      <c r="D4619" s="12">
        <v>150</v>
      </c>
      <c r="E4619" s="12">
        <v>0</v>
      </c>
      <c r="F4619" s="12">
        <v>0</v>
      </c>
      <c r="G4619" s="12">
        <v>0</v>
      </c>
      <c r="H4619" s="12">
        <v>0</v>
      </c>
      <c r="I4619" s="13">
        <v>56</v>
      </c>
      <c r="J4619" s="13">
        <v>0</v>
      </c>
      <c r="K4619" s="13">
        <v>0</v>
      </c>
      <c r="L4619" s="13">
        <v>0</v>
      </c>
      <c r="M4619" s="13">
        <v>0</v>
      </c>
      <c r="N4619" s="14">
        <f>D4619*$D$7</f>
        <v>300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</f>
        <v>470.4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34"/>
        <v>770.4</v>
      </c>
      <c r="Y4619" s="14">
        <f t="shared" si="1435"/>
        <v>0</v>
      </c>
      <c r="Z4619" s="14">
        <f t="shared" si="1436"/>
        <v>0</v>
      </c>
      <c r="AA4619" s="14">
        <f t="shared" si="1437"/>
        <v>0</v>
      </c>
      <c r="AB4619" s="14">
        <f t="shared" si="1439"/>
        <v>0</v>
      </c>
      <c r="AC4619" s="15">
        <f t="shared" si="1438"/>
        <v>770.4</v>
      </c>
      <c r="AD4619" s="48">
        <f>(ROUND(AC4619-AC4615,1)/AC4615)</f>
        <v>-4.1791044776119404E-2</v>
      </c>
      <c r="AE4619" s="113"/>
      <c r="AF4619" s="60"/>
    </row>
    <row r="4620" spans="1:32">
      <c r="A4620" s="99" t="s">
        <v>655</v>
      </c>
      <c r="B4620" s="93"/>
      <c r="C4620" s="21" t="s">
        <v>339</v>
      </c>
      <c r="D4620" s="12">
        <v>150</v>
      </c>
      <c r="E4620" s="12">
        <v>0</v>
      </c>
      <c r="F4620" s="12">
        <v>0</v>
      </c>
      <c r="G4620" s="12">
        <v>0</v>
      </c>
      <c r="H4620" s="12">
        <v>0</v>
      </c>
      <c r="I4620" s="13">
        <v>56</v>
      </c>
      <c r="J4620" s="13">
        <v>0</v>
      </c>
      <c r="K4620" s="13">
        <v>0</v>
      </c>
      <c r="L4620" s="13">
        <v>0</v>
      </c>
      <c r="M4620" s="13">
        <v>0</v>
      </c>
      <c r="N4620" s="14">
        <f>D4620*$D$8</f>
        <v>300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</f>
        <v>470.4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34"/>
        <v>770.4</v>
      </c>
      <c r="Y4620" s="14">
        <f t="shared" si="1435"/>
        <v>0</v>
      </c>
      <c r="Z4620" s="14">
        <f t="shared" si="1436"/>
        <v>0</v>
      </c>
      <c r="AA4620" s="14">
        <f t="shared" si="1437"/>
        <v>0</v>
      </c>
      <c r="AB4620" s="14">
        <f t="shared" si="1439"/>
        <v>0</v>
      </c>
      <c r="AC4620" s="15">
        <f t="shared" si="1438"/>
        <v>770.4</v>
      </c>
      <c r="AD4620" s="48">
        <f>(ROUND(AC4620-AC4615,1)/AC4615)</f>
        <v>-4.1791044776119404E-2</v>
      </c>
      <c r="AE4620" s="113"/>
      <c r="AF4620" s="60"/>
    </row>
    <row r="4621" spans="1:32">
      <c r="A4621" s="99" t="s">
        <v>596</v>
      </c>
      <c r="B4621" s="93"/>
      <c r="C4621" s="21" t="s">
        <v>1</v>
      </c>
      <c r="D4621" s="12">
        <v>75</v>
      </c>
      <c r="E4621" s="12">
        <v>150</v>
      </c>
      <c r="F4621" s="12">
        <v>0</v>
      </c>
      <c r="G4621" s="12">
        <v>0</v>
      </c>
      <c r="H4621" s="12">
        <v>0</v>
      </c>
      <c r="I4621" s="13">
        <v>56</v>
      </c>
      <c r="J4621" s="13">
        <v>0</v>
      </c>
      <c r="K4621" s="13">
        <v>60</v>
      </c>
      <c r="L4621" s="13">
        <v>0</v>
      </c>
      <c r="M4621" s="13">
        <v>0</v>
      </c>
      <c r="N4621" s="14">
        <f>D4621*$D$9</f>
        <v>97.5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163.79999999999998</v>
      </c>
      <c r="T4621" s="14">
        <f>(O4621/100)*(K4621*$K$9)</f>
        <v>405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34"/>
        <v>261.29999999999995</v>
      </c>
      <c r="Y4621" s="14">
        <f t="shared" si="1435"/>
        <v>630</v>
      </c>
      <c r="Z4621" s="14">
        <f t="shared" si="1436"/>
        <v>0</v>
      </c>
      <c r="AA4621" s="14">
        <f t="shared" si="1437"/>
        <v>0</v>
      </c>
      <c r="AB4621" s="14">
        <f t="shared" si="1439"/>
        <v>0</v>
      </c>
      <c r="AC4621" s="15">
        <f t="shared" si="1438"/>
        <v>891.3</v>
      </c>
      <c r="AD4621" s="48">
        <f>(ROUND(AC4621-AC4615,1)/AC4615)</f>
        <v>0.1085820895522388</v>
      </c>
      <c r="AE4621" s="113"/>
      <c r="AF4621" s="60"/>
    </row>
    <row r="4622" spans="1:32">
      <c r="A4622" s="99" t="s">
        <v>831</v>
      </c>
      <c r="B4622" s="93"/>
      <c r="C4622" s="21" t="s">
        <v>2</v>
      </c>
      <c r="D4622" s="12">
        <v>75</v>
      </c>
      <c r="E4622" s="12">
        <v>0</v>
      </c>
      <c r="F4622" s="12">
        <v>150</v>
      </c>
      <c r="G4622" s="12">
        <v>0</v>
      </c>
      <c r="H4622" s="12">
        <v>0</v>
      </c>
      <c r="I4622" s="13">
        <v>56</v>
      </c>
      <c r="J4622" s="13">
        <v>0</v>
      </c>
      <c r="K4622" s="13">
        <v>30</v>
      </c>
      <c r="L4622" s="13">
        <v>30</v>
      </c>
      <c r="M4622" s="13">
        <v>0</v>
      </c>
      <c r="N4622" s="14">
        <f>D4622*$D$10</f>
        <v>97.5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163.79999999999998</v>
      </c>
      <c r="T4622" s="14">
        <f>(O4622/100)*(K4622*$J$10)</f>
        <v>0</v>
      </c>
      <c r="U4622" s="14">
        <f>(P4622/100)*(K4622*$K$10)+(P4622/100)*(L4622*$L$10)</f>
        <v>405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34"/>
        <v>261.29999999999995</v>
      </c>
      <c r="Y4622" s="14">
        <f t="shared" si="1435"/>
        <v>0</v>
      </c>
      <c r="Z4622" s="14">
        <f t="shared" si="1436"/>
        <v>630</v>
      </c>
      <c r="AA4622" s="14">
        <f t="shared" si="1437"/>
        <v>0</v>
      </c>
      <c r="AB4622" s="14">
        <f t="shared" si="1439"/>
        <v>0</v>
      </c>
      <c r="AC4622" s="15">
        <f t="shared" si="1438"/>
        <v>891.3</v>
      </c>
      <c r="AD4622" s="48">
        <f>(ROUND(AC4622-AC4615,1)/AC4615)</f>
        <v>0.1085820895522388</v>
      </c>
      <c r="AE4622" s="113"/>
      <c r="AF4622" s="60"/>
    </row>
    <row r="4623" spans="1:32">
      <c r="A4623" s="99" t="s">
        <v>832</v>
      </c>
      <c r="B4623" s="93"/>
      <c r="C4623" s="21" t="s">
        <v>3</v>
      </c>
      <c r="D4623" s="12">
        <v>75</v>
      </c>
      <c r="E4623" s="12">
        <v>0</v>
      </c>
      <c r="F4623" s="12">
        <v>0</v>
      </c>
      <c r="G4623" s="12">
        <v>150</v>
      </c>
      <c r="H4623" s="12">
        <v>0</v>
      </c>
      <c r="I4623" s="13">
        <v>56</v>
      </c>
      <c r="J4623" s="13">
        <v>0</v>
      </c>
      <c r="K4623" s="13">
        <v>0</v>
      </c>
      <c r="L4623" s="13">
        <v>60</v>
      </c>
      <c r="M4623" s="13">
        <v>0</v>
      </c>
      <c r="N4623" s="14">
        <f>D4623*$D$11</f>
        <v>97.5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163.79999999999998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405</v>
      </c>
      <c r="W4623" s="14">
        <f>(R4623/100)*(K4623*$K$11)+(R4623/100)*(L4623*$L$11)</f>
        <v>0</v>
      </c>
      <c r="X4623" s="14">
        <f t="shared" si="1434"/>
        <v>261.29999999999995</v>
      </c>
      <c r="Y4623" s="14">
        <f t="shared" si="1435"/>
        <v>0</v>
      </c>
      <c r="Z4623" s="14">
        <f t="shared" si="1436"/>
        <v>0</v>
      </c>
      <c r="AA4623" s="14">
        <f t="shared" si="1437"/>
        <v>630</v>
      </c>
      <c r="AB4623" s="14">
        <f t="shared" si="1439"/>
        <v>0</v>
      </c>
      <c r="AC4623" s="15">
        <f t="shared" si="1438"/>
        <v>891.3</v>
      </c>
      <c r="AD4623" s="48">
        <f>(ROUND(AC4623-AC4615,1)/AC4615)</f>
        <v>0.1085820895522388</v>
      </c>
      <c r="AE4623" s="113"/>
      <c r="AF4623" s="60"/>
    </row>
    <row r="4624" spans="1:32">
      <c r="A4624" s="99" t="s">
        <v>833</v>
      </c>
      <c r="B4624" s="93"/>
      <c r="C4624" s="21" t="s">
        <v>4</v>
      </c>
      <c r="D4624" s="12">
        <v>75</v>
      </c>
      <c r="E4624" s="12">
        <v>0</v>
      </c>
      <c r="F4624" s="12">
        <v>0</v>
      </c>
      <c r="G4624" s="12">
        <v>0</v>
      </c>
      <c r="H4624" s="12">
        <v>150</v>
      </c>
      <c r="I4624" s="13">
        <v>56</v>
      </c>
      <c r="J4624" s="13">
        <v>0</v>
      </c>
      <c r="K4624" s="13">
        <v>30</v>
      </c>
      <c r="L4624" s="13">
        <v>30</v>
      </c>
      <c r="M4624" s="13">
        <v>0</v>
      </c>
      <c r="N4624" s="14">
        <f>D4624*$D$12</f>
        <v>97.5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163.79999999999998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405</v>
      </c>
      <c r="X4624" s="14">
        <f t="shared" si="1434"/>
        <v>261.29999999999995</v>
      </c>
      <c r="Y4624" s="14">
        <f t="shared" si="1435"/>
        <v>0</v>
      </c>
      <c r="Z4624" s="14">
        <f t="shared" si="1436"/>
        <v>0</v>
      </c>
      <c r="AA4624" s="14">
        <f t="shared" si="1437"/>
        <v>0</v>
      </c>
      <c r="AB4624" s="14">
        <f t="shared" si="1439"/>
        <v>630</v>
      </c>
      <c r="AC4624" s="15">
        <f t="shared" si="1438"/>
        <v>891.3</v>
      </c>
      <c r="AD4624" s="48">
        <f>(ROUND(AC4624-AC4615,1)/AC4615)</f>
        <v>0.1085820895522388</v>
      </c>
      <c r="AE4624" s="113"/>
      <c r="AF4624" s="60"/>
    </row>
    <row r="4625" spans="1:32">
      <c r="A4625" s="99" t="s">
        <v>834</v>
      </c>
      <c r="B4625" s="93"/>
      <c r="C4625" s="21" t="s">
        <v>327</v>
      </c>
      <c r="D4625" s="12">
        <v>150</v>
      </c>
      <c r="E4625" s="12">
        <v>0</v>
      </c>
      <c r="F4625" s="12">
        <v>0</v>
      </c>
      <c r="G4625" s="12">
        <v>0</v>
      </c>
      <c r="H4625" s="12">
        <v>0</v>
      </c>
      <c r="I4625" s="13">
        <v>56</v>
      </c>
      <c r="J4625" s="13">
        <v>0</v>
      </c>
      <c r="K4625" s="13">
        <v>0</v>
      </c>
      <c r="L4625" s="13">
        <v>0</v>
      </c>
      <c r="M4625" s="13">
        <v>58</v>
      </c>
      <c r="N4625" s="14">
        <f>D4625*$D$13</f>
        <v>210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(N4625/100)*(I4625*$I$14)+(N4625/100)*(J4625*$J$14)+(N4625/100)*(M4625*$M$14)</f>
        <v>718.2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34"/>
        <v>928.2</v>
      </c>
      <c r="Y4625" s="14">
        <f t="shared" si="1435"/>
        <v>0</v>
      </c>
      <c r="Z4625" s="14">
        <f t="shared" si="1436"/>
        <v>0</v>
      </c>
      <c r="AA4625" s="14">
        <f t="shared" si="1437"/>
        <v>0</v>
      </c>
      <c r="AB4625" s="14">
        <f t="shared" si="1439"/>
        <v>0</v>
      </c>
      <c r="AC4625" s="15">
        <f t="shared" si="1438"/>
        <v>928.2</v>
      </c>
      <c r="AD4625" s="48">
        <f>(ROUND(AC4625-AC4615,1)/AC4615)</f>
        <v>0.15447761194029852</v>
      </c>
      <c r="AE4625" s="113"/>
      <c r="AF4625" s="60"/>
    </row>
    <row r="4626" spans="1:32">
      <c r="A4626" s="99" t="s">
        <v>835</v>
      </c>
      <c r="B4626" s="93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56</v>
      </c>
      <c r="J4626" s="13">
        <v>0</v>
      </c>
      <c r="K4626" s="13">
        <v>58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718.2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34"/>
        <v>928.2</v>
      </c>
      <c r="Y4626" s="14">
        <f t="shared" si="1435"/>
        <v>0</v>
      </c>
      <c r="Z4626" s="14">
        <f t="shared" si="1436"/>
        <v>0</v>
      </c>
      <c r="AA4626" s="14">
        <f t="shared" si="1437"/>
        <v>0</v>
      </c>
      <c r="AB4626" s="14">
        <f t="shared" si="1439"/>
        <v>0</v>
      </c>
      <c r="AC4626" s="15">
        <f t="shared" si="1438"/>
        <v>928.2</v>
      </c>
      <c r="AD4626" s="48">
        <f>(ROUND(AC4626-AC4615,1)/AC4615)</f>
        <v>0.15447761194029852</v>
      </c>
      <c r="AE4626" s="113"/>
      <c r="AF4626" s="60"/>
    </row>
    <row r="4627" spans="1:32">
      <c r="A4627" s="99"/>
      <c r="B4627" s="93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56</v>
      </c>
      <c r="J4627" s="13">
        <v>0</v>
      </c>
      <c r="K4627" s="13">
        <v>0</v>
      </c>
      <c r="L4627" s="13">
        <v>58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718.2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34"/>
        <v>928.2</v>
      </c>
      <c r="Y4627" s="14">
        <f t="shared" si="1435"/>
        <v>0</v>
      </c>
      <c r="Z4627" s="14">
        <f t="shared" si="1436"/>
        <v>0</v>
      </c>
      <c r="AA4627" s="14">
        <f t="shared" si="1437"/>
        <v>0</v>
      </c>
      <c r="AB4627" s="14">
        <f t="shared" si="1439"/>
        <v>0</v>
      </c>
      <c r="AC4627" s="15">
        <f t="shared" si="1438"/>
        <v>928.2</v>
      </c>
      <c r="AD4627" s="48">
        <f>(ROUND(AC4627-AC4615,1)/AC4615)</f>
        <v>0.15447761194029852</v>
      </c>
      <c r="AE4627" s="113"/>
      <c r="AF4627" s="60"/>
    </row>
    <row r="4628" spans="1:32">
      <c r="A4628" s="99"/>
      <c r="B4628" s="93"/>
      <c r="C4628" s="21" t="s">
        <v>325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56</v>
      </c>
      <c r="J4628" s="13">
        <v>36</v>
      </c>
      <c r="K4628" s="13">
        <v>0</v>
      </c>
      <c r="L4628" s="13">
        <v>0</v>
      </c>
      <c r="M4628" s="13">
        <v>0</v>
      </c>
      <c r="N4628" s="14">
        <f>D4628*$D$16</f>
        <v>240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</f>
        <v>523.20000000000005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34"/>
        <v>763.2</v>
      </c>
      <c r="Y4628" s="14">
        <f t="shared" si="1435"/>
        <v>0</v>
      </c>
      <c r="Z4628" s="14">
        <f t="shared" si="1436"/>
        <v>0</v>
      </c>
      <c r="AA4628" s="14">
        <f t="shared" si="1437"/>
        <v>0</v>
      </c>
      <c r="AB4628" s="14">
        <f t="shared" si="1439"/>
        <v>0</v>
      </c>
      <c r="AC4628" s="15">
        <f t="shared" si="1438"/>
        <v>763.2</v>
      </c>
      <c r="AD4628" s="48">
        <f>(ROUND(AC4628-AC4615,1)/AC4615)</f>
        <v>-5.0746268656716415E-2</v>
      </c>
      <c r="AE4628" s="113"/>
      <c r="AF4628" s="60"/>
    </row>
    <row r="4629" spans="1:32">
      <c r="A4629" s="99"/>
      <c r="B4629" s="93"/>
      <c r="C4629" s="21" t="s">
        <v>326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70</v>
      </c>
      <c r="J4629" s="13">
        <v>0</v>
      </c>
      <c r="K4629" s="13">
        <v>0</v>
      </c>
      <c r="L4629" s="13">
        <v>0</v>
      </c>
      <c r="M4629" s="13">
        <v>0</v>
      </c>
      <c r="N4629" s="14">
        <f>D4629*$D$17</f>
        <v>240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</f>
        <v>756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34"/>
        <v>996</v>
      </c>
      <c r="Y4629" s="14">
        <f t="shared" si="1435"/>
        <v>0</v>
      </c>
      <c r="Z4629" s="14">
        <f t="shared" si="1436"/>
        <v>0</v>
      </c>
      <c r="AA4629" s="14">
        <f t="shared" si="1437"/>
        <v>0</v>
      </c>
      <c r="AB4629" s="14">
        <f t="shared" si="1439"/>
        <v>0</v>
      </c>
      <c r="AC4629" s="15">
        <f t="shared" si="1438"/>
        <v>996</v>
      </c>
      <c r="AD4629" s="48">
        <f>(ROUND(AC4629-AC4615,1)/AC4615)</f>
        <v>0.23880597014925373</v>
      </c>
      <c r="AE4629" s="113"/>
      <c r="AF4629" s="60"/>
    </row>
    <row r="4630" spans="1:32">
      <c r="A4630" s="106" t="s">
        <v>0</v>
      </c>
      <c r="B4630" s="90" t="s">
        <v>199</v>
      </c>
      <c r="C4630" s="50" t="s">
        <v>241</v>
      </c>
      <c r="D4630" s="11">
        <v>0</v>
      </c>
      <c r="E4630" s="11">
        <v>0</v>
      </c>
      <c r="F4630" s="11">
        <v>0</v>
      </c>
      <c r="G4630" s="11">
        <v>0</v>
      </c>
      <c r="H4630" s="11">
        <v>100</v>
      </c>
      <c r="I4630" s="51">
        <v>0</v>
      </c>
      <c r="J4630" s="51">
        <v>0</v>
      </c>
      <c r="K4630" s="51">
        <v>45</v>
      </c>
      <c r="L4630" s="51">
        <v>45</v>
      </c>
      <c r="M4630" s="51">
        <v>0</v>
      </c>
      <c r="N4630" s="52">
        <f>D4630*$D$3</f>
        <v>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200</v>
      </c>
      <c r="S4630" s="52">
        <f>(N4630/100)*(I4630*$I$3)+(N4630/100)*(J4630*$J$3)</f>
        <v>0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540</v>
      </c>
      <c r="X4630" s="52">
        <f t="shared" si="1428"/>
        <v>0</v>
      </c>
      <c r="Y4630" s="52">
        <f t="shared" si="1429"/>
        <v>0</v>
      </c>
      <c r="Z4630" s="52">
        <f t="shared" si="1430"/>
        <v>0</v>
      </c>
      <c r="AA4630" s="52">
        <f t="shared" si="1431"/>
        <v>0</v>
      </c>
      <c r="AB4630" s="52">
        <f>R4630+W4630</f>
        <v>740</v>
      </c>
      <c r="AC4630" s="53">
        <f>ROUND(X4630+Y4630+Z4630+AA4630+AB4630,1)</f>
        <v>740</v>
      </c>
      <c r="AD4630" s="58"/>
      <c r="AE4630" s="113"/>
      <c r="AF4630" s="60"/>
    </row>
    <row r="4631" spans="1:32">
      <c r="A4631" s="99" t="s">
        <v>802</v>
      </c>
      <c r="B4631" s="91">
        <v>0</v>
      </c>
      <c r="C4631" s="21" t="s">
        <v>324</v>
      </c>
      <c r="D4631" s="12">
        <v>0</v>
      </c>
      <c r="E4631" s="12">
        <v>0</v>
      </c>
      <c r="F4631" s="12">
        <v>0</v>
      </c>
      <c r="G4631" s="12">
        <v>0</v>
      </c>
      <c r="H4631" s="12">
        <v>100</v>
      </c>
      <c r="I4631" s="13">
        <v>0</v>
      </c>
      <c r="J4631" s="13">
        <v>0</v>
      </c>
      <c r="K4631" s="13">
        <v>70</v>
      </c>
      <c r="L4631" s="13">
        <v>70</v>
      </c>
      <c r="M4631" s="13">
        <v>0</v>
      </c>
      <c r="N4631" s="14">
        <f>D4631*$D$4</f>
        <v>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160</v>
      </c>
      <c r="S4631" s="14">
        <f>(N4631/100)*(I4631*$I$4)+(N4631/100)*(J4631*$J$4)</f>
        <v>0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672</v>
      </c>
      <c r="X4631" s="14">
        <f t="shared" si="1428"/>
        <v>0</v>
      </c>
      <c r="Y4631" s="14">
        <f t="shared" si="1429"/>
        <v>0</v>
      </c>
      <c r="Z4631" s="14">
        <f t="shared" si="1430"/>
        <v>0</v>
      </c>
      <c r="AA4631" s="14">
        <f t="shared" si="1431"/>
        <v>0</v>
      </c>
      <c r="AB4631" s="14">
        <f>R4631+W4631</f>
        <v>832</v>
      </c>
      <c r="AC4631" s="15">
        <f>ROUND(X4631+Y4631+Z4631+AA4631+AB4631,1)</f>
        <v>832</v>
      </c>
      <c r="AD4631" s="48">
        <f>(ROUND(AC4631-AC4630,1)/AC4630)</f>
        <v>0.12432432432432433</v>
      </c>
      <c r="AE4631" s="113"/>
      <c r="AF4631" s="60"/>
    </row>
    <row r="4632" spans="1:32">
      <c r="A4632" s="99" t="s">
        <v>803</v>
      </c>
      <c r="B4632" s="91">
        <v>0</v>
      </c>
      <c r="C4632" s="21" t="s">
        <v>836</v>
      </c>
      <c r="D4632" s="12">
        <v>0</v>
      </c>
      <c r="E4632" s="12">
        <v>0</v>
      </c>
      <c r="F4632" s="12">
        <v>0</v>
      </c>
      <c r="G4632" s="12">
        <v>0</v>
      </c>
      <c r="H4632" s="12">
        <v>100</v>
      </c>
      <c r="I4632" s="13">
        <v>0</v>
      </c>
      <c r="J4632" s="13">
        <v>0</v>
      </c>
      <c r="K4632" s="13">
        <v>45</v>
      </c>
      <c r="L4632" s="13">
        <v>45</v>
      </c>
      <c r="M4632" s="13">
        <v>0</v>
      </c>
      <c r="N4632" s="14">
        <f>D4632*$D$5</f>
        <v>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200</v>
      </c>
      <c r="S4632" s="14">
        <f>(N4632/100)*(I4632*$I$5)+(N4632/100)*(J4632*$J$5)</f>
        <v>0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503.99999999999994</v>
      </c>
      <c r="X4632" s="14">
        <f t="shared" si="1428"/>
        <v>0</v>
      </c>
      <c r="Y4632" s="14">
        <f t="shared" si="1429"/>
        <v>0</v>
      </c>
      <c r="Z4632" s="14">
        <f t="shared" si="1430"/>
        <v>0</v>
      </c>
      <c r="AA4632" s="14">
        <f t="shared" si="1431"/>
        <v>0</v>
      </c>
      <c r="AB4632" s="14">
        <f>R4632+W4632</f>
        <v>704</v>
      </c>
      <c r="AC4632" s="15">
        <f t="shared" ref="AC4632:AC4644" si="1440">ROUND(X4632+Y4632+Z4632+AA4632+AB4632,1)</f>
        <v>704</v>
      </c>
      <c r="AD4632" s="48">
        <f>(ROUND(AC4632-AC4630,1)/AC4630)</f>
        <v>-4.8648648648648651E-2</v>
      </c>
      <c r="AE4632" s="111"/>
      <c r="AF4632" s="63"/>
    </row>
    <row r="4633" spans="1:32">
      <c r="A4633" s="99" t="s">
        <v>804</v>
      </c>
      <c r="B4633" s="91">
        <v>0</v>
      </c>
      <c r="C4633" s="21" t="s">
        <v>337</v>
      </c>
      <c r="D4633" s="12">
        <v>0</v>
      </c>
      <c r="E4633" s="12">
        <v>0</v>
      </c>
      <c r="F4633" s="12">
        <v>0</v>
      </c>
      <c r="G4633" s="12">
        <v>0</v>
      </c>
      <c r="H4633" s="12">
        <v>100</v>
      </c>
      <c r="I4633" s="13">
        <v>0</v>
      </c>
      <c r="J4633" s="13">
        <v>0</v>
      </c>
      <c r="K4633" s="13">
        <v>45</v>
      </c>
      <c r="L4633" s="13">
        <v>45</v>
      </c>
      <c r="M4633" s="13">
        <v>0</v>
      </c>
      <c r="N4633" s="14">
        <f>D4633*$D$6</f>
        <v>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200</v>
      </c>
      <c r="S4633" s="14">
        <f>(N4633/100)*(I4633*$I$6)+(N4633/100)*(J4633*$J$6)</f>
        <v>0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503.99999999999994</v>
      </c>
      <c r="X4633" s="14">
        <f t="shared" si="1428"/>
        <v>0</v>
      </c>
      <c r="Y4633" s="14">
        <f t="shared" si="1429"/>
        <v>0</v>
      </c>
      <c r="Z4633" s="14">
        <f t="shared" si="1430"/>
        <v>0</v>
      </c>
      <c r="AA4633" s="14">
        <f t="shared" si="1431"/>
        <v>0</v>
      </c>
      <c r="AB4633" s="14">
        <f t="shared" ref="AB4633:AB4644" si="1441">R4633+W4633</f>
        <v>704</v>
      </c>
      <c r="AC4633" s="15">
        <f t="shared" si="1440"/>
        <v>704</v>
      </c>
      <c r="AD4633" s="48">
        <f>(ROUND(AC4633-AC4630,1)/AC4630)</f>
        <v>-4.8648648648648651E-2</v>
      </c>
      <c r="AE4633" s="113"/>
      <c r="AF4633" s="60"/>
    </row>
    <row r="4634" spans="1:32">
      <c r="A4634" s="99" t="s">
        <v>805</v>
      </c>
      <c r="B4634" s="91">
        <v>0</v>
      </c>
      <c r="C4634" s="21" t="s">
        <v>338</v>
      </c>
      <c r="D4634" s="12">
        <v>0</v>
      </c>
      <c r="E4634" s="12">
        <v>0</v>
      </c>
      <c r="F4634" s="12">
        <v>0</v>
      </c>
      <c r="G4634" s="12">
        <v>0</v>
      </c>
      <c r="H4634" s="12">
        <v>100</v>
      </c>
      <c r="I4634" s="13">
        <v>0</v>
      </c>
      <c r="J4634" s="13">
        <v>0</v>
      </c>
      <c r="K4634" s="13">
        <v>45</v>
      </c>
      <c r="L4634" s="13">
        <v>45</v>
      </c>
      <c r="M4634" s="13">
        <v>0</v>
      </c>
      <c r="N4634" s="14">
        <f>D4634*$D$7</f>
        <v>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200</v>
      </c>
      <c r="S4634" s="14">
        <f>(N4634/100)*(I4634*$I$7)+(N4634/100)*(J4634*$J$7)</f>
        <v>0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503.99999999999994</v>
      </c>
      <c r="X4634" s="14">
        <f t="shared" si="1428"/>
        <v>0</v>
      </c>
      <c r="Y4634" s="14">
        <f t="shared" si="1429"/>
        <v>0</v>
      </c>
      <c r="Z4634" s="14">
        <f t="shared" si="1430"/>
        <v>0</v>
      </c>
      <c r="AA4634" s="14">
        <f t="shared" si="1431"/>
        <v>0</v>
      </c>
      <c r="AB4634" s="14">
        <f t="shared" si="1441"/>
        <v>704</v>
      </c>
      <c r="AC4634" s="15">
        <f t="shared" si="1440"/>
        <v>704</v>
      </c>
      <c r="AD4634" s="48">
        <f>(ROUND(AC4634-AC4630,1)/AC4630)</f>
        <v>-4.8648648648648651E-2</v>
      </c>
      <c r="AE4634" s="113"/>
      <c r="AF4634" s="60"/>
    </row>
    <row r="4635" spans="1:32">
      <c r="A4635" s="99" t="s">
        <v>655</v>
      </c>
      <c r="B4635" s="91"/>
      <c r="C4635" s="21" t="s">
        <v>339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45</v>
      </c>
      <c r="L4635" s="13">
        <v>45</v>
      </c>
      <c r="M4635" s="13">
        <v>0</v>
      </c>
      <c r="N4635" s="14">
        <f>D4635*$D$8</f>
        <v>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200</v>
      </c>
      <c r="S4635" s="14">
        <f>(N4635/100)*(I4635*$I$8)+(N4635/100)*(J4635*$J$8)</f>
        <v>0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503.99999999999994</v>
      </c>
      <c r="X4635" s="14">
        <f t="shared" si="1428"/>
        <v>0</v>
      </c>
      <c r="Y4635" s="14">
        <f t="shared" si="1429"/>
        <v>0</v>
      </c>
      <c r="Z4635" s="14">
        <f t="shared" si="1430"/>
        <v>0</v>
      </c>
      <c r="AA4635" s="14">
        <f t="shared" si="1431"/>
        <v>0</v>
      </c>
      <c r="AB4635" s="14">
        <f t="shared" si="1441"/>
        <v>704</v>
      </c>
      <c r="AC4635" s="15">
        <f t="shared" si="1440"/>
        <v>704</v>
      </c>
      <c r="AD4635" s="48">
        <f>(ROUND(AC4635-AC4630,1)/AC4630)</f>
        <v>-4.8648648648648651E-2</v>
      </c>
      <c r="AE4635" s="113"/>
      <c r="AF4635" s="60"/>
    </row>
    <row r="4636" spans="1:32">
      <c r="A4636" s="99" t="s">
        <v>596</v>
      </c>
      <c r="B4636" s="91"/>
      <c r="C4636" s="21" t="s">
        <v>1</v>
      </c>
      <c r="D4636" s="12">
        <v>0</v>
      </c>
      <c r="E4636" s="12">
        <v>150</v>
      </c>
      <c r="F4636" s="12">
        <v>0</v>
      </c>
      <c r="G4636" s="12">
        <v>0</v>
      </c>
      <c r="H4636" s="12">
        <v>0</v>
      </c>
      <c r="I4636" s="13">
        <v>0</v>
      </c>
      <c r="J4636" s="13">
        <v>0</v>
      </c>
      <c r="K4636" s="13">
        <v>92</v>
      </c>
      <c r="L4636" s="13">
        <v>0</v>
      </c>
      <c r="M4636" s="13">
        <v>0</v>
      </c>
      <c r="N4636" s="14">
        <f>D4636*$D$9</f>
        <v>0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0</v>
      </c>
      <c r="T4636" s="14">
        <f>(O4636/100)*(K4636*$K$9)</f>
        <v>621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28"/>
        <v>0</v>
      </c>
      <c r="Y4636" s="14">
        <f t="shared" si="1429"/>
        <v>846</v>
      </c>
      <c r="Z4636" s="14">
        <f t="shared" si="1430"/>
        <v>0</v>
      </c>
      <c r="AA4636" s="14">
        <f t="shared" si="1431"/>
        <v>0</v>
      </c>
      <c r="AB4636" s="14">
        <f t="shared" si="1441"/>
        <v>0</v>
      </c>
      <c r="AC4636" s="15">
        <f t="shared" si="1440"/>
        <v>846</v>
      </c>
      <c r="AD4636" s="48">
        <f>(ROUND(AC4636-AC4630,1)/AC4630)</f>
        <v>0.14324324324324325</v>
      </c>
      <c r="AE4636" s="113"/>
      <c r="AF4636" s="60"/>
    </row>
    <row r="4637" spans="1:32">
      <c r="A4637" s="99" t="s">
        <v>831</v>
      </c>
      <c r="B4637" s="91"/>
      <c r="C4637" s="21" t="s">
        <v>2</v>
      </c>
      <c r="D4637" s="12">
        <v>0</v>
      </c>
      <c r="E4637" s="12">
        <v>0</v>
      </c>
      <c r="F4637" s="12">
        <v>150</v>
      </c>
      <c r="G4637" s="12">
        <v>0</v>
      </c>
      <c r="H4637" s="12">
        <v>0</v>
      </c>
      <c r="I4637" s="13">
        <v>0</v>
      </c>
      <c r="J4637" s="13">
        <v>0</v>
      </c>
      <c r="K4637" s="13">
        <v>46</v>
      </c>
      <c r="L4637" s="13">
        <v>46</v>
      </c>
      <c r="M4637" s="13">
        <v>0</v>
      </c>
      <c r="N4637" s="14">
        <f>D4637*$D$10</f>
        <v>0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0</v>
      </c>
      <c r="T4637" s="14">
        <f>(O4637/100)*(K4637*$J$10)</f>
        <v>0</v>
      </c>
      <c r="U4637" s="14">
        <f>(P4637/100)*(K4637*$K$10)+(P4637/100)*(L4637*$L$10)</f>
        <v>621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28"/>
        <v>0</v>
      </c>
      <c r="Y4637" s="14">
        <f t="shared" si="1429"/>
        <v>0</v>
      </c>
      <c r="Z4637" s="14">
        <f t="shared" si="1430"/>
        <v>846</v>
      </c>
      <c r="AA4637" s="14">
        <f t="shared" si="1431"/>
        <v>0</v>
      </c>
      <c r="AB4637" s="14">
        <f t="shared" si="1441"/>
        <v>0</v>
      </c>
      <c r="AC4637" s="15">
        <f t="shared" si="1440"/>
        <v>846</v>
      </c>
      <c r="AD4637" s="48">
        <f>(ROUND(AC4637-AC4630,1)/AC4630)</f>
        <v>0.14324324324324325</v>
      </c>
      <c r="AE4637" s="113"/>
      <c r="AF4637" s="60"/>
    </row>
    <row r="4638" spans="1:32">
      <c r="A4638" s="99" t="s">
        <v>832</v>
      </c>
      <c r="B4638" s="91"/>
      <c r="C4638" s="21" t="s">
        <v>3</v>
      </c>
      <c r="D4638" s="12">
        <v>0</v>
      </c>
      <c r="E4638" s="12">
        <v>0</v>
      </c>
      <c r="F4638" s="12">
        <v>0</v>
      </c>
      <c r="G4638" s="12">
        <v>150</v>
      </c>
      <c r="H4638" s="12">
        <v>0</v>
      </c>
      <c r="I4638" s="13">
        <v>0</v>
      </c>
      <c r="J4638" s="13">
        <v>0</v>
      </c>
      <c r="K4638" s="13">
        <v>0</v>
      </c>
      <c r="L4638" s="13">
        <v>92</v>
      </c>
      <c r="M4638" s="13">
        <v>0</v>
      </c>
      <c r="N4638" s="14">
        <f>D4638*$D$11</f>
        <v>0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0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621</v>
      </c>
      <c r="W4638" s="14">
        <f>(R4638/100)*(K4638*$K$11)+(R4638/100)*(L4638*$L$11)</f>
        <v>0</v>
      </c>
      <c r="X4638" s="14">
        <f t="shared" si="1428"/>
        <v>0</v>
      </c>
      <c r="Y4638" s="14">
        <f t="shared" si="1429"/>
        <v>0</v>
      </c>
      <c r="Z4638" s="14">
        <f t="shared" si="1430"/>
        <v>0</v>
      </c>
      <c r="AA4638" s="14">
        <f t="shared" si="1431"/>
        <v>846</v>
      </c>
      <c r="AB4638" s="14">
        <f t="shared" si="1441"/>
        <v>0</v>
      </c>
      <c r="AC4638" s="15">
        <f t="shared" si="1440"/>
        <v>846</v>
      </c>
      <c r="AD4638" s="48">
        <f>(ROUND(AC4638-AC4630,1)/AC4630)</f>
        <v>0.14324324324324325</v>
      </c>
      <c r="AE4638" s="113"/>
      <c r="AF4638" s="60"/>
    </row>
    <row r="4639" spans="1:32">
      <c r="A4639" s="99" t="s">
        <v>833</v>
      </c>
      <c r="B4639" s="91"/>
      <c r="C4639" s="21" t="s">
        <v>4</v>
      </c>
      <c r="D4639" s="12">
        <v>0</v>
      </c>
      <c r="E4639" s="12">
        <v>0</v>
      </c>
      <c r="F4639" s="12">
        <v>0</v>
      </c>
      <c r="G4639" s="12">
        <v>0</v>
      </c>
      <c r="H4639" s="12">
        <v>150</v>
      </c>
      <c r="I4639" s="13">
        <v>0</v>
      </c>
      <c r="J4639" s="13">
        <v>0</v>
      </c>
      <c r="K4639" s="13">
        <v>46</v>
      </c>
      <c r="L4639" s="13">
        <v>46</v>
      </c>
      <c r="M4639" s="13">
        <v>0</v>
      </c>
      <c r="N4639" s="14">
        <f>D4639*$D$12</f>
        <v>0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0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621</v>
      </c>
      <c r="X4639" s="14">
        <f t="shared" si="1428"/>
        <v>0</v>
      </c>
      <c r="Y4639" s="14">
        <f t="shared" si="1429"/>
        <v>0</v>
      </c>
      <c r="Z4639" s="14">
        <f t="shared" si="1430"/>
        <v>0</v>
      </c>
      <c r="AA4639" s="14">
        <f t="shared" si="1431"/>
        <v>0</v>
      </c>
      <c r="AB4639" s="14">
        <f t="shared" si="1441"/>
        <v>846</v>
      </c>
      <c r="AC4639" s="15">
        <f t="shared" si="1440"/>
        <v>846</v>
      </c>
      <c r="AD4639" s="48">
        <f>(ROUND(AC4639-AC4630,1)/AC4630)</f>
        <v>0.14324324324324325</v>
      </c>
      <c r="AE4639" s="60"/>
      <c r="AF4639" s="60"/>
    </row>
    <row r="4640" spans="1:32">
      <c r="A4640" s="99" t="s">
        <v>834</v>
      </c>
      <c r="B4640" s="91"/>
      <c r="C4640" s="21" t="s">
        <v>327</v>
      </c>
      <c r="D4640" s="12">
        <v>0</v>
      </c>
      <c r="E4640" s="12">
        <v>0</v>
      </c>
      <c r="F4640" s="12">
        <v>0</v>
      </c>
      <c r="G4640" s="12">
        <v>0</v>
      </c>
      <c r="H4640" s="12">
        <v>100</v>
      </c>
      <c r="I4640" s="13">
        <v>0</v>
      </c>
      <c r="J4640" s="13">
        <v>0</v>
      </c>
      <c r="K4640" s="13">
        <v>45</v>
      </c>
      <c r="L4640" s="13">
        <v>45</v>
      </c>
      <c r="M4640" s="13">
        <v>75</v>
      </c>
      <c r="N4640" s="14">
        <f>D4640*$D$13</f>
        <v>0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140</v>
      </c>
      <c r="S4640" s="14">
        <f>(N4640/100)*(I4640*$I$14)+(N4640/100)*(J4640*$J$14)+(N4640/100)*(M4640*$M$14)</f>
        <v>0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693</v>
      </c>
      <c r="X4640" s="14">
        <f t="shared" si="1428"/>
        <v>0</v>
      </c>
      <c r="Y4640" s="14">
        <f t="shared" si="1429"/>
        <v>0</v>
      </c>
      <c r="Z4640" s="14">
        <f t="shared" si="1430"/>
        <v>0</v>
      </c>
      <c r="AA4640" s="14">
        <f t="shared" si="1431"/>
        <v>0</v>
      </c>
      <c r="AB4640" s="14">
        <f t="shared" si="1441"/>
        <v>833</v>
      </c>
      <c r="AC4640" s="15">
        <f t="shared" si="1440"/>
        <v>833</v>
      </c>
      <c r="AD4640" s="48">
        <f>(ROUND(AC4640-AC4630,1)/AC4630)</f>
        <v>0.12567567567567567</v>
      </c>
      <c r="AE4640" s="113"/>
      <c r="AF4640" s="60"/>
    </row>
    <row r="4641" spans="1:32">
      <c r="A4641" s="99" t="s">
        <v>835</v>
      </c>
      <c r="B4641" s="91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0</v>
      </c>
      <c r="J4641" s="13">
        <v>0</v>
      </c>
      <c r="K4641" s="13">
        <v>92</v>
      </c>
      <c r="L4641" s="13">
        <v>0</v>
      </c>
      <c r="M4641" s="13">
        <v>0</v>
      </c>
      <c r="N4641" s="14">
        <f>D4641*$D$14</f>
        <v>210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579.6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28"/>
        <v>789.6</v>
      </c>
      <c r="Y4641" s="14">
        <f t="shared" si="1429"/>
        <v>0</v>
      </c>
      <c r="Z4641" s="14">
        <f t="shared" si="1430"/>
        <v>0</v>
      </c>
      <c r="AA4641" s="14">
        <f t="shared" si="1431"/>
        <v>0</v>
      </c>
      <c r="AB4641" s="14">
        <f t="shared" si="1441"/>
        <v>0</v>
      </c>
      <c r="AC4641" s="15">
        <f t="shared" si="1440"/>
        <v>789.6</v>
      </c>
      <c r="AD4641" s="48">
        <f>(ROUND(AC4641-AC4630,1)/AC4630)</f>
        <v>6.7027027027027022E-2</v>
      </c>
      <c r="AE4641" s="113"/>
      <c r="AF4641" s="60"/>
    </row>
    <row r="4642" spans="1:32">
      <c r="A4642" s="99"/>
      <c r="B4642" s="91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0</v>
      </c>
      <c r="J4642" s="13">
        <v>0</v>
      </c>
      <c r="K4642" s="13">
        <v>0</v>
      </c>
      <c r="L4642" s="13">
        <v>92</v>
      </c>
      <c r="M4642" s="13">
        <v>0</v>
      </c>
      <c r="N4642" s="14">
        <f>D4642*$D$15</f>
        <v>210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579.6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28"/>
        <v>789.6</v>
      </c>
      <c r="Y4642" s="14">
        <f t="shared" si="1429"/>
        <v>0</v>
      </c>
      <c r="Z4642" s="14">
        <f t="shared" si="1430"/>
        <v>0</v>
      </c>
      <c r="AA4642" s="14">
        <f t="shared" si="1431"/>
        <v>0</v>
      </c>
      <c r="AB4642" s="14">
        <f t="shared" si="1441"/>
        <v>0</v>
      </c>
      <c r="AC4642" s="15">
        <f t="shared" si="1440"/>
        <v>789.6</v>
      </c>
      <c r="AD4642" s="48">
        <f>(ROUND(AC4642-AC4630,1)/AC4630)</f>
        <v>6.7027027027027022E-2</v>
      </c>
      <c r="AE4642" s="113"/>
      <c r="AF4642" s="60"/>
    </row>
    <row r="4643" spans="1:32">
      <c r="A4643" s="99"/>
      <c r="B4643" s="91"/>
      <c r="C4643" s="21" t="s">
        <v>325</v>
      </c>
      <c r="D4643" s="12">
        <v>0</v>
      </c>
      <c r="E4643" s="12">
        <v>0</v>
      </c>
      <c r="F4643" s="12">
        <v>0</v>
      </c>
      <c r="G4643" s="12">
        <v>0</v>
      </c>
      <c r="H4643" s="12">
        <v>100</v>
      </c>
      <c r="I4643" s="13">
        <v>0</v>
      </c>
      <c r="J4643" s="13">
        <v>0</v>
      </c>
      <c r="K4643" s="13">
        <v>70</v>
      </c>
      <c r="L4643" s="13">
        <v>70</v>
      </c>
      <c r="M4643" s="13">
        <v>0</v>
      </c>
      <c r="N4643" s="14">
        <f>D4643*$D$16</f>
        <v>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160</v>
      </c>
      <c r="S4643" s="14">
        <f>(N4643/100)*(I4643*$I$16)+(N4643/100)*(J4643*$J$16)</f>
        <v>0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672</v>
      </c>
      <c r="X4643" s="14">
        <f t="shared" si="1428"/>
        <v>0</v>
      </c>
      <c r="Y4643" s="14">
        <f t="shared" si="1429"/>
        <v>0</v>
      </c>
      <c r="Z4643" s="14">
        <f t="shared" si="1430"/>
        <v>0</v>
      </c>
      <c r="AA4643" s="14">
        <f t="shared" si="1431"/>
        <v>0</v>
      </c>
      <c r="AB4643" s="14">
        <f t="shared" si="1441"/>
        <v>832</v>
      </c>
      <c r="AC4643" s="15">
        <f t="shared" si="1440"/>
        <v>832</v>
      </c>
      <c r="AD4643" s="48">
        <f>(ROUND(AC4643-AC4630,1)/AC4630)</f>
        <v>0.12432432432432433</v>
      </c>
      <c r="AE4643" s="113"/>
      <c r="AF4643" s="60"/>
    </row>
    <row r="4644" spans="1:32">
      <c r="A4644" s="99"/>
      <c r="B4644" s="91"/>
      <c r="C4644" s="21" t="s">
        <v>326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70</v>
      </c>
      <c r="L4644" s="13">
        <v>70</v>
      </c>
      <c r="M4644" s="13">
        <v>0</v>
      </c>
      <c r="N4644" s="14">
        <f>D4644*$D$17</f>
        <v>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160</v>
      </c>
      <c r="S4644" s="14">
        <f>(N4644/100)*(I4644*$I$17)+(N4644/100)*(J4644*$J$17)</f>
        <v>0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672</v>
      </c>
      <c r="X4644" s="14">
        <f t="shared" si="1428"/>
        <v>0</v>
      </c>
      <c r="Y4644" s="14">
        <f t="shared" si="1429"/>
        <v>0</v>
      </c>
      <c r="Z4644" s="14">
        <f t="shared" si="1430"/>
        <v>0</v>
      </c>
      <c r="AA4644" s="14">
        <f t="shared" si="1431"/>
        <v>0</v>
      </c>
      <c r="AB4644" s="14">
        <f t="shared" si="1441"/>
        <v>832</v>
      </c>
      <c r="AC4644" s="15">
        <f t="shared" si="1440"/>
        <v>832</v>
      </c>
      <c r="AD4644" s="48">
        <f>(ROUND(AC4644-AC4630,1)/AC4630)</f>
        <v>0.12432432432432433</v>
      </c>
      <c r="AE4644" s="113"/>
      <c r="AF4644" s="60"/>
    </row>
    <row r="4645" spans="1:32">
      <c r="A4645" s="107"/>
      <c r="B4645" s="151" t="s">
        <v>347</v>
      </c>
      <c r="C4645" s="151"/>
      <c r="D4645" s="151"/>
      <c r="E4645" s="151"/>
      <c r="F4645" s="151"/>
      <c r="G4645" s="151"/>
      <c r="H4645" s="151"/>
      <c r="I4645" s="151"/>
      <c r="J4645" s="151"/>
      <c r="K4645" s="151"/>
      <c r="L4645" s="151"/>
      <c r="M4645" s="151"/>
      <c r="N4645" s="151"/>
      <c r="O4645" s="151"/>
      <c r="P4645" s="151"/>
      <c r="Q4645" s="151"/>
      <c r="R4645" s="151"/>
      <c r="S4645" s="151"/>
      <c r="T4645" s="151"/>
      <c r="U4645" s="151"/>
      <c r="V4645" s="151"/>
      <c r="W4645" s="151"/>
      <c r="X4645" s="151"/>
      <c r="Y4645" s="151"/>
      <c r="Z4645" s="151"/>
      <c r="AA4645" s="151"/>
      <c r="AB4645" s="151"/>
      <c r="AC4645" s="18">
        <v>500</v>
      </c>
      <c r="AD4645" s="18"/>
      <c r="AE4645" s="113"/>
      <c r="AF4645" s="60"/>
    </row>
    <row r="4646" spans="1:32">
      <c r="A4646" s="106" t="s">
        <v>0</v>
      </c>
      <c r="B4646" s="87" t="s">
        <v>347</v>
      </c>
      <c r="C4646" s="21" t="s">
        <v>243</v>
      </c>
      <c r="D4646" s="12">
        <v>100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0</v>
      </c>
      <c r="M4646" s="13">
        <v>0</v>
      </c>
      <c r="N4646" s="14">
        <f>D4646*$D$3</f>
        <v>200</v>
      </c>
      <c r="O4646" s="14">
        <f>E4646*$E$3</f>
        <v>0</v>
      </c>
      <c r="P4646" s="14">
        <f>F4646*$F$3</f>
        <v>0</v>
      </c>
      <c r="Q4646" s="14">
        <f>G4646*$G$3</f>
        <v>0</v>
      </c>
      <c r="R4646" s="14">
        <f>H4646*$H$3</f>
        <v>0</v>
      </c>
      <c r="S4646" s="14">
        <f>(N4646/100)*(I4646*$I$3)+(N4646/100)*(J4646*$J$3)</f>
        <v>600</v>
      </c>
      <c r="T4646" s="14">
        <f>(O4646/100)*(K4646*$K$3)</f>
        <v>0</v>
      </c>
      <c r="U4646" s="14">
        <f>(P4646/100)*(K4646*$K$3)+(P4646/100)*(L4646*$L$3)</f>
        <v>0</v>
      </c>
      <c r="V4646" s="14">
        <f>(Q4646/100)*(L4646*$L$3)</f>
        <v>0</v>
      </c>
      <c r="W4646" s="14">
        <f>(R4646/100)*(K4646*$K$3)+(R4646/100)*(L4646*$L$3)</f>
        <v>0</v>
      </c>
      <c r="X4646" s="14">
        <f t="shared" ref="X4646:X4660" si="1442">N4646+S4646</f>
        <v>800</v>
      </c>
      <c r="Y4646" s="14">
        <f t="shared" ref="Y4646:Y4660" si="1443">O4646+T4646</f>
        <v>0</v>
      </c>
      <c r="Z4646" s="14">
        <f t="shared" ref="Z4646:Z4660" si="1444">P4646+U4646</f>
        <v>0</v>
      </c>
      <c r="AA4646" s="14">
        <f t="shared" ref="AA4646:AA4660" si="1445">Q4646+V4646</f>
        <v>0</v>
      </c>
      <c r="AB4646" s="14">
        <f>R4646+W4646</f>
        <v>0</v>
      </c>
      <c r="AC4646" s="15">
        <f>ROUND(X4646+Y4646+Z4646+AA4646+AB4646,1)</f>
        <v>800</v>
      </c>
      <c r="AD4646" s="48">
        <v>0</v>
      </c>
      <c r="AE4646" s="113"/>
      <c r="AF4646" s="60"/>
    </row>
    <row r="4647" spans="1:32">
      <c r="A4647" s="99" t="s">
        <v>802</v>
      </c>
      <c r="B4647" s="87">
        <v>6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47</v>
      </c>
      <c r="J4647" s="13">
        <v>86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744.8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904.8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904.8</v>
      </c>
      <c r="AD4647" s="48">
        <f>(ROUND(AC4647-AC4646,1)/AC4646)</f>
        <v>0.13100000000000001</v>
      </c>
      <c r="AE4647" s="113"/>
      <c r="AF4647" s="60"/>
    </row>
    <row r="4648" spans="1:32">
      <c r="A4648" s="99" t="s">
        <v>803</v>
      </c>
      <c r="B4648" s="87">
        <v>14</v>
      </c>
      <c r="C4648" s="21" t="s">
        <v>836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30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804</v>
      </c>
      <c r="B4649" s="87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30</v>
      </c>
      <c r="J4649" s="13">
        <v>70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61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805</v>
      </c>
      <c r="B4650" s="87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655</v>
      </c>
      <c r="B4651" s="87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30</v>
      </c>
      <c r="J4651" s="13">
        <v>70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596</v>
      </c>
      <c r="B4652" s="87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831</v>
      </c>
      <c r="B4653" s="87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30</v>
      </c>
      <c r="J4653" s="13">
        <v>70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832</v>
      </c>
      <c r="B4654" s="87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30</v>
      </c>
      <c r="J4654" s="13">
        <v>70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833</v>
      </c>
      <c r="B4655" s="87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30</v>
      </c>
      <c r="J4655" s="13">
        <v>70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801</v>
      </c>
      <c r="AF4655" s="60"/>
    </row>
    <row r="4656" spans="1:32">
      <c r="A4656" s="99" t="s">
        <v>834</v>
      </c>
      <c r="B4656" s="87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0</v>
      </c>
      <c r="L4656" s="13">
        <v>0</v>
      </c>
      <c r="M4656" s="13">
        <v>79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751.8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891.8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891.8</v>
      </c>
      <c r="AD4656" s="48">
        <f>(ROUND(AC4656-AC4646,1)/AC4646)</f>
        <v>0.11474999999999999</v>
      </c>
      <c r="AE4656" s="113"/>
      <c r="AF4656" s="60"/>
    </row>
    <row r="4657" spans="1:32">
      <c r="A4657" s="99" t="s">
        <v>835</v>
      </c>
      <c r="B4657" s="87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30</v>
      </c>
      <c r="J4657" s="13">
        <v>70</v>
      </c>
      <c r="K4657" s="13">
        <v>79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751.8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891.8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891.8</v>
      </c>
      <c r="AD4657" s="48">
        <f>(ROUND(AC4657-AC4646,1)/AC4646)</f>
        <v>0.11474999999999999</v>
      </c>
      <c r="AE4657" s="113"/>
      <c r="AF4657" s="60"/>
    </row>
    <row r="4658" spans="1:32">
      <c r="A4658" s="99"/>
      <c r="B4658" s="87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30</v>
      </c>
      <c r="J4658" s="13">
        <v>70</v>
      </c>
      <c r="K4658" s="13">
        <v>0</v>
      </c>
      <c r="L4658" s="13">
        <v>79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751.8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891.8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891.8</v>
      </c>
      <c r="AD4658" s="48">
        <f>(ROUND(AC4658-AC4646,1)/AC4646)</f>
        <v>0.11474999999999999</v>
      </c>
      <c r="AE4658" s="113"/>
      <c r="AF4658" s="60"/>
    </row>
    <row r="4659" spans="1:32">
      <c r="A4659" s="99"/>
      <c r="B4659" s="87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30</v>
      </c>
      <c r="J4659" s="13">
        <v>98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753.6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913.6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913.6</v>
      </c>
      <c r="AD4659" s="48">
        <f>(ROUND(AC4659-AC4646,1)/AC4646)</f>
        <v>0.14199999999999999</v>
      </c>
      <c r="AE4659" s="113"/>
      <c r="AF4659" s="60"/>
    </row>
    <row r="4660" spans="1:32">
      <c r="A4660" s="99"/>
      <c r="B4660" s="87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68</v>
      </c>
      <c r="J4660" s="13">
        <v>70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601.6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761.6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761.6</v>
      </c>
      <c r="AD4660" s="48">
        <f>(ROUND(AC4660-AC4646,1)/AC4646)</f>
        <v>-4.8000000000000001E-2</v>
      </c>
      <c r="AE4660" s="113"/>
      <c r="AF4660" s="60"/>
    </row>
    <row r="4661" spans="1:32">
      <c r="A4661" s="106" t="s">
        <v>0</v>
      </c>
      <c r="B4661" s="88" t="s">
        <v>320</v>
      </c>
      <c r="C4661" s="50" t="s">
        <v>243</v>
      </c>
      <c r="D4661" s="11">
        <v>100</v>
      </c>
      <c r="E4661" s="11">
        <v>0</v>
      </c>
      <c r="F4661" s="11">
        <v>0</v>
      </c>
      <c r="G4661" s="11">
        <v>0</v>
      </c>
      <c r="H4661" s="11">
        <v>0</v>
      </c>
      <c r="I4661" s="51">
        <v>50</v>
      </c>
      <c r="J4661" s="51">
        <v>50</v>
      </c>
      <c r="K4661" s="51">
        <v>0</v>
      </c>
      <c r="L4661" s="51">
        <v>0</v>
      </c>
      <c r="M4661" s="51">
        <v>0</v>
      </c>
      <c r="N4661" s="52">
        <f>D4661*$D$3</f>
        <v>200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600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ref="X4661:X4691" si="1448">N4661+S4661</f>
        <v>800</v>
      </c>
      <c r="Y4661" s="52">
        <f t="shared" ref="Y4661:Y4691" si="1449">O4661+T4661</f>
        <v>0</v>
      </c>
      <c r="Z4661" s="52">
        <f t="shared" ref="Z4661:Z4691" si="1450">P4661+U4661</f>
        <v>0</v>
      </c>
      <c r="AA4661" s="52">
        <f t="shared" ref="AA4661:AA4691" si="1451">Q4661+V4661</f>
        <v>0</v>
      </c>
      <c r="AB4661" s="52">
        <f t="shared" si="1447"/>
        <v>0</v>
      </c>
      <c r="AC4661" s="53">
        <f>ROUND(X4661+Y4661+Z4661+AA4661+AB4661,1)</f>
        <v>800</v>
      </c>
      <c r="AD4661" s="58">
        <v>0</v>
      </c>
      <c r="AE4661" s="113"/>
      <c r="AF4661" s="60"/>
    </row>
    <row r="4662" spans="1:32">
      <c r="A4662" s="99" t="s">
        <v>802</v>
      </c>
      <c r="B4662" s="89">
        <v>0</v>
      </c>
      <c r="C4662" s="21" t="s">
        <v>324</v>
      </c>
      <c r="D4662" s="12">
        <v>100</v>
      </c>
      <c r="E4662" s="12">
        <v>0</v>
      </c>
      <c r="F4662" s="12">
        <v>0</v>
      </c>
      <c r="G4662" s="12">
        <v>0</v>
      </c>
      <c r="H4662" s="12">
        <v>0</v>
      </c>
      <c r="I4662" s="13">
        <v>71</v>
      </c>
      <c r="J4662" s="13">
        <v>71</v>
      </c>
      <c r="K4662" s="13">
        <v>0</v>
      </c>
      <c r="L4662" s="13">
        <v>0</v>
      </c>
      <c r="M4662" s="13">
        <v>0</v>
      </c>
      <c r="N4662" s="14">
        <f>D4662*$D$4</f>
        <v>160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795.2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8"/>
        <v>955.2</v>
      </c>
      <c r="Y4662" s="14">
        <f t="shared" si="1449"/>
        <v>0</v>
      </c>
      <c r="Z4662" s="14">
        <f t="shared" si="1450"/>
        <v>0</v>
      </c>
      <c r="AA4662" s="14">
        <f t="shared" si="1451"/>
        <v>0</v>
      </c>
      <c r="AB4662" s="14">
        <f>R4662+W4662</f>
        <v>0</v>
      </c>
      <c r="AC4662" s="15">
        <f>ROUND(X4662+Y4662+Z4662+AA4662+AB4662,1)</f>
        <v>955.2</v>
      </c>
      <c r="AD4662" s="48">
        <f>(ROUND(AC4662-AC4661,1)/AC4661)</f>
        <v>0.19399999999999998</v>
      </c>
      <c r="AE4662" s="113"/>
      <c r="AF4662" s="60"/>
    </row>
    <row r="4663" spans="1:32">
      <c r="A4663" s="99" t="s">
        <v>803</v>
      </c>
      <c r="B4663" s="89">
        <v>0</v>
      </c>
      <c r="C4663" s="21" t="s">
        <v>836</v>
      </c>
      <c r="D4663" s="12">
        <v>100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50</v>
      </c>
      <c r="K4663" s="13">
        <v>0</v>
      </c>
      <c r="L4663" s="13">
        <v>0</v>
      </c>
      <c r="M4663" s="13">
        <v>0</v>
      </c>
      <c r="N4663" s="14">
        <f>D4663*$D$5</f>
        <v>200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560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8"/>
        <v>760</v>
      </c>
      <c r="Y4663" s="14">
        <f t="shared" si="1449"/>
        <v>0</v>
      </c>
      <c r="Z4663" s="14">
        <f t="shared" si="1450"/>
        <v>0</v>
      </c>
      <c r="AA4663" s="14">
        <f t="shared" si="1451"/>
        <v>0</v>
      </c>
      <c r="AB4663" s="14">
        <f>R4663+W4663</f>
        <v>0</v>
      </c>
      <c r="AC4663" s="15">
        <f t="shared" ref="AC4663:AC4675" si="1452">ROUND(X4663+Y4663+Z4663+AA4663+AB4663,1)</f>
        <v>760</v>
      </c>
      <c r="AD4663" s="48">
        <f>(ROUND(AC4663-AC4661,1)/AC4661)</f>
        <v>-0.05</v>
      </c>
      <c r="AE4663" s="113"/>
      <c r="AF4663" s="60"/>
    </row>
    <row r="4664" spans="1:32">
      <c r="A4664" s="99" t="s">
        <v>804</v>
      </c>
      <c r="B4664" s="89">
        <v>0</v>
      </c>
      <c r="C4664" s="21" t="s">
        <v>337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50</v>
      </c>
      <c r="K4664" s="13">
        <v>0</v>
      </c>
      <c r="L4664" s="13">
        <v>0</v>
      </c>
      <c r="M4664" s="13">
        <v>0</v>
      </c>
      <c r="N4664" s="14">
        <f>D4664*$D$6</f>
        <v>200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560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8"/>
        <v>760</v>
      </c>
      <c r="Y4664" s="14">
        <f t="shared" si="1449"/>
        <v>0</v>
      </c>
      <c r="Z4664" s="14">
        <f t="shared" si="1450"/>
        <v>0</v>
      </c>
      <c r="AA4664" s="14">
        <f t="shared" si="1451"/>
        <v>0</v>
      </c>
      <c r="AB4664" s="14">
        <f t="shared" ref="AB4664:AB4691" si="1453">R4664+W4664</f>
        <v>0</v>
      </c>
      <c r="AC4664" s="15">
        <f t="shared" si="1452"/>
        <v>760</v>
      </c>
      <c r="AD4664" s="48">
        <f>(ROUND(AC4664-AC4661,1)/AC4661)</f>
        <v>-0.05</v>
      </c>
      <c r="AE4664" s="113"/>
      <c r="AF4664" s="60"/>
    </row>
    <row r="4665" spans="1:32">
      <c r="A4665" s="99" t="s">
        <v>805</v>
      </c>
      <c r="B4665" s="89">
        <v>0</v>
      </c>
      <c r="C4665" s="21" t="s">
        <v>338</v>
      </c>
      <c r="D4665" s="12">
        <v>100</v>
      </c>
      <c r="E4665" s="12">
        <v>0</v>
      </c>
      <c r="F4665" s="12">
        <v>0</v>
      </c>
      <c r="G4665" s="12">
        <v>0</v>
      </c>
      <c r="H4665" s="12">
        <v>0</v>
      </c>
      <c r="I4665" s="13">
        <v>50</v>
      </c>
      <c r="J4665" s="13">
        <v>50</v>
      </c>
      <c r="K4665" s="13">
        <v>0</v>
      </c>
      <c r="L4665" s="13">
        <v>0</v>
      </c>
      <c r="M4665" s="13">
        <v>0</v>
      </c>
      <c r="N4665" s="14">
        <f>D4665*$D$7</f>
        <v>200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560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8"/>
        <v>760</v>
      </c>
      <c r="Y4665" s="14">
        <f t="shared" si="1449"/>
        <v>0</v>
      </c>
      <c r="Z4665" s="14">
        <f t="shared" si="1450"/>
        <v>0</v>
      </c>
      <c r="AA4665" s="14">
        <f t="shared" si="1451"/>
        <v>0</v>
      </c>
      <c r="AB4665" s="14">
        <f t="shared" si="1453"/>
        <v>0</v>
      </c>
      <c r="AC4665" s="15">
        <f t="shared" si="1452"/>
        <v>760</v>
      </c>
      <c r="AD4665" s="48">
        <f>(ROUND(AC4665-AC4661,1)/AC4661)</f>
        <v>-0.05</v>
      </c>
      <c r="AE4665" s="113"/>
      <c r="AF4665" s="60"/>
    </row>
    <row r="4666" spans="1:32">
      <c r="A4666" s="99" t="s">
        <v>655</v>
      </c>
      <c r="B4666" s="89"/>
      <c r="C4666" s="21" t="s">
        <v>339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50</v>
      </c>
      <c r="K4666" s="13">
        <v>0</v>
      </c>
      <c r="L4666" s="13">
        <v>0</v>
      </c>
      <c r="M4666" s="13">
        <v>0</v>
      </c>
      <c r="N4666" s="14">
        <f>D4666*$D$8</f>
        <v>200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560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8"/>
        <v>760</v>
      </c>
      <c r="Y4666" s="14">
        <f t="shared" si="1449"/>
        <v>0</v>
      </c>
      <c r="Z4666" s="14">
        <f t="shared" si="1450"/>
        <v>0</v>
      </c>
      <c r="AA4666" s="14">
        <f t="shared" si="1451"/>
        <v>0</v>
      </c>
      <c r="AB4666" s="14">
        <f t="shared" si="1453"/>
        <v>0</v>
      </c>
      <c r="AC4666" s="15">
        <f t="shared" si="1452"/>
        <v>760</v>
      </c>
      <c r="AD4666" s="48">
        <f>(ROUND(AC4666-AC4661,1)/AC4661)</f>
        <v>-0.05</v>
      </c>
      <c r="AE4666" s="113"/>
      <c r="AF4666" s="60"/>
    </row>
    <row r="4667" spans="1:32">
      <c r="A4667" s="99" t="s">
        <v>596</v>
      </c>
      <c r="B4667" s="89"/>
      <c r="C4667" s="21" t="s">
        <v>1</v>
      </c>
      <c r="D4667" s="12">
        <v>50</v>
      </c>
      <c r="E4667" s="12">
        <v>100</v>
      </c>
      <c r="F4667" s="12">
        <v>0</v>
      </c>
      <c r="G4667" s="12">
        <v>0</v>
      </c>
      <c r="H4667" s="12">
        <v>0</v>
      </c>
      <c r="I4667" s="13">
        <v>50</v>
      </c>
      <c r="J4667" s="13">
        <v>50</v>
      </c>
      <c r="K4667" s="13">
        <v>105</v>
      </c>
      <c r="L4667" s="13">
        <v>0</v>
      </c>
      <c r="M4667" s="13">
        <v>0</v>
      </c>
      <c r="N4667" s="14">
        <f>D4667*$D$9</f>
        <v>65</v>
      </c>
      <c r="O4667" s="14">
        <f>E4667*$E$9</f>
        <v>150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195</v>
      </c>
      <c r="T4667" s="14">
        <f>(O4667/100)*(K4667*$K$9)</f>
        <v>472.5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8"/>
        <v>260</v>
      </c>
      <c r="Y4667" s="14">
        <f t="shared" si="1449"/>
        <v>622.5</v>
      </c>
      <c r="Z4667" s="14">
        <f t="shared" si="1450"/>
        <v>0</v>
      </c>
      <c r="AA4667" s="14">
        <f t="shared" si="1451"/>
        <v>0</v>
      </c>
      <c r="AB4667" s="14">
        <f t="shared" si="1453"/>
        <v>0</v>
      </c>
      <c r="AC4667" s="15">
        <f t="shared" si="1452"/>
        <v>882.5</v>
      </c>
      <c r="AD4667" s="48">
        <f>(ROUND(AC4667-AC4661,1)/AC4661)</f>
        <v>0.10312499999999999</v>
      </c>
      <c r="AE4667" s="113"/>
      <c r="AF4667" s="60"/>
    </row>
    <row r="4668" spans="1:32">
      <c r="A4668" s="99" t="s">
        <v>831</v>
      </c>
      <c r="B4668" s="89"/>
      <c r="C4668" s="21" t="s">
        <v>2</v>
      </c>
      <c r="D4668" s="12">
        <v>50</v>
      </c>
      <c r="E4668" s="12">
        <v>0</v>
      </c>
      <c r="F4668" s="12">
        <v>100</v>
      </c>
      <c r="G4668" s="12">
        <v>0</v>
      </c>
      <c r="H4668" s="12">
        <v>0</v>
      </c>
      <c r="I4668" s="13">
        <v>50</v>
      </c>
      <c r="J4668" s="13">
        <v>50</v>
      </c>
      <c r="K4668" s="13">
        <v>52.5</v>
      </c>
      <c r="L4668" s="13">
        <v>52.5</v>
      </c>
      <c r="M4668" s="13">
        <v>0</v>
      </c>
      <c r="N4668" s="14">
        <f>D4668*$D$10</f>
        <v>65</v>
      </c>
      <c r="O4668" s="14">
        <f>E4668*$E$10</f>
        <v>0</v>
      </c>
      <c r="P4668" s="14">
        <f>F4668*$F$10</f>
        <v>150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195</v>
      </c>
      <c r="T4668" s="14">
        <f>(O4668/100)*(K4668*$J$10)</f>
        <v>0</v>
      </c>
      <c r="U4668" s="14">
        <f>(P4668/100)*(K4668*$K$10)+(P4668/100)*(L4668*$L$10)</f>
        <v>472.5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8"/>
        <v>260</v>
      </c>
      <c r="Y4668" s="14">
        <f t="shared" si="1449"/>
        <v>0</v>
      </c>
      <c r="Z4668" s="14">
        <f t="shared" si="1450"/>
        <v>622.5</v>
      </c>
      <c r="AA4668" s="14">
        <f t="shared" si="1451"/>
        <v>0</v>
      </c>
      <c r="AB4668" s="14">
        <f t="shared" si="1453"/>
        <v>0</v>
      </c>
      <c r="AC4668" s="15">
        <f t="shared" si="1452"/>
        <v>882.5</v>
      </c>
      <c r="AD4668" s="48">
        <f>(ROUND(AC4668-AC4661,1)/AC4661)</f>
        <v>0.10312499999999999</v>
      </c>
      <c r="AE4668" s="113"/>
      <c r="AF4668" s="60"/>
    </row>
    <row r="4669" spans="1:32">
      <c r="A4669" s="99" t="s">
        <v>832</v>
      </c>
      <c r="B4669" s="89"/>
      <c r="C4669" s="21" t="s">
        <v>3</v>
      </c>
      <c r="D4669" s="12">
        <v>50</v>
      </c>
      <c r="E4669" s="12">
        <v>0</v>
      </c>
      <c r="F4669" s="12">
        <v>0</v>
      </c>
      <c r="G4669" s="12">
        <v>100</v>
      </c>
      <c r="H4669" s="12">
        <v>0</v>
      </c>
      <c r="I4669" s="13">
        <v>50</v>
      </c>
      <c r="J4669" s="13">
        <v>50</v>
      </c>
      <c r="K4669" s="13">
        <v>0</v>
      </c>
      <c r="L4669" s="13">
        <v>105</v>
      </c>
      <c r="M4669" s="13">
        <v>0</v>
      </c>
      <c r="N4669" s="14">
        <f>D4669*$D$11</f>
        <v>65</v>
      </c>
      <c r="O4669" s="14">
        <f>E4669*$E$11</f>
        <v>0</v>
      </c>
      <c r="P4669" s="14">
        <f>F4669*$F$11</f>
        <v>0</v>
      </c>
      <c r="Q4669" s="14">
        <f>G4669*$G$11</f>
        <v>150</v>
      </c>
      <c r="R4669" s="14">
        <f>H4669*$H$11</f>
        <v>0</v>
      </c>
      <c r="S4669" s="14">
        <f>(N4669/100)*(I4669*$I$11)+(N4669/100)*(J4669*$J$11)</f>
        <v>195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472.5</v>
      </c>
      <c r="W4669" s="14">
        <f>(R4669/100)*(K4669*$K$11)+(R4669/100)*(L4669*$L$11)</f>
        <v>0</v>
      </c>
      <c r="X4669" s="14">
        <f t="shared" si="1448"/>
        <v>260</v>
      </c>
      <c r="Y4669" s="14">
        <f t="shared" si="1449"/>
        <v>0</v>
      </c>
      <c r="Z4669" s="14">
        <f t="shared" si="1450"/>
        <v>0</v>
      </c>
      <c r="AA4669" s="14">
        <f t="shared" si="1451"/>
        <v>622.5</v>
      </c>
      <c r="AB4669" s="14">
        <f t="shared" si="1453"/>
        <v>0</v>
      </c>
      <c r="AC4669" s="15">
        <f t="shared" si="1452"/>
        <v>882.5</v>
      </c>
      <c r="AD4669" s="48">
        <f>(ROUND(AC4669-AC4661,1)/AC4661)</f>
        <v>0.10312499999999999</v>
      </c>
      <c r="AE4669" s="113"/>
      <c r="AF4669" s="60"/>
    </row>
    <row r="4670" spans="1:32">
      <c r="A4670" s="99" t="s">
        <v>833</v>
      </c>
      <c r="B4670" s="89"/>
      <c r="C4670" s="21" t="s">
        <v>4</v>
      </c>
      <c r="D4670" s="12">
        <v>50</v>
      </c>
      <c r="E4670" s="12">
        <v>0</v>
      </c>
      <c r="F4670" s="12">
        <v>0</v>
      </c>
      <c r="G4670" s="12">
        <v>0</v>
      </c>
      <c r="H4670" s="12">
        <v>100</v>
      </c>
      <c r="I4670" s="13">
        <v>50</v>
      </c>
      <c r="J4670" s="13">
        <v>50</v>
      </c>
      <c r="K4670" s="13">
        <v>52.5</v>
      </c>
      <c r="L4670" s="13">
        <v>52.5</v>
      </c>
      <c r="M4670" s="13">
        <v>0</v>
      </c>
      <c r="N4670" s="14">
        <f>D4670*$D$12</f>
        <v>65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150</v>
      </c>
      <c r="S4670" s="14">
        <f>(N4670/100)*(I4670*$I$12)+(N4670/100)*(J4670*$J$12)</f>
        <v>195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472.5</v>
      </c>
      <c r="X4670" s="14">
        <f t="shared" si="1448"/>
        <v>260</v>
      </c>
      <c r="Y4670" s="14">
        <f t="shared" si="1449"/>
        <v>0</v>
      </c>
      <c r="Z4670" s="14">
        <f t="shared" si="1450"/>
        <v>0</v>
      </c>
      <c r="AA4670" s="14">
        <f t="shared" si="1451"/>
        <v>0</v>
      </c>
      <c r="AB4670" s="14">
        <f t="shared" si="1453"/>
        <v>622.5</v>
      </c>
      <c r="AC4670" s="15">
        <f t="shared" si="1452"/>
        <v>882.5</v>
      </c>
      <c r="AD4670" s="48">
        <f>(ROUND(AC4670-AC4661,1)/AC4661)</f>
        <v>0.10312499999999999</v>
      </c>
      <c r="AE4670" s="113"/>
      <c r="AF4670" s="60"/>
    </row>
    <row r="4671" spans="1:32">
      <c r="A4671" s="99" t="s">
        <v>834</v>
      </c>
      <c r="B4671" s="89"/>
      <c r="C4671" s="21" t="s">
        <v>327</v>
      </c>
      <c r="D4671" s="12">
        <v>100</v>
      </c>
      <c r="E4671" s="12">
        <v>0</v>
      </c>
      <c r="F4671" s="12">
        <v>0</v>
      </c>
      <c r="G4671" s="12">
        <v>0</v>
      </c>
      <c r="H4671" s="12">
        <v>0</v>
      </c>
      <c r="I4671" s="13">
        <v>50</v>
      </c>
      <c r="J4671" s="13">
        <v>50</v>
      </c>
      <c r="K4671" s="13">
        <v>0</v>
      </c>
      <c r="L4671" s="13">
        <v>0</v>
      </c>
      <c r="M4671" s="13">
        <v>80</v>
      </c>
      <c r="N4671" s="14">
        <f>D4671*$D$13</f>
        <v>140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756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8"/>
        <v>896</v>
      </c>
      <c r="Y4671" s="14">
        <f t="shared" si="1449"/>
        <v>0</v>
      </c>
      <c r="Z4671" s="14">
        <f t="shared" si="1450"/>
        <v>0</v>
      </c>
      <c r="AA4671" s="14">
        <f t="shared" si="1451"/>
        <v>0</v>
      </c>
      <c r="AB4671" s="14">
        <f t="shared" si="1453"/>
        <v>0</v>
      </c>
      <c r="AC4671" s="15">
        <f t="shared" si="1452"/>
        <v>896</v>
      </c>
      <c r="AD4671" s="48">
        <f>(ROUND(AC4671-AC4661,1)/AC4661)</f>
        <v>0.12</v>
      </c>
      <c r="AE4671" s="113"/>
      <c r="AF4671" s="60"/>
    </row>
    <row r="4672" spans="1:32">
      <c r="A4672" s="99" t="s">
        <v>835</v>
      </c>
      <c r="B4672" s="89"/>
      <c r="C4672" s="21" t="s">
        <v>328</v>
      </c>
      <c r="D4672" s="12">
        <v>100</v>
      </c>
      <c r="E4672" s="12">
        <v>0</v>
      </c>
      <c r="F4672" s="12">
        <v>0</v>
      </c>
      <c r="G4672" s="12">
        <v>0</v>
      </c>
      <c r="H4672" s="12">
        <v>0</v>
      </c>
      <c r="I4672" s="13">
        <v>50</v>
      </c>
      <c r="J4672" s="13">
        <v>50</v>
      </c>
      <c r="K4672" s="13">
        <v>80</v>
      </c>
      <c r="L4672" s="13">
        <v>0</v>
      </c>
      <c r="M4672" s="13">
        <v>0</v>
      </c>
      <c r="N4672" s="14">
        <f>D4672*$D$14</f>
        <v>140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756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8"/>
        <v>896</v>
      </c>
      <c r="Y4672" s="14">
        <f t="shared" si="1449"/>
        <v>0</v>
      </c>
      <c r="Z4672" s="14">
        <f t="shared" si="1450"/>
        <v>0</v>
      </c>
      <c r="AA4672" s="14">
        <f t="shared" si="1451"/>
        <v>0</v>
      </c>
      <c r="AB4672" s="14">
        <f t="shared" si="1453"/>
        <v>0</v>
      </c>
      <c r="AC4672" s="15">
        <f t="shared" si="1452"/>
        <v>896</v>
      </c>
      <c r="AD4672" s="48">
        <f>(ROUND(AC4672-AC4661,1)/AC4661)</f>
        <v>0.12</v>
      </c>
      <c r="AE4672" s="113"/>
      <c r="AF4672" s="60"/>
    </row>
    <row r="4673" spans="1:32">
      <c r="A4673" s="99"/>
      <c r="B4673" s="89"/>
      <c r="C4673" s="21" t="s">
        <v>329</v>
      </c>
      <c r="D4673" s="12">
        <v>100</v>
      </c>
      <c r="E4673" s="12">
        <v>0</v>
      </c>
      <c r="F4673" s="12">
        <v>0</v>
      </c>
      <c r="G4673" s="12">
        <v>0</v>
      </c>
      <c r="H4673" s="12">
        <v>0</v>
      </c>
      <c r="I4673" s="13">
        <v>50</v>
      </c>
      <c r="J4673" s="13">
        <v>50</v>
      </c>
      <c r="K4673" s="13">
        <v>0</v>
      </c>
      <c r="L4673" s="13">
        <v>80</v>
      </c>
      <c r="M4673" s="13">
        <v>0</v>
      </c>
      <c r="N4673" s="14">
        <f>D4673*$D$15</f>
        <v>140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756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8"/>
        <v>896</v>
      </c>
      <c r="Y4673" s="14">
        <f t="shared" si="1449"/>
        <v>0</v>
      </c>
      <c r="Z4673" s="14">
        <f t="shared" si="1450"/>
        <v>0</v>
      </c>
      <c r="AA4673" s="14">
        <f t="shared" si="1451"/>
        <v>0</v>
      </c>
      <c r="AB4673" s="14">
        <f t="shared" si="1453"/>
        <v>0</v>
      </c>
      <c r="AC4673" s="15">
        <f t="shared" si="1452"/>
        <v>896</v>
      </c>
      <c r="AD4673" s="48">
        <f>(ROUND(AC4673-AC4661,1)/AC4661)</f>
        <v>0.12</v>
      </c>
      <c r="AE4673" s="113"/>
      <c r="AF4673" s="60"/>
    </row>
    <row r="4674" spans="1:32">
      <c r="A4674" s="99"/>
      <c r="B4674" s="89"/>
      <c r="C4674" s="21" t="s">
        <v>325</v>
      </c>
      <c r="D4674" s="12">
        <v>100</v>
      </c>
      <c r="E4674" s="12">
        <v>0</v>
      </c>
      <c r="F4674" s="12">
        <v>0</v>
      </c>
      <c r="G4674" s="12">
        <v>0</v>
      </c>
      <c r="H4674" s="12">
        <v>0</v>
      </c>
      <c r="I4674" s="13">
        <v>50</v>
      </c>
      <c r="J4674" s="13">
        <v>82</v>
      </c>
      <c r="K4674" s="13">
        <v>0</v>
      </c>
      <c r="L4674" s="13">
        <v>0</v>
      </c>
      <c r="M4674" s="13">
        <v>0</v>
      </c>
      <c r="N4674" s="14">
        <f>D4674*$D$16</f>
        <v>160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670.4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8"/>
        <v>830.4</v>
      </c>
      <c r="Y4674" s="14">
        <f t="shared" si="1449"/>
        <v>0</v>
      </c>
      <c r="Z4674" s="14">
        <f t="shared" si="1450"/>
        <v>0</v>
      </c>
      <c r="AA4674" s="14">
        <f t="shared" si="1451"/>
        <v>0</v>
      </c>
      <c r="AB4674" s="14">
        <f t="shared" si="1453"/>
        <v>0</v>
      </c>
      <c r="AC4674" s="15">
        <f t="shared" si="1452"/>
        <v>830.4</v>
      </c>
      <c r="AD4674" s="48">
        <f>(ROUND(AC4674-AC4661,1)/AC4661)</f>
        <v>3.7999999999999999E-2</v>
      </c>
      <c r="AE4674" s="113"/>
      <c r="AF4674" s="60"/>
    </row>
    <row r="4675" spans="1:32">
      <c r="A4675" s="99"/>
      <c r="B4675" s="89"/>
      <c r="C4675" s="21" t="s">
        <v>326</v>
      </c>
      <c r="D4675" s="12">
        <v>100</v>
      </c>
      <c r="E4675" s="12">
        <v>0</v>
      </c>
      <c r="F4675" s="12">
        <v>0</v>
      </c>
      <c r="G4675" s="12">
        <v>0</v>
      </c>
      <c r="H4675" s="12">
        <v>0</v>
      </c>
      <c r="I4675" s="13">
        <v>82</v>
      </c>
      <c r="J4675" s="13">
        <v>50</v>
      </c>
      <c r="K4675" s="13">
        <v>0</v>
      </c>
      <c r="L4675" s="13">
        <v>0</v>
      </c>
      <c r="M4675" s="13">
        <v>0</v>
      </c>
      <c r="N4675" s="14">
        <f>D4675*$D$17</f>
        <v>160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670.4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8"/>
        <v>830.4</v>
      </c>
      <c r="Y4675" s="14">
        <f t="shared" si="1449"/>
        <v>0</v>
      </c>
      <c r="Z4675" s="14">
        <f t="shared" si="1450"/>
        <v>0</v>
      </c>
      <c r="AA4675" s="14">
        <f t="shared" si="1451"/>
        <v>0</v>
      </c>
      <c r="AB4675" s="14">
        <f t="shared" si="1453"/>
        <v>0</v>
      </c>
      <c r="AC4675" s="15">
        <f t="shared" si="1452"/>
        <v>830.4</v>
      </c>
      <c r="AD4675" s="48">
        <f>(ROUND(AC4675-AC4661,1)/AC4661)</f>
        <v>3.7999999999999999E-2</v>
      </c>
      <c r="AE4675" s="113"/>
      <c r="AF4675" s="60"/>
    </row>
    <row r="4676" spans="1:32">
      <c r="A4676" s="106" t="s">
        <v>0</v>
      </c>
      <c r="B4676" s="90" t="s">
        <v>200</v>
      </c>
      <c r="C4676" s="50" t="s">
        <v>241</v>
      </c>
      <c r="D4676" s="11">
        <v>112</v>
      </c>
      <c r="E4676" s="11">
        <v>0</v>
      </c>
      <c r="F4676" s="11">
        <v>0</v>
      </c>
      <c r="G4676" s="11">
        <v>0</v>
      </c>
      <c r="H4676" s="11">
        <v>0</v>
      </c>
      <c r="I4676" s="51">
        <v>30</v>
      </c>
      <c r="J4676" s="51">
        <v>70</v>
      </c>
      <c r="K4676" s="51">
        <v>0</v>
      </c>
      <c r="L4676" s="51">
        <v>0</v>
      </c>
      <c r="M4676" s="51">
        <v>0</v>
      </c>
      <c r="N4676" s="52">
        <f>D4676*$D$3</f>
        <v>224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8"/>
        <v>896</v>
      </c>
      <c r="Y4676" s="52">
        <f t="shared" si="1449"/>
        <v>0</v>
      </c>
      <c r="Z4676" s="52">
        <f t="shared" si="1450"/>
        <v>0</v>
      </c>
      <c r="AA4676" s="52">
        <f t="shared" si="1451"/>
        <v>0</v>
      </c>
      <c r="AB4676" s="52">
        <f t="shared" si="1453"/>
        <v>0</v>
      </c>
      <c r="AC4676" s="53">
        <f>ROUND(X4676+Y4676+Z4676+AA4676+AB4676,1)</f>
        <v>896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112</v>
      </c>
      <c r="E4677" s="12">
        <v>0</v>
      </c>
      <c r="F4677" s="12">
        <v>0</v>
      </c>
      <c r="G4677" s="12">
        <v>0</v>
      </c>
      <c r="H4677" s="12">
        <v>0</v>
      </c>
      <c r="I4677" s="13">
        <v>47</v>
      </c>
      <c r="J4677" s="13">
        <v>86</v>
      </c>
      <c r="K4677" s="13">
        <v>0</v>
      </c>
      <c r="L4677" s="13">
        <v>0</v>
      </c>
      <c r="M4677" s="13">
        <v>0</v>
      </c>
      <c r="N4677" s="14">
        <f>D4677*$D$4</f>
        <v>179.20000000000002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834.17600000000016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48"/>
        <v>1013.3760000000002</v>
      </c>
      <c r="Y4677" s="14">
        <f t="shared" si="1449"/>
        <v>0</v>
      </c>
      <c r="Z4677" s="14">
        <f t="shared" si="1450"/>
        <v>0</v>
      </c>
      <c r="AA4677" s="14">
        <f t="shared" si="1451"/>
        <v>0</v>
      </c>
      <c r="AB4677" s="14">
        <f>R4677+W4677</f>
        <v>0</v>
      </c>
      <c r="AC4677" s="15">
        <f>ROUND(X4677+Y4677+Z4677+AA4677+AB4677,1)</f>
        <v>1013.4</v>
      </c>
      <c r="AD4677" s="48">
        <f>(ROUND(AC4677-AC4676,1)/AC4676)</f>
        <v>0.13102678571428572</v>
      </c>
      <c r="AE4677" s="113"/>
      <c r="AF4677" s="60"/>
    </row>
    <row r="4678" spans="1:32">
      <c r="A4678" s="99" t="s">
        <v>803</v>
      </c>
      <c r="B4678" s="91">
        <v>18</v>
      </c>
      <c r="C4678" s="21" t="s">
        <v>836</v>
      </c>
      <c r="D4678" s="12">
        <v>112</v>
      </c>
      <c r="E4678" s="12">
        <v>0</v>
      </c>
      <c r="F4678" s="12">
        <v>0</v>
      </c>
      <c r="G4678" s="12">
        <v>0</v>
      </c>
      <c r="H4678" s="12">
        <v>0</v>
      </c>
      <c r="I4678" s="13">
        <v>30</v>
      </c>
      <c r="J4678" s="13">
        <v>70</v>
      </c>
      <c r="K4678" s="13">
        <v>0</v>
      </c>
      <c r="L4678" s="13">
        <v>0</v>
      </c>
      <c r="M4678" s="13">
        <v>0</v>
      </c>
      <c r="N4678" s="14">
        <f>D4678*$D$5</f>
        <v>224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627.20000000000005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48"/>
        <v>851.2</v>
      </c>
      <c r="Y4678" s="14">
        <f t="shared" si="1449"/>
        <v>0</v>
      </c>
      <c r="Z4678" s="14">
        <f t="shared" si="1450"/>
        <v>0</v>
      </c>
      <c r="AA4678" s="14">
        <f t="shared" si="1451"/>
        <v>0</v>
      </c>
      <c r="AB4678" s="14">
        <f>R4678+W4678</f>
        <v>0</v>
      </c>
      <c r="AC4678" s="15">
        <f t="shared" ref="AC4678:AC4690" si="1454">ROUND(X4678+Y4678+Z4678+AA4678+AB4678,1)</f>
        <v>851.2</v>
      </c>
      <c r="AD4678" s="48">
        <f>(ROUND(AC4678-AC4676,1)/AC4676)</f>
        <v>-4.9999999999999996E-2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112</v>
      </c>
      <c r="E4679" s="12">
        <v>0</v>
      </c>
      <c r="F4679" s="12">
        <v>0</v>
      </c>
      <c r="G4679" s="12">
        <v>0</v>
      </c>
      <c r="H4679" s="12">
        <v>0</v>
      </c>
      <c r="I4679" s="13">
        <v>30</v>
      </c>
      <c r="J4679" s="13">
        <v>70</v>
      </c>
      <c r="K4679" s="13">
        <v>0</v>
      </c>
      <c r="L4679" s="13">
        <v>0</v>
      </c>
      <c r="M4679" s="13">
        <v>0</v>
      </c>
      <c r="N4679" s="14">
        <f>D4679*$D$6</f>
        <v>224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627.20000000000005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48"/>
        <v>851.2</v>
      </c>
      <c r="Y4679" s="14">
        <f t="shared" si="1449"/>
        <v>0</v>
      </c>
      <c r="Z4679" s="14">
        <f t="shared" si="1450"/>
        <v>0</v>
      </c>
      <c r="AA4679" s="14">
        <f t="shared" si="1451"/>
        <v>0</v>
      </c>
      <c r="AB4679" s="14">
        <f t="shared" ref="AB4679:AB4690" si="1455">R4679+W4679</f>
        <v>0</v>
      </c>
      <c r="AC4679" s="15">
        <f t="shared" si="1454"/>
        <v>851.2</v>
      </c>
      <c r="AD4679" s="48">
        <f>(ROUND(AC4679-AC4676,1)/AC4676)</f>
        <v>-4.9999999999999996E-2</v>
      </c>
      <c r="AE4679" s="113"/>
      <c r="AF4679" s="60"/>
    </row>
    <row r="4680" spans="1:32">
      <c r="A4680" s="99" t="s">
        <v>805</v>
      </c>
      <c r="B4680" s="91">
        <v>0</v>
      </c>
      <c r="C4680" s="21" t="s">
        <v>338</v>
      </c>
      <c r="D4680" s="12">
        <v>112</v>
      </c>
      <c r="E4680" s="12">
        <v>0</v>
      </c>
      <c r="F4680" s="12">
        <v>0</v>
      </c>
      <c r="G4680" s="12">
        <v>0</v>
      </c>
      <c r="H4680" s="12">
        <v>0</v>
      </c>
      <c r="I4680" s="13">
        <v>30</v>
      </c>
      <c r="J4680" s="13">
        <v>70</v>
      </c>
      <c r="K4680" s="13">
        <v>0</v>
      </c>
      <c r="L4680" s="13">
        <v>0</v>
      </c>
      <c r="M4680" s="13">
        <v>0</v>
      </c>
      <c r="N4680" s="14">
        <f>D4680*$D$7</f>
        <v>224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627.20000000000005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48"/>
        <v>851.2</v>
      </c>
      <c r="Y4680" s="14">
        <f t="shared" si="1449"/>
        <v>0</v>
      </c>
      <c r="Z4680" s="14">
        <f t="shared" si="1450"/>
        <v>0</v>
      </c>
      <c r="AA4680" s="14">
        <f t="shared" si="1451"/>
        <v>0</v>
      </c>
      <c r="AB4680" s="14">
        <f t="shared" si="1455"/>
        <v>0</v>
      </c>
      <c r="AC4680" s="15">
        <f t="shared" si="1454"/>
        <v>851.2</v>
      </c>
      <c r="AD4680" s="48">
        <f>(ROUND(AC4680-AC4676,1)/AC4676)</f>
        <v>-4.9999999999999996E-2</v>
      </c>
    </row>
    <row r="4681" spans="1:32">
      <c r="A4681" s="99" t="s">
        <v>655</v>
      </c>
      <c r="B4681" s="91"/>
      <c r="C4681" s="21" t="s">
        <v>339</v>
      </c>
      <c r="D4681" s="12">
        <v>112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70</v>
      </c>
      <c r="K4681" s="13">
        <v>0</v>
      </c>
      <c r="L4681" s="13">
        <v>0</v>
      </c>
      <c r="M4681" s="13">
        <v>0</v>
      </c>
      <c r="N4681" s="14">
        <f>D4681*$D$8</f>
        <v>224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627.20000000000005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48"/>
        <v>851.2</v>
      </c>
      <c r="Y4681" s="14">
        <f t="shared" si="1449"/>
        <v>0</v>
      </c>
      <c r="Z4681" s="14">
        <f t="shared" si="1450"/>
        <v>0</v>
      </c>
      <c r="AA4681" s="14">
        <f t="shared" si="1451"/>
        <v>0</v>
      </c>
      <c r="AB4681" s="14">
        <f t="shared" si="1455"/>
        <v>0</v>
      </c>
      <c r="AC4681" s="15">
        <f t="shared" si="1454"/>
        <v>851.2</v>
      </c>
      <c r="AD4681" s="48">
        <f>(ROUND(AC4681-AC4676,1)/AC4676)</f>
        <v>-4.9999999999999996E-2</v>
      </c>
      <c r="AE4681" s="113"/>
      <c r="AF4681" s="60"/>
    </row>
    <row r="4682" spans="1:32">
      <c r="A4682" s="99" t="s">
        <v>596</v>
      </c>
      <c r="B4682" s="91"/>
      <c r="C4682" s="21" t="s">
        <v>1</v>
      </c>
      <c r="D4682" s="12">
        <v>56</v>
      </c>
      <c r="E4682" s="12">
        <v>112</v>
      </c>
      <c r="F4682" s="12">
        <v>0</v>
      </c>
      <c r="G4682" s="12">
        <v>0</v>
      </c>
      <c r="H4682" s="12">
        <v>0</v>
      </c>
      <c r="I4682" s="13">
        <v>30</v>
      </c>
      <c r="J4682" s="13">
        <v>70</v>
      </c>
      <c r="K4682" s="13">
        <v>105</v>
      </c>
      <c r="L4682" s="13">
        <v>0</v>
      </c>
      <c r="M4682" s="13">
        <v>0</v>
      </c>
      <c r="N4682" s="14">
        <f>D4682*$D$9</f>
        <v>72.8</v>
      </c>
      <c r="O4682" s="14">
        <f>E4682*$E$9</f>
        <v>168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218.39999999999998</v>
      </c>
      <c r="T4682" s="14">
        <f>(O4682/100)*(K4682*$K$9)</f>
        <v>529.19999999999993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48"/>
        <v>291.2</v>
      </c>
      <c r="Y4682" s="14">
        <f t="shared" si="1449"/>
        <v>697.19999999999993</v>
      </c>
      <c r="Z4682" s="14">
        <f t="shared" si="1450"/>
        <v>0</v>
      </c>
      <c r="AA4682" s="14">
        <f t="shared" si="1451"/>
        <v>0</v>
      </c>
      <c r="AB4682" s="14">
        <f t="shared" si="1455"/>
        <v>0</v>
      </c>
      <c r="AC4682" s="15">
        <f t="shared" si="1454"/>
        <v>988.4</v>
      </c>
      <c r="AD4682" s="48">
        <f>(ROUND(AC4682-AC4676,1)/AC4676)</f>
        <v>0.10312500000000001</v>
      </c>
    </row>
    <row r="4683" spans="1:32">
      <c r="A4683" s="99" t="s">
        <v>831</v>
      </c>
      <c r="B4683" s="91"/>
      <c r="C4683" s="21" t="s">
        <v>2</v>
      </c>
      <c r="D4683" s="12">
        <v>56</v>
      </c>
      <c r="E4683" s="12">
        <v>0</v>
      </c>
      <c r="F4683" s="12">
        <v>112</v>
      </c>
      <c r="G4683" s="12">
        <v>0</v>
      </c>
      <c r="H4683" s="12">
        <v>0</v>
      </c>
      <c r="I4683" s="13">
        <v>30</v>
      </c>
      <c r="J4683" s="13">
        <v>70</v>
      </c>
      <c r="K4683" s="13">
        <v>52.5</v>
      </c>
      <c r="L4683" s="13">
        <v>52.5</v>
      </c>
      <c r="M4683" s="13">
        <v>0</v>
      </c>
      <c r="N4683" s="14">
        <f>D4683*$D$10</f>
        <v>72.8</v>
      </c>
      <c r="O4683" s="14">
        <f>E4683*$E$10</f>
        <v>0</v>
      </c>
      <c r="P4683" s="14">
        <f>F4683*$F$10</f>
        <v>168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218.39999999999998</v>
      </c>
      <c r="T4683" s="14">
        <f>(O4683/100)*(K4683*$J$10)</f>
        <v>0</v>
      </c>
      <c r="U4683" s="14">
        <f>(P4683/100)*(K4683*$K$10)+(P4683/100)*(L4683*$L$10)</f>
        <v>529.19999999999993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48"/>
        <v>291.2</v>
      </c>
      <c r="Y4683" s="14">
        <f t="shared" si="1449"/>
        <v>0</v>
      </c>
      <c r="Z4683" s="14">
        <f t="shared" si="1450"/>
        <v>697.19999999999993</v>
      </c>
      <c r="AA4683" s="14">
        <f t="shared" si="1451"/>
        <v>0</v>
      </c>
      <c r="AB4683" s="14">
        <f t="shared" si="1455"/>
        <v>0</v>
      </c>
      <c r="AC4683" s="15">
        <f t="shared" si="1454"/>
        <v>988.4</v>
      </c>
      <c r="AD4683" s="48">
        <f>(ROUND(AC4683-AC4676,1)/AC4676)</f>
        <v>0.10312500000000001</v>
      </c>
      <c r="AE4683" s="113"/>
      <c r="AF4683" s="60"/>
    </row>
    <row r="4684" spans="1:32">
      <c r="A4684" s="99" t="s">
        <v>832</v>
      </c>
      <c r="B4684" s="91"/>
      <c r="C4684" s="21" t="s">
        <v>3</v>
      </c>
      <c r="D4684" s="12">
        <v>56</v>
      </c>
      <c r="E4684" s="12">
        <v>0</v>
      </c>
      <c r="F4684" s="12">
        <v>0</v>
      </c>
      <c r="G4684" s="12">
        <v>112</v>
      </c>
      <c r="H4684" s="12">
        <v>0</v>
      </c>
      <c r="I4684" s="13">
        <v>30</v>
      </c>
      <c r="J4684" s="13">
        <v>70</v>
      </c>
      <c r="K4684" s="13">
        <v>0</v>
      </c>
      <c r="L4684" s="13">
        <v>105</v>
      </c>
      <c r="M4684" s="13">
        <v>0</v>
      </c>
      <c r="N4684" s="14">
        <f>D4684*$D$11</f>
        <v>72.8</v>
      </c>
      <c r="O4684" s="14">
        <f>E4684*$E$11</f>
        <v>0</v>
      </c>
      <c r="P4684" s="14">
        <f>F4684*$F$11</f>
        <v>0</v>
      </c>
      <c r="Q4684" s="14">
        <f>G4684*$G$11</f>
        <v>168</v>
      </c>
      <c r="R4684" s="14">
        <f>H4684*$H$11</f>
        <v>0</v>
      </c>
      <c r="S4684" s="14">
        <f>(N4684/100)*(I4684*$I$11)+(N4684/100)*(J4684*$J$11)</f>
        <v>218.39999999999998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529.19999999999993</v>
      </c>
      <c r="W4684" s="14">
        <f>(R4684/100)*(K4684*$K$11)+(R4684/100)*(L4684*$L$11)</f>
        <v>0</v>
      </c>
      <c r="X4684" s="14">
        <f t="shared" si="1448"/>
        <v>291.2</v>
      </c>
      <c r="Y4684" s="14">
        <f t="shared" si="1449"/>
        <v>0</v>
      </c>
      <c r="Z4684" s="14">
        <f t="shared" si="1450"/>
        <v>0</v>
      </c>
      <c r="AA4684" s="14">
        <f t="shared" si="1451"/>
        <v>697.19999999999993</v>
      </c>
      <c r="AB4684" s="14">
        <f t="shared" si="1455"/>
        <v>0</v>
      </c>
      <c r="AC4684" s="15">
        <f t="shared" si="1454"/>
        <v>988.4</v>
      </c>
      <c r="AD4684" s="48">
        <f>(ROUND(AC4684-AC4676,1)/AC4676)</f>
        <v>0.10312500000000001</v>
      </c>
    </row>
    <row r="4685" spans="1:32">
      <c r="A4685" s="99" t="s">
        <v>833</v>
      </c>
      <c r="B4685" s="91"/>
      <c r="C4685" s="21" t="s">
        <v>4</v>
      </c>
      <c r="D4685" s="12">
        <v>56</v>
      </c>
      <c r="E4685" s="12">
        <v>0</v>
      </c>
      <c r="F4685" s="12">
        <v>0</v>
      </c>
      <c r="G4685" s="12">
        <v>0</v>
      </c>
      <c r="H4685" s="12">
        <v>112</v>
      </c>
      <c r="I4685" s="13">
        <v>30</v>
      </c>
      <c r="J4685" s="13">
        <v>70</v>
      </c>
      <c r="K4685" s="13">
        <v>52.5</v>
      </c>
      <c r="L4685" s="13">
        <v>52.5</v>
      </c>
      <c r="M4685" s="13">
        <v>0</v>
      </c>
      <c r="N4685" s="14">
        <f>D4685*$D$12</f>
        <v>72.8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168</v>
      </c>
      <c r="S4685" s="14">
        <f>(N4685/100)*(I4685*$I$12)+(N4685/100)*(J4685*$J$12)</f>
        <v>218.39999999999998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529.19999999999993</v>
      </c>
      <c r="X4685" s="14">
        <f t="shared" si="1448"/>
        <v>291.2</v>
      </c>
      <c r="Y4685" s="14">
        <f t="shared" si="1449"/>
        <v>0</v>
      </c>
      <c r="Z4685" s="14">
        <f t="shared" si="1450"/>
        <v>0</v>
      </c>
      <c r="AA4685" s="14">
        <f t="shared" si="1451"/>
        <v>0</v>
      </c>
      <c r="AB4685" s="14">
        <f t="shared" si="1455"/>
        <v>697.19999999999993</v>
      </c>
      <c r="AC4685" s="15">
        <f t="shared" si="1454"/>
        <v>988.4</v>
      </c>
      <c r="AD4685" s="48">
        <f>(ROUND(AC4685-AC4676,1)/AC4676)</f>
        <v>0.10312500000000001</v>
      </c>
      <c r="AE4685" s="113"/>
      <c r="AF4685" s="60"/>
    </row>
    <row r="4686" spans="1:32">
      <c r="A4686" s="99" t="s">
        <v>834</v>
      </c>
      <c r="B4686" s="91"/>
      <c r="C4686" s="21" t="s">
        <v>327</v>
      </c>
      <c r="D4686" s="12">
        <v>112</v>
      </c>
      <c r="E4686" s="12">
        <v>0</v>
      </c>
      <c r="F4686" s="12">
        <v>0</v>
      </c>
      <c r="G4686" s="12">
        <v>0</v>
      </c>
      <c r="H4686" s="12">
        <v>0</v>
      </c>
      <c r="I4686" s="13">
        <v>30</v>
      </c>
      <c r="J4686" s="13">
        <v>70</v>
      </c>
      <c r="K4686" s="13">
        <v>0</v>
      </c>
      <c r="L4686" s="13">
        <v>0</v>
      </c>
      <c r="M4686" s="13">
        <v>80</v>
      </c>
      <c r="N4686" s="14">
        <f>D4686*$D$13</f>
        <v>156.79999999999998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846.71999999999991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48"/>
        <v>1003.5199999999999</v>
      </c>
      <c r="Y4686" s="14">
        <f t="shared" si="1449"/>
        <v>0</v>
      </c>
      <c r="Z4686" s="14">
        <f t="shared" si="1450"/>
        <v>0</v>
      </c>
      <c r="AA4686" s="14">
        <f t="shared" si="1451"/>
        <v>0</v>
      </c>
      <c r="AB4686" s="14">
        <f t="shared" si="1455"/>
        <v>0</v>
      </c>
      <c r="AC4686" s="15">
        <f t="shared" si="1454"/>
        <v>1003.5</v>
      </c>
      <c r="AD4686" s="48">
        <f>(ROUND(AC4686-AC4676,1)/AC4676)</f>
        <v>0.11997767857142858</v>
      </c>
    </row>
    <row r="4687" spans="1:32">
      <c r="A4687" s="99" t="s">
        <v>835</v>
      </c>
      <c r="B4687" s="91"/>
      <c r="C4687" s="21" t="s">
        <v>328</v>
      </c>
      <c r="D4687" s="12">
        <v>112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70</v>
      </c>
      <c r="K4687" s="13">
        <v>80</v>
      </c>
      <c r="L4687" s="13">
        <v>0</v>
      </c>
      <c r="M4687" s="13">
        <v>0</v>
      </c>
      <c r="N4687" s="14">
        <f>D4687*$D$14</f>
        <v>156.79999999999998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846.71999999999991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48"/>
        <v>1003.5199999999999</v>
      </c>
      <c r="Y4687" s="14">
        <f t="shared" si="1449"/>
        <v>0</v>
      </c>
      <c r="Z4687" s="14">
        <f t="shared" si="1450"/>
        <v>0</v>
      </c>
      <c r="AA4687" s="14">
        <f t="shared" si="1451"/>
        <v>0</v>
      </c>
      <c r="AB4687" s="14">
        <f t="shared" si="1455"/>
        <v>0</v>
      </c>
      <c r="AC4687" s="15">
        <f t="shared" si="1454"/>
        <v>1003.5</v>
      </c>
      <c r="AD4687" s="48">
        <f>(ROUND(AC4687-AC4676,1)/AC4676)</f>
        <v>0.11997767857142858</v>
      </c>
      <c r="AE4687" s="113"/>
      <c r="AF4687" s="60"/>
    </row>
    <row r="4688" spans="1:32">
      <c r="A4688" s="99"/>
      <c r="B4688" s="91"/>
      <c r="C4688" s="21" t="s">
        <v>329</v>
      </c>
      <c r="D4688" s="12">
        <v>112</v>
      </c>
      <c r="E4688" s="12">
        <v>0</v>
      </c>
      <c r="F4688" s="12">
        <v>0</v>
      </c>
      <c r="G4688" s="12">
        <v>0</v>
      </c>
      <c r="H4688" s="12">
        <v>0</v>
      </c>
      <c r="I4688" s="13">
        <v>30</v>
      </c>
      <c r="J4688" s="13">
        <v>70</v>
      </c>
      <c r="K4688" s="13">
        <v>0</v>
      </c>
      <c r="L4688" s="13">
        <v>80</v>
      </c>
      <c r="M4688" s="13">
        <v>0</v>
      </c>
      <c r="N4688" s="14">
        <f>D4688*$D$15</f>
        <v>156.79999999999998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846.71999999999991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48"/>
        <v>1003.5199999999999</v>
      </c>
      <c r="Y4688" s="14">
        <f t="shared" si="1449"/>
        <v>0</v>
      </c>
      <c r="Z4688" s="14">
        <f t="shared" si="1450"/>
        <v>0</v>
      </c>
      <c r="AA4688" s="14">
        <f t="shared" si="1451"/>
        <v>0</v>
      </c>
      <c r="AB4688" s="14">
        <f t="shared" si="1455"/>
        <v>0</v>
      </c>
      <c r="AC4688" s="15">
        <f t="shared" si="1454"/>
        <v>1003.5</v>
      </c>
      <c r="AD4688" s="48">
        <f>(ROUND(AC4688-AC4676,1)/AC4676)</f>
        <v>0.11997767857142858</v>
      </c>
    </row>
    <row r="4689" spans="1:32">
      <c r="A4689" s="99"/>
      <c r="B4689" s="91"/>
      <c r="C4689" s="21" t="s">
        <v>325</v>
      </c>
      <c r="D4689" s="12">
        <v>112</v>
      </c>
      <c r="E4689" s="12">
        <v>0</v>
      </c>
      <c r="F4689" s="12">
        <v>0</v>
      </c>
      <c r="G4689" s="12">
        <v>0</v>
      </c>
      <c r="H4689" s="12">
        <v>0</v>
      </c>
      <c r="I4689" s="13">
        <v>30</v>
      </c>
      <c r="J4689" s="13">
        <v>98</v>
      </c>
      <c r="K4689" s="13">
        <v>0</v>
      </c>
      <c r="L4689" s="13">
        <v>0</v>
      </c>
      <c r="M4689" s="13">
        <v>0</v>
      </c>
      <c r="N4689" s="14">
        <f>D4689*$D$16</f>
        <v>179.20000000000002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844.03200000000015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48"/>
        <v>1023.2320000000002</v>
      </c>
      <c r="Y4689" s="14">
        <f t="shared" si="1449"/>
        <v>0</v>
      </c>
      <c r="Z4689" s="14">
        <f t="shared" si="1450"/>
        <v>0</v>
      </c>
      <c r="AA4689" s="14">
        <f t="shared" si="1451"/>
        <v>0</v>
      </c>
      <c r="AB4689" s="14">
        <f t="shared" si="1455"/>
        <v>0</v>
      </c>
      <c r="AC4689" s="15">
        <f t="shared" si="1454"/>
        <v>1023.2</v>
      </c>
      <c r="AD4689" s="48">
        <f>(ROUND(AC4689-AC4676,1)/AC4676)</f>
        <v>0.14196428571428571</v>
      </c>
      <c r="AE4689" s="113"/>
      <c r="AF4689" s="60"/>
    </row>
    <row r="4690" spans="1:32">
      <c r="A4690" s="99"/>
      <c r="B4690" s="91"/>
      <c r="C4690" s="21" t="s">
        <v>326</v>
      </c>
      <c r="D4690" s="12">
        <v>112</v>
      </c>
      <c r="E4690" s="12">
        <v>0</v>
      </c>
      <c r="F4690" s="12">
        <v>0</v>
      </c>
      <c r="G4690" s="12">
        <v>0</v>
      </c>
      <c r="H4690" s="12">
        <v>0</v>
      </c>
      <c r="I4690" s="13">
        <v>68</v>
      </c>
      <c r="J4690" s="13">
        <v>70</v>
      </c>
      <c r="K4690" s="13">
        <v>0</v>
      </c>
      <c r="L4690" s="13">
        <v>0</v>
      </c>
      <c r="M4690" s="13">
        <v>0</v>
      </c>
      <c r="N4690" s="14">
        <f>D4690*$D$17</f>
        <v>179.20000000000002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673.79200000000014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48"/>
        <v>852.99200000000019</v>
      </c>
      <c r="Y4690" s="14">
        <f t="shared" si="1449"/>
        <v>0</v>
      </c>
      <c r="Z4690" s="14">
        <f t="shared" si="1450"/>
        <v>0</v>
      </c>
      <c r="AA4690" s="14">
        <f t="shared" si="1451"/>
        <v>0</v>
      </c>
      <c r="AB4690" s="14">
        <f t="shared" si="1455"/>
        <v>0</v>
      </c>
      <c r="AC4690" s="15">
        <f t="shared" si="1454"/>
        <v>853</v>
      </c>
      <c r="AD4690" s="48">
        <f>(ROUND(AC4690-AC4676,1)/AC4676)</f>
        <v>-4.7991071428571432E-2</v>
      </c>
    </row>
    <row r="4691" spans="1:32">
      <c r="A4691" s="106" t="s">
        <v>0</v>
      </c>
      <c r="B4691" s="92" t="s">
        <v>201</v>
      </c>
      <c r="C4691" s="50" t="s">
        <v>241</v>
      </c>
      <c r="D4691" s="11">
        <v>116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232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661.19999999999993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48"/>
        <v>893.19999999999993</v>
      </c>
      <c r="Y4691" s="52">
        <f t="shared" si="1449"/>
        <v>0</v>
      </c>
      <c r="Z4691" s="52">
        <f t="shared" si="1450"/>
        <v>0</v>
      </c>
      <c r="AA4691" s="52">
        <f t="shared" si="1451"/>
        <v>0</v>
      </c>
      <c r="AB4691" s="52">
        <f t="shared" si="1453"/>
        <v>0</v>
      </c>
      <c r="AC4691" s="53">
        <f>ROUND(X4691+Y4691+Z4691+AA4691+AB4691,1)</f>
        <v>893.2</v>
      </c>
      <c r="AD4691" s="58"/>
    </row>
    <row r="4692" spans="1:32">
      <c r="A4692" s="99" t="s">
        <v>802</v>
      </c>
      <c r="B4692" s="93">
        <v>6</v>
      </c>
      <c r="C4692" s="21" t="s">
        <v>324</v>
      </c>
      <c r="D4692" s="12">
        <v>116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185.60000000000002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824.99200000000019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56">N4692+S4692</f>
        <v>1010.5920000000002</v>
      </c>
      <c r="Y4692" s="14">
        <f t="shared" ref="Y4692:Y4720" si="1457">O4692+T4692</f>
        <v>0</v>
      </c>
      <c r="Z4692" s="14">
        <f t="shared" ref="Z4692:Z4720" si="1458">P4692+U4692</f>
        <v>0</v>
      </c>
      <c r="AA4692" s="14">
        <f t="shared" ref="AA4692:AA4720" si="1459">Q4692+V4692</f>
        <v>0</v>
      </c>
      <c r="AB4692" s="14">
        <f>R4692+W4692</f>
        <v>0</v>
      </c>
      <c r="AC4692" s="15">
        <f>ROUND(X4692+Y4692+Z4692+AA4692+AB4692,1)</f>
        <v>1010.6</v>
      </c>
      <c r="AD4692" s="48">
        <f>(ROUND(AC4692-AC4691,1)/AC4691)</f>
        <v>0.13143752798925212</v>
      </c>
      <c r="AE4692" s="113"/>
      <c r="AF4692" s="60"/>
    </row>
    <row r="4693" spans="1:32">
      <c r="A4693" s="99" t="s">
        <v>803</v>
      </c>
      <c r="B4693" s="93">
        <v>20</v>
      </c>
      <c r="C4693" s="21" t="s">
        <v>836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232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617.11999999999989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6"/>
        <v>849.11999999999989</v>
      </c>
      <c r="Y4693" s="14">
        <f t="shared" si="1457"/>
        <v>0</v>
      </c>
      <c r="Z4693" s="14">
        <f t="shared" si="1458"/>
        <v>0</v>
      </c>
      <c r="AA4693" s="14">
        <f t="shared" si="1459"/>
        <v>0</v>
      </c>
      <c r="AB4693" s="14">
        <f>R4693+W4693</f>
        <v>0</v>
      </c>
      <c r="AC4693" s="15">
        <f t="shared" ref="AC4693:AC4705" si="1460">ROUND(X4693+Y4693+Z4693+AA4693+AB4693,1)</f>
        <v>849.1</v>
      </c>
      <c r="AD4693" s="48">
        <f>(ROUND(AC4693-AC4691,1)/AC4691)</f>
        <v>-4.9373040752351098E-2</v>
      </c>
    </row>
    <row r="4694" spans="1:32">
      <c r="A4694" s="99" t="s">
        <v>804</v>
      </c>
      <c r="B4694" s="93">
        <v>0</v>
      </c>
      <c r="C4694" s="21" t="s">
        <v>337</v>
      </c>
      <c r="D4694" s="12">
        <v>116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232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617.11999999999989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6"/>
        <v>849.11999999999989</v>
      </c>
      <c r="Y4694" s="14">
        <f t="shared" si="1457"/>
        <v>0</v>
      </c>
      <c r="Z4694" s="14">
        <f t="shared" si="1458"/>
        <v>0</v>
      </c>
      <c r="AA4694" s="14">
        <f t="shared" si="1459"/>
        <v>0</v>
      </c>
      <c r="AB4694" s="14">
        <f t="shared" ref="AB4694:AB4706" si="1461">R4694+W4694</f>
        <v>0</v>
      </c>
      <c r="AC4694" s="15">
        <f t="shared" si="1460"/>
        <v>849.1</v>
      </c>
      <c r="AD4694" s="48">
        <f>(ROUND(AC4694-AC4691,1)/AC4691)</f>
        <v>-4.9373040752351098E-2</v>
      </c>
      <c r="AE4694" s="113"/>
      <c r="AF4694" s="60"/>
    </row>
    <row r="4695" spans="1:32">
      <c r="A4695" s="99" t="s">
        <v>805</v>
      </c>
      <c r="B4695" s="93">
        <v>0</v>
      </c>
      <c r="C4695" s="21" t="s">
        <v>338</v>
      </c>
      <c r="D4695" s="12">
        <v>116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232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617.11999999999989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6"/>
        <v>849.11999999999989</v>
      </c>
      <c r="Y4695" s="14">
        <f t="shared" si="1457"/>
        <v>0</v>
      </c>
      <c r="Z4695" s="14">
        <f t="shared" si="1458"/>
        <v>0</v>
      </c>
      <c r="AA4695" s="14">
        <f t="shared" si="1459"/>
        <v>0</v>
      </c>
      <c r="AB4695" s="14">
        <f t="shared" si="1461"/>
        <v>0</v>
      </c>
      <c r="AC4695" s="15">
        <f t="shared" si="1460"/>
        <v>849.1</v>
      </c>
      <c r="AD4695" s="48">
        <f>(ROUND(AC4695-AC4691,1)/AC4691)</f>
        <v>-4.9373040752351098E-2</v>
      </c>
    </row>
    <row r="4696" spans="1:32">
      <c r="A4696" s="99" t="s">
        <v>655</v>
      </c>
      <c r="B4696" s="93"/>
      <c r="C4696" s="21" t="s">
        <v>339</v>
      </c>
      <c r="D4696" s="12">
        <v>116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232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617.11999999999989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6"/>
        <v>849.11999999999989</v>
      </c>
      <c r="Y4696" s="14">
        <f t="shared" si="1457"/>
        <v>0</v>
      </c>
      <c r="Z4696" s="14">
        <f t="shared" si="1458"/>
        <v>0</v>
      </c>
      <c r="AA4696" s="14">
        <f t="shared" si="1459"/>
        <v>0</v>
      </c>
      <c r="AB4696" s="14">
        <f t="shared" si="1461"/>
        <v>0</v>
      </c>
      <c r="AC4696" s="15">
        <f t="shared" si="1460"/>
        <v>849.1</v>
      </c>
      <c r="AD4696" s="48">
        <f>(ROUND(AC4696-AC4691,1)/AC4691)</f>
        <v>-4.9373040752351098E-2</v>
      </c>
      <c r="AE4696" s="113"/>
      <c r="AF4696" s="60"/>
    </row>
    <row r="4697" spans="1:32">
      <c r="A4697" s="99" t="s">
        <v>596</v>
      </c>
      <c r="B4697" s="93"/>
      <c r="C4697" s="21" t="s">
        <v>1</v>
      </c>
      <c r="D4697" s="12">
        <v>58</v>
      </c>
      <c r="E4697" s="12">
        <v>116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75.400000000000006</v>
      </c>
      <c r="O4697" s="14">
        <f>E4697*$E$9</f>
        <v>174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214.89000000000001</v>
      </c>
      <c r="T4697" s="14">
        <f>(O4697/100)*(K4697*$K$9)</f>
        <v>522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6"/>
        <v>290.29000000000002</v>
      </c>
      <c r="Y4697" s="14">
        <f t="shared" si="1457"/>
        <v>696</v>
      </c>
      <c r="Z4697" s="14">
        <f t="shared" si="1458"/>
        <v>0</v>
      </c>
      <c r="AA4697" s="14">
        <f t="shared" si="1459"/>
        <v>0</v>
      </c>
      <c r="AB4697" s="14">
        <f t="shared" si="1461"/>
        <v>0</v>
      </c>
      <c r="AC4697" s="15">
        <f t="shared" si="1460"/>
        <v>986.3</v>
      </c>
      <c r="AD4697" s="48">
        <f>(ROUND(AC4697-AC4691,1)/AC4691)</f>
        <v>0.10423197492163008</v>
      </c>
    </row>
    <row r="4698" spans="1:32">
      <c r="A4698" s="99" t="s">
        <v>831</v>
      </c>
      <c r="B4698" s="93"/>
      <c r="C4698" s="21" t="s">
        <v>2</v>
      </c>
      <c r="D4698" s="12">
        <v>58</v>
      </c>
      <c r="E4698" s="12">
        <v>0</v>
      </c>
      <c r="F4698" s="12">
        <v>116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75.400000000000006</v>
      </c>
      <c r="O4698" s="14">
        <f>E4698*$E$10</f>
        <v>0</v>
      </c>
      <c r="P4698" s="14">
        <f>F4698*$F$10</f>
        <v>174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214.89000000000001</v>
      </c>
      <c r="T4698" s="14">
        <f>(O4698/100)*(K4698*$J$10)</f>
        <v>0</v>
      </c>
      <c r="U4698" s="14">
        <f>(P4698/100)*(K4698*$K$10)+(P4698/100)*(L4698*$L$10)</f>
        <v>522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6"/>
        <v>290.29000000000002</v>
      </c>
      <c r="Y4698" s="14">
        <f t="shared" si="1457"/>
        <v>0</v>
      </c>
      <c r="Z4698" s="14">
        <f t="shared" si="1458"/>
        <v>696</v>
      </c>
      <c r="AA4698" s="14">
        <f t="shared" si="1459"/>
        <v>0</v>
      </c>
      <c r="AB4698" s="14">
        <f t="shared" si="1461"/>
        <v>0</v>
      </c>
      <c r="AC4698" s="15">
        <f t="shared" si="1460"/>
        <v>986.3</v>
      </c>
      <c r="AD4698" s="48">
        <f>(ROUND(AC4698-AC4691,1)/AC4691)</f>
        <v>0.10423197492163008</v>
      </c>
      <c r="AE4698" s="60"/>
      <c r="AF4698" s="60"/>
    </row>
    <row r="4699" spans="1:32">
      <c r="A4699" s="99" t="s">
        <v>832</v>
      </c>
      <c r="B4699" s="93"/>
      <c r="C4699" s="21" t="s">
        <v>3</v>
      </c>
      <c r="D4699" s="12">
        <v>58</v>
      </c>
      <c r="E4699" s="12">
        <v>0</v>
      </c>
      <c r="F4699" s="12">
        <v>0</v>
      </c>
      <c r="G4699" s="12">
        <v>116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75.400000000000006</v>
      </c>
      <c r="O4699" s="14">
        <f>E4699*$E$11</f>
        <v>0</v>
      </c>
      <c r="P4699" s="14">
        <f>F4699*$F$11</f>
        <v>0</v>
      </c>
      <c r="Q4699" s="14">
        <f>G4699*$G$11</f>
        <v>174</v>
      </c>
      <c r="R4699" s="14">
        <f>H4699*$H$11</f>
        <v>0</v>
      </c>
      <c r="S4699" s="14">
        <f>(N4699/100)*(I4699*$I$11)+(N4699/100)*(J4699*$J$11)</f>
        <v>214.89000000000001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</v>
      </c>
      <c r="W4699" s="14">
        <f>(R4699/100)*(K4699*$K$11)+(R4699/100)*(L4699*$L$11)</f>
        <v>0</v>
      </c>
      <c r="X4699" s="14">
        <f t="shared" si="1456"/>
        <v>290.29000000000002</v>
      </c>
      <c r="Y4699" s="14">
        <f t="shared" si="1457"/>
        <v>0</v>
      </c>
      <c r="Z4699" s="14">
        <f t="shared" si="1458"/>
        <v>0</v>
      </c>
      <c r="AA4699" s="14">
        <f t="shared" si="1459"/>
        <v>696</v>
      </c>
      <c r="AB4699" s="14">
        <f t="shared" si="1461"/>
        <v>0</v>
      </c>
      <c r="AC4699" s="15">
        <f t="shared" si="1460"/>
        <v>986.3</v>
      </c>
      <c r="AD4699" s="48">
        <f>(ROUND(AC4699-AC4691,1)/AC4691)</f>
        <v>0.10423197492163008</v>
      </c>
    </row>
    <row r="4700" spans="1:32">
      <c r="A4700" s="99" t="s">
        <v>833</v>
      </c>
      <c r="B4700" s="93"/>
      <c r="C4700" s="21" t="s">
        <v>4</v>
      </c>
      <c r="D4700" s="12">
        <v>58</v>
      </c>
      <c r="E4700" s="12">
        <v>0</v>
      </c>
      <c r="F4700" s="12">
        <v>0</v>
      </c>
      <c r="G4700" s="12">
        <v>0</v>
      </c>
      <c r="H4700" s="12">
        <v>116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75.400000000000006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174</v>
      </c>
      <c r="S4700" s="14">
        <f>(N4700/100)*(I4700*$I$12)+(N4700/100)*(J4700*$J$12)</f>
        <v>214.89000000000001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</v>
      </c>
      <c r="X4700" s="14">
        <f t="shared" si="1456"/>
        <v>290.29000000000002</v>
      </c>
      <c r="Y4700" s="14">
        <f t="shared" si="1457"/>
        <v>0</v>
      </c>
      <c r="Z4700" s="14">
        <f t="shared" si="1458"/>
        <v>0</v>
      </c>
      <c r="AA4700" s="14">
        <f t="shared" si="1459"/>
        <v>0</v>
      </c>
      <c r="AB4700" s="14">
        <f t="shared" si="1461"/>
        <v>696</v>
      </c>
      <c r="AC4700" s="15">
        <f t="shared" si="1460"/>
        <v>986.3</v>
      </c>
      <c r="AD4700" s="48">
        <f>(ROUND(AC4700-AC4691,1)/AC4691)</f>
        <v>0.10423197492163008</v>
      </c>
      <c r="AE4700" s="113"/>
      <c r="AF4700" s="60"/>
    </row>
    <row r="4701" spans="1:32">
      <c r="A4701" s="99" t="s">
        <v>834</v>
      </c>
      <c r="B4701" s="93"/>
      <c r="C4701" s="21" t="s">
        <v>327</v>
      </c>
      <c r="D4701" s="12">
        <v>116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162.39999999999998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837.98399999999992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6"/>
        <v>1000.3839999999999</v>
      </c>
      <c r="Y4701" s="14">
        <f t="shared" si="1457"/>
        <v>0</v>
      </c>
      <c r="Z4701" s="14">
        <f t="shared" si="1458"/>
        <v>0</v>
      </c>
      <c r="AA4701" s="14">
        <f t="shared" si="1459"/>
        <v>0</v>
      </c>
      <c r="AB4701" s="14">
        <f t="shared" si="1461"/>
        <v>0</v>
      </c>
      <c r="AC4701" s="15">
        <f t="shared" si="1460"/>
        <v>1000.4</v>
      </c>
      <c r="AD4701" s="48">
        <f>(ROUND(AC4701-AC4691,1)/AC4691)</f>
        <v>0.1200179131213614</v>
      </c>
    </row>
    <row r="4702" spans="1:32">
      <c r="A4702" s="99" t="s">
        <v>835</v>
      </c>
      <c r="B4702" s="93"/>
      <c r="C4702" s="21" t="s">
        <v>328</v>
      </c>
      <c r="D4702" s="12">
        <v>116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162.39999999999998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837.98399999999992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6"/>
        <v>1000.3839999999999</v>
      </c>
      <c r="Y4702" s="14">
        <f t="shared" si="1457"/>
        <v>0</v>
      </c>
      <c r="Z4702" s="14">
        <f t="shared" si="1458"/>
        <v>0</v>
      </c>
      <c r="AA4702" s="14">
        <f t="shared" si="1459"/>
        <v>0</v>
      </c>
      <c r="AB4702" s="14">
        <f t="shared" si="1461"/>
        <v>0</v>
      </c>
      <c r="AC4702" s="15">
        <f t="shared" si="1460"/>
        <v>1000.4</v>
      </c>
      <c r="AD4702" s="48">
        <f>(ROUND(AC4702-AC4691,1)/AC4691)</f>
        <v>0.1200179131213614</v>
      </c>
      <c r="AE4702" s="113"/>
      <c r="AF4702" s="60"/>
    </row>
    <row r="4703" spans="1:32">
      <c r="A4703" s="99"/>
      <c r="B4703" s="93"/>
      <c r="C4703" s="21" t="s">
        <v>329</v>
      </c>
      <c r="D4703" s="12">
        <v>116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162.39999999999998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837.98399999999992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6"/>
        <v>1000.3839999999999</v>
      </c>
      <c r="Y4703" s="14">
        <f t="shared" si="1457"/>
        <v>0</v>
      </c>
      <c r="Z4703" s="14">
        <f t="shared" si="1458"/>
        <v>0</v>
      </c>
      <c r="AA4703" s="14">
        <f t="shared" si="1459"/>
        <v>0</v>
      </c>
      <c r="AB4703" s="14">
        <f t="shared" si="1461"/>
        <v>0</v>
      </c>
      <c r="AC4703" s="15">
        <f t="shared" si="1460"/>
        <v>1000.4</v>
      </c>
      <c r="AD4703" s="48">
        <f>(ROUND(AC4703-AC4691,1)/AC4691)</f>
        <v>0.1200179131213614</v>
      </c>
    </row>
    <row r="4704" spans="1:32">
      <c r="A4704" s="99"/>
      <c r="B4704" s="93"/>
      <c r="C4704" s="21" t="s">
        <v>325</v>
      </c>
      <c r="D4704" s="12">
        <v>116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185.60000000000002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863.04000000000019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6"/>
        <v>1048.6400000000003</v>
      </c>
      <c r="Y4704" s="14">
        <f t="shared" si="1457"/>
        <v>0</v>
      </c>
      <c r="Z4704" s="14">
        <f t="shared" si="1458"/>
        <v>0</v>
      </c>
      <c r="AA4704" s="14">
        <f t="shared" si="1459"/>
        <v>0</v>
      </c>
      <c r="AB4704" s="14">
        <f t="shared" si="1461"/>
        <v>0</v>
      </c>
      <c r="AC4704" s="15">
        <f t="shared" si="1460"/>
        <v>1048.5999999999999</v>
      </c>
      <c r="AD4704" s="48">
        <f>(ROUND(AC4704-AC4691,1)/AC4691)</f>
        <v>0.17398119122257052</v>
      </c>
      <c r="AE4704" s="113"/>
      <c r="AF4704" s="60"/>
    </row>
    <row r="4705" spans="1:32">
      <c r="A4705" s="99"/>
      <c r="B4705" s="93"/>
      <c r="C4705" s="21" t="s">
        <v>326</v>
      </c>
      <c r="D4705" s="12">
        <v>116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185.60000000000002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641.24800000000005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6"/>
        <v>826.84800000000007</v>
      </c>
      <c r="Y4705" s="14">
        <f t="shared" si="1457"/>
        <v>0</v>
      </c>
      <c r="Z4705" s="14">
        <f t="shared" si="1458"/>
        <v>0</v>
      </c>
      <c r="AA4705" s="14">
        <f t="shared" si="1459"/>
        <v>0</v>
      </c>
      <c r="AB4705" s="14">
        <f t="shared" si="1461"/>
        <v>0</v>
      </c>
      <c r="AC4705" s="15">
        <f t="shared" si="1460"/>
        <v>826.8</v>
      </c>
      <c r="AD4705" s="48">
        <f>(ROUND(AC4705-AC4691,1)/AC4691)</f>
        <v>-7.4339453649798479E-2</v>
      </c>
    </row>
    <row r="4706" spans="1:32">
      <c r="A4706" s="106" t="s">
        <v>0</v>
      </c>
      <c r="B4706" s="90" t="s">
        <v>872</v>
      </c>
      <c r="C4706" s="50" t="s">
        <v>241</v>
      </c>
      <c r="D4706" s="11">
        <v>121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242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653.4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56"/>
        <v>895.4</v>
      </c>
      <c r="Y4706" s="52">
        <f t="shared" si="1457"/>
        <v>0</v>
      </c>
      <c r="Z4706" s="52">
        <f t="shared" si="1458"/>
        <v>0</v>
      </c>
      <c r="AA4706" s="52">
        <f t="shared" si="1459"/>
        <v>0</v>
      </c>
      <c r="AB4706" s="52">
        <f t="shared" si="1461"/>
        <v>0</v>
      </c>
      <c r="AC4706" s="53">
        <f>ROUND(X4706+Y4706+Z4706+AA4706+AB4706,1)</f>
        <v>895.4</v>
      </c>
      <c r="AD4706" s="58"/>
      <c r="AE4706" s="113"/>
      <c r="AF4706" s="60"/>
    </row>
    <row r="4707" spans="1:32">
      <c r="A4707" s="99" t="s">
        <v>802</v>
      </c>
      <c r="B4707" s="91">
        <v>18</v>
      </c>
      <c r="C4707" s="21" t="s">
        <v>324</v>
      </c>
      <c r="D4707" s="12">
        <v>121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193.60000000000002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826.67200000000003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6"/>
        <v>1020.272</v>
      </c>
      <c r="Y4707" s="14">
        <f t="shared" si="1457"/>
        <v>0</v>
      </c>
      <c r="Z4707" s="14">
        <f t="shared" si="1458"/>
        <v>0</v>
      </c>
      <c r="AA4707" s="14">
        <f t="shared" si="1459"/>
        <v>0</v>
      </c>
      <c r="AB4707" s="14">
        <f>R4707+W4707</f>
        <v>0</v>
      </c>
      <c r="AC4707" s="15">
        <f>ROUND(X4707+Y4707+Z4707+AA4707+AB4707,1)</f>
        <v>1020.3</v>
      </c>
      <c r="AD4707" s="48">
        <f>(ROUND(AC4707-AC4706,1)/AC4706)</f>
        <v>0.13949073039982132</v>
      </c>
    </row>
    <row r="4708" spans="1:32">
      <c r="A4708" s="99" t="s">
        <v>803</v>
      </c>
      <c r="B4708" s="91">
        <v>15</v>
      </c>
      <c r="C4708" s="21" t="s">
        <v>836</v>
      </c>
      <c r="D4708" s="12">
        <v>121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242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609.84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6"/>
        <v>851.84</v>
      </c>
      <c r="Y4708" s="14">
        <f t="shared" si="1457"/>
        <v>0</v>
      </c>
      <c r="Z4708" s="14">
        <f t="shared" si="1458"/>
        <v>0</v>
      </c>
      <c r="AA4708" s="14">
        <f t="shared" si="1459"/>
        <v>0</v>
      </c>
      <c r="AB4708" s="14">
        <f>R4708+W4708</f>
        <v>0</v>
      </c>
      <c r="AC4708" s="15">
        <f t="shared" ref="AC4708:AC4720" si="1462">ROUND(X4708+Y4708+Z4708+AA4708+AB4708,1)</f>
        <v>851.8</v>
      </c>
      <c r="AD4708" s="48">
        <f>(ROUND(AC4708-AC4706,1)/AC4706)</f>
        <v>-4.8693321420594148E-2</v>
      </c>
    </row>
    <row r="4709" spans="1:32">
      <c r="A4709" s="99" t="s">
        <v>804</v>
      </c>
      <c r="B4709" s="91">
        <v>0</v>
      </c>
      <c r="C4709" s="21" t="s">
        <v>337</v>
      </c>
      <c r="D4709" s="12">
        <v>121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242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609.84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6"/>
        <v>851.84</v>
      </c>
      <c r="Y4709" s="14">
        <f t="shared" si="1457"/>
        <v>0</v>
      </c>
      <c r="Z4709" s="14">
        <f t="shared" si="1458"/>
        <v>0</v>
      </c>
      <c r="AA4709" s="14">
        <f t="shared" si="1459"/>
        <v>0</v>
      </c>
      <c r="AB4709" s="14">
        <f t="shared" ref="AB4709:AB4721" si="1463">R4709+W4709</f>
        <v>0</v>
      </c>
      <c r="AC4709" s="15">
        <f t="shared" si="1462"/>
        <v>851.8</v>
      </c>
      <c r="AD4709" s="48">
        <f>(ROUND(AC4709-AC4706,1)/AC4706)</f>
        <v>-4.8693321420594148E-2</v>
      </c>
    </row>
    <row r="4710" spans="1:32">
      <c r="A4710" s="99" t="s">
        <v>805</v>
      </c>
      <c r="B4710" s="91">
        <v>0</v>
      </c>
      <c r="C4710" s="21" t="s">
        <v>338</v>
      </c>
      <c r="D4710" s="12">
        <v>121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242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609.84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6"/>
        <v>851.84</v>
      </c>
      <c r="Y4710" s="14">
        <f t="shared" si="1457"/>
        <v>0</v>
      </c>
      <c r="Z4710" s="14">
        <f t="shared" si="1458"/>
        <v>0</v>
      </c>
      <c r="AA4710" s="14">
        <f t="shared" si="1459"/>
        <v>0</v>
      </c>
      <c r="AB4710" s="14">
        <f t="shared" si="1463"/>
        <v>0</v>
      </c>
      <c r="AC4710" s="15">
        <f t="shared" si="1462"/>
        <v>851.8</v>
      </c>
      <c r="AD4710" s="48">
        <f>(ROUND(AC4710-AC4706,1)/AC4706)</f>
        <v>-4.8693321420594148E-2</v>
      </c>
    </row>
    <row r="4711" spans="1:32">
      <c r="A4711" s="99" t="s">
        <v>655</v>
      </c>
      <c r="B4711" s="91"/>
      <c r="C4711" s="21" t="s">
        <v>339</v>
      </c>
      <c r="D4711" s="12">
        <v>121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242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609.84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6"/>
        <v>851.84</v>
      </c>
      <c r="Y4711" s="14">
        <f t="shared" si="1457"/>
        <v>0</v>
      </c>
      <c r="Z4711" s="14">
        <f t="shared" si="1458"/>
        <v>0</v>
      </c>
      <c r="AA4711" s="14">
        <f t="shared" si="1459"/>
        <v>0</v>
      </c>
      <c r="AB4711" s="14">
        <f t="shared" si="1463"/>
        <v>0</v>
      </c>
      <c r="AC4711" s="15">
        <f t="shared" si="1462"/>
        <v>851.8</v>
      </c>
      <c r="AD4711" s="48">
        <f>(ROUND(AC4711-AC4706,1)/AC4706)</f>
        <v>-4.8693321420594148E-2</v>
      </c>
    </row>
    <row r="4712" spans="1:32">
      <c r="A4712" s="99" t="s">
        <v>596</v>
      </c>
      <c r="B4712" s="91"/>
      <c r="C4712" s="21" t="s">
        <v>1</v>
      </c>
      <c r="D4712" s="12">
        <v>61</v>
      </c>
      <c r="E4712" s="12">
        <v>121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79.3</v>
      </c>
      <c r="O4712" s="14">
        <f>E4712*$E$9</f>
        <v>181.5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214.10999999999996</v>
      </c>
      <c r="T4712" s="14">
        <f>(O4712/100)*(K4712*$K$9)</f>
        <v>522.72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6"/>
        <v>293.40999999999997</v>
      </c>
      <c r="Y4712" s="14">
        <f t="shared" si="1457"/>
        <v>704.22</v>
      </c>
      <c r="Z4712" s="14">
        <f t="shared" si="1458"/>
        <v>0</v>
      </c>
      <c r="AA4712" s="14">
        <f t="shared" si="1459"/>
        <v>0</v>
      </c>
      <c r="AB4712" s="14">
        <f t="shared" si="1463"/>
        <v>0</v>
      </c>
      <c r="AC4712" s="15">
        <f t="shared" si="1462"/>
        <v>997.6</v>
      </c>
      <c r="AD4712" s="48">
        <f>(ROUND(AC4712-AC4706,1)/AC4706)</f>
        <v>0.11413893232075051</v>
      </c>
    </row>
    <row r="4713" spans="1:32">
      <c r="A4713" s="99" t="s">
        <v>831</v>
      </c>
      <c r="B4713" s="91"/>
      <c r="C4713" s="21" t="s">
        <v>2</v>
      </c>
      <c r="D4713" s="12">
        <v>61</v>
      </c>
      <c r="E4713" s="12">
        <v>0</v>
      </c>
      <c r="F4713" s="12">
        <v>121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79.3</v>
      </c>
      <c r="O4713" s="14">
        <f>E4713*$E$10</f>
        <v>0</v>
      </c>
      <c r="P4713" s="14">
        <f>F4713*$F$10</f>
        <v>181.5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214.10999999999996</v>
      </c>
      <c r="T4713" s="14">
        <f>(O4713/100)*(K4713*$J$10)</f>
        <v>0</v>
      </c>
      <c r="U4713" s="14">
        <f>(P4713/100)*(K4713*$K$10)+(P4713/100)*(L4713*$L$10)</f>
        <v>522.72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6"/>
        <v>293.40999999999997</v>
      </c>
      <c r="Y4713" s="14">
        <f t="shared" si="1457"/>
        <v>0</v>
      </c>
      <c r="Z4713" s="14">
        <f t="shared" si="1458"/>
        <v>704.22</v>
      </c>
      <c r="AA4713" s="14">
        <f t="shared" si="1459"/>
        <v>0</v>
      </c>
      <c r="AB4713" s="14">
        <f t="shared" si="1463"/>
        <v>0</v>
      </c>
      <c r="AC4713" s="15">
        <f t="shared" si="1462"/>
        <v>997.6</v>
      </c>
      <c r="AD4713" s="48">
        <f>(ROUND(AC4713-AC4706,1)/AC4706)</f>
        <v>0.11413893232075051</v>
      </c>
    </row>
    <row r="4714" spans="1:32">
      <c r="A4714" s="99" t="s">
        <v>832</v>
      </c>
      <c r="B4714" s="91"/>
      <c r="C4714" s="21" t="s">
        <v>3</v>
      </c>
      <c r="D4714" s="12">
        <v>61</v>
      </c>
      <c r="E4714" s="12">
        <v>0</v>
      </c>
      <c r="F4714" s="12">
        <v>0</v>
      </c>
      <c r="G4714" s="12">
        <v>121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79.3</v>
      </c>
      <c r="O4714" s="14">
        <f>E4714*$E$11</f>
        <v>0</v>
      </c>
      <c r="P4714" s="14">
        <f>F4714*$F$11</f>
        <v>0</v>
      </c>
      <c r="Q4714" s="14">
        <f>G4714*$G$11</f>
        <v>181.5</v>
      </c>
      <c r="R4714" s="14">
        <f>H4714*$H$11</f>
        <v>0</v>
      </c>
      <c r="S4714" s="14">
        <f>(N4714/100)*(I4714*$I$11)+(N4714/100)*(J4714*$J$11)</f>
        <v>214.10999999999996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522.72</v>
      </c>
      <c r="W4714" s="14">
        <f>(R4714/100)*(K4714*$K$11)+(R4714/100)*(L4714*$L$11)</f>
        <v>0</v>
      </c>
      <c r="X4714" s="14">
        <f t="shared" si="1456"/>
        <v>293.40999999999997</v>
      </c>
      <c r="Y4714" s="14">
        <f t="shared" si="1457"/>
        <v>0</v>
      </c>
      <c r="Z4714" s="14">
        <f t="shared" si="1458"/>
        <v>0</v>
      </c>
      <c r="AA4714" s="14">
        <f t="shared" si="1459"/>
        <v>704.22</v>
      </c>
      <c r="AB4714" s="14">
        <f t="shared" si="1463"/>
        <v>0</v>
      </c>
      <c r="AC4714" s="15">
        <f t="shared" si="1462"/>
        <v>997.6</v>
      </c>
      <c r="AD4714" s="48">
        <f>(ROUND(AC4714-AC4706,1)/AC4706)</f>
        <v>0.11413893232075051</v>
      </c>
    </row>
    <row r="4715" spans="1:32">
      <c r="A4715" s="99" t="s">
        <v>833</v>
      </c>
      <c r="B4715" s="91"/>
      <c r="C4715" s="21" t="s">
        <v>4</v>
      </c>
      <c r="D4715" s="12">
        <v>61</v>
      </c>
      <c r="E4715" s="12">
        <v>0</v>
      </c>
      <c r="F4715" s="12">
        <v>0</v>
      </c>
      <c r="G4715" s="12">
        <v>0</v>
      </c>
      <c r="H4715" s="12">
        <v>121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79.3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181.5</v>
      </c>
      <c r="S4715" s="14">
        <f>(N4715/100)*(I4715*$I$12)+(N4715/100)*(J4715*$J$12)</f>
        <v>214.10999999999996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522.72</v>
      </c>
      <c r="X4715" s="14">
        <f t="shared" si="1456"/>
        <v>293.40999999999997</v>
      </c>
      <c r="Y4715" s="14">
        <f t="shared" si="1457"/>
        <v>0</v>
      </c>
      <c r="Z4715" s="14">
        <f t="shared" si="1458"/>
        <v>0</v>
      </c>
      <c r="AA4715" s="14">
        <f t="shared" si="1459"/>
        <v>0</v>
      </c>
      <c r="AB4715" s="14">
        <f t="shared" si="1463"/>
        <v>704.22</v>
      </c>
      <c r="AC4715" s="15">
        <f t="shared" si="1462"/>
        <v>997.6</v>
      </c>
      <c r="AD4715" s="48">
        <f>(ROUND(AC4715-AC4706,1)/AC4706)</f>
        <v>0.11413893232075051</v>
      </c>
    </row>
    <row r="4716" spans="1:32">
      <c r="A4716" s="99" t="s">
        <v>834</v>
      </c>
      <c r="B4716" s="91"/>
      <c r="C4716" s="21" t="s">
        <v>327</v>
      </c>
      <c r="D4716" s="12">
        <v>121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169.39999999999998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863.93999999999983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6"/>
        <v>1033.3399999999997</v>
      </c>
      <c r="Y4716" s="14">
        <f t="shared" si="1457"/>
        <v>0</v>
      </c>
      <c r="Z4716" s="14">
        <f t="shared" si="1458"/>
        <v>0</v>
      </c>
      <c r="AA4716" s="14">
        <f t="shared" si="1459"/>
        <v>0</v>
      </c>
      <c r="AB4716" s="14">
        <f t="shared" si="1463"/>
        <v>0</v>
      </c>
      <c r="AC4716" s="15">
        <f t="shared" si="1462"/>
        <v>1033.3</v>
      </c>
      <c r="AD4716" s="48">
        <f>(ROUND(AC4716-AC4706,1)/AC4706)</f>
        <v>0.15400938128210856</v>
      </c>
    </row>
    <row r="4717" spans="1:32">
      <c r="A4717" s="99" t="s">
        <v>835</v>
      </c>
      <c r="B4717" s="91"/>
      <c r="C4717" s="21" t="s">
        <v>328</v>
      </c>
      <c r="D4717" s="12">
        <v>121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169.39999999999998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863.93999999999983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6"/>
        <v>1033.3399999999997</v>
      </c>
      <c r="Y4717" s="14">
        <f t="shared" si="1457"/>
        <v>0</v>
      </c>
      <c r="Z4717" s="14">
        <f t="shared" si="1458"/>
        <v>0</v>
      </c>
      <c r="AA4717" s="14">
        <f t="shared" si="1459"/>
        <v>0</v>
      </c>
      <c r="AB4717" s="14">
        <f t="shared" si="1463"/>
        <v>0</v>
      </c>
      <c r="AC4717" s="15">
        <f t="shared" si="1462"/>
        <v>1033.3</v>
      </c>
      <c r="AD4717" s="48">
        <f>(ROUND(AC4717-AC4706,1)/AC4706)</f>
        <v>0.15400938128210856</v>
      </c>
    </row>
    <row r="4718" spans="1:32">
      <c r="A4718" s="99"/>
      <c r="B4718" s="91"/>
      <c r="C4718" s="21" t="s">
        <v>329</v>
      </c>
      <c r="D4718" s="12">
        <v>121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169.39999999999998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863.93999999999983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6"/>
        <v>1033.3399999999997</v>
      </c>
      <c r="Y4718" s="14">
        <f t="shared" si="1457"/>
        <v>0</v>
      </c>
      <c r="Z4718" s="14">
        <f t="shared" si="1458"/>
        <v>0</v>
      </c>
      <c r="AA4718" s="14">
        <f t="shared" si="1459"/>
        <v>0</v>
      </c>
      <c r="AB4718" s="14">
        <f t="shared" si="1463"/>
        <v>0</v>
      </c>
      <c r="AC4718" s="15">
        <f t="shared" si="1462"/>
        <v>1033.3</v>
      </c>
      <c r="AD4718" s="48">
        <f>(ROUND(AC4718-AC4706,1)/AC4706)</f>
        <v>0.15400938128210856</v>
      </c>
    </row>
    <row r="4719" spans="1:32">
      <c r="A4719" s="99"/>
      <c r="B4719" s="91"/>
      <c r="C4719" s="21" t="s">
        <v>325</v>
      </c>
      <c r="D4719" s="12">
        <v>121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193.60000000000002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682.44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6"/>
        <v>876.04000000000008</v>
      </c>
      <c r="Y4719" s="14">
        <f t="shared" si="1457"/>
        <v>0</v>
      </c>
      <c r="Z4719" s="14">
        <f t="shared" si="1458"/>
        <v>0</v>
      </c>
      <c r="AA4719" s="14">
        <f t="shared" si="1459"/>
        <v>0</v>
      </c>
      <c r="AB4719" s="14">
        <f t="shared" si="1463"/>
        <v>0</v>
      </c>
      <c r="AC4719" s="15">
        <f t="shared" si="1462"/>
        <v>876</v>
      </c>
      <c r="AD4719" s="48">
        <f>(ROUND(AC4719-AC4706,1)/AC4706)</f>
        <v>-2.1666294393567119E-2</v>
      </c>
    </row>
    <row r="4720" spans="1:32">
      <c r="A4720" s="99"/>
      <c r="B4720" s="91"/>
      <c r="C4720" s="21" t="s">
        <v>326</v>
      </c>
      <c r="D4720" s="12">
        <v>121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193.60000000000002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842.16000000000008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6"/>
        <v>1035.7600000000002</v>
      </c>
      <c r="Y4720" s="14">
        <f t="shared" si="1457"/>
        <v>0</v>
      </c>
      <c r="Z4720" s="14">
        <f t="shared" si="1458"/>
        <v>0</v>
      </c>
      <c r="AA4720" s="14">
        <f t="shared" si="1459"/>
        <v>0</v>
      </c>
      <c r="AB4720" s="14">
        <f t="shared" si="1463"/>
        <v>0</v>
      </c>
      <c r="AC4720" s="15">
        <f t="shared" si="1462"/>
        <v>1035.8</v>
      </c>
      <c r="AD4720" s="48">
        <f>(ROUND(AC4720-AC4706,1)/AC4706)</f>
        <v>0.15680142952870227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114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228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683.99999999999989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64">N4721+S4721</f>
        <v>911.99999999999989</v>
      </c>
      <c r="Y4721" s="52">
        <f t="shared" ref="Y4721:Y4735" si="1465">O4721+T4721</f>
        <v>0</v>
      </c>
      <c r="Z4721" s="52">
        <f t="shared" ref="Z4721:Z4735" si="1466">P4721+U4721</f>
        <v>0</v>
      </c>
      <c r="AA4721" s="52">
        <f t="shared" ref="AA4721:AA4735" si="1467">Q4721+V4721</f>
        <v>0</v>
      </c>
      <c r="AB4721" s="52">
        <f t="shared" si="1463"/>
        <v>0</v>
      </c>
      <c r="AC4721" s="53">
        <f>ROUND(X4721+Y4721+Z4721+AA4721+AB4721,1)</f>
        <v>912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114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182.4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861.84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64"/>
        <v>1044.24</v>
      </c>
      <c r="Y4722" s="14">
        <f t="shared" si="1465"/>
        <v>0</v>
      </c>
      <c r="Z4722" s="14">
        <f t="shared" si="1466"/>
        <v>0</v>
      </c>
      <c r="AA4722" s="14">
        <f t="shared" si="1467"/>
        <v>0</v>
      </c>
      <c r="AB4722" s="14">
        <f>R4722+W4722</f>
        <v>0</v>
      </c>
      <c r="AC4722" s="15">
        <f>ROUND(X4722+Y4722+Z4722+AA4722+AB4722,1)</f>
        <v>1044.2</v>
      </c>
      <c r="AD4722" s="48">
        <f>(ROUND(AC4722-AC4721,1)/AC4721)</f>
        <v>0.14495614035087717</v>
      </c>
    </row>
    <row r="4723" spans="1:30">
      <c r="A4723" s="99" t="s">
        <v>803</v>
      </c>
      <c r="B4723" s="93">
        <v>12</v>
      </c>
      <c r="C4723" s="21" t="s">
        <v>836</v>
      </c>
      <c r="D4723" s="12">
        <v>114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228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638.4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64"/>
        <v>866.4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 t="shared" ref="AC4723:AC4735" si="1468">ROUND(X4723+Y4723+Z4723+AA4723+AB4723,1)</f>
        <v>866.4</v>
      </c>
      <c r="AD4723" s="48">
        <f>(ROUND(AC4723-AC4721,1)/AC4721)</f>
        <v>-0.05</v>
      </c>
    </row>
    <row r="4724" spans="1:30">
      <c r="A4724" s="99" t="s">
        <v>804</v>
      </c>
      <c r="B4724" s="93">
        <v>0</v>
      </c>
      <c r="C4724" s="21" t="s">
        <v>337</v>
      </c>
      <c r="D4724" s="12">
        <v>114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228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638.4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64"/>
        <v>866.4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 t="shared" ref="AB4724:AB4735" si="1469">R4724+W4724</f>
        <v>0</v>
      </c>
      <c r="AC4724" s="15">
        <f t="shared" si="1468"/>
        <v>866.4</v>
      </c>
      <c r="AD4724" s="48">
        <f>(ROUND(AC4724-AC4721,1)/AC4721)</f>
        <v>-0.05</v>
      </c>
    </row>
    <row r="4725" spans="1:30">
      <c r="A4725" s="99" t="s">
        <v>805</v>
      </c>
      <c r="B4725" s="93">
        <v>0</v>
      </c>
      <c r="C4725" s="21" t="s">
        <v>338</v>
      </c>
      <c r="D4725" s="12">
        <v>114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228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638.4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64"/>
        <v>866.4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si="1469"/>
        <v>0</v>
      </c>
      <c r="AC4725" s="15">
        <f t="shared" si="1468"/>
        <v>866.4</v>
      </c>
      <c r="AD4725" s="48">
        <f>(ROUND(AC4725-AC4721,1)/AC4721)</f>
        <v>-0.05</v>
      </c>
    </row>
    <row r="4726" spans="1:30">
      <c r="A4726" s="99" t="s">
        <v>655</v>
      </c>
      <c r="B4726" s="93"/>
      <c r="C4726" s="21" t="s">
        <v>339</v>
      </c>
      <c r="D4726" s="12">
        <v>114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228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638.4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64"/>
        <v>866.4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866.4</v>
      </c>
      <c r="AD4726" s="48">
        <f>(ROUND(AC4726-AC4721,1)/AC4721)</f>
        <v>-0.05</v>
      </c>
    </row>
    <row r="4727" spans="1:30">
      <c r="A4727" s="99" t="s">
        <v>596</v>
      </c>
      <c r="B4727" s="93"/>
      <c r="C4727" s="21" t="s">
        <v>1</v>
      </c>
      <c r="D4727" s="12">
        <v>57</v>
      </c>
      <c r="E4727" s="12">
        <v>114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74.100000000000009</v>
      </c>
      <c r="O4727" s="14">
        <f>E4727*$E$9</f>
        <v>171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222.30000000000004</v>
      </c>
      <c r="T4727" s="14">
        <f>(O4727/100)*(K4727*$K$9)</f>
        <v>543.78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64"/>
        <v>296.40000000000003</v>
      </c>
      <c r="Y4727" s="14">
        <f t="shared" si="1465"/>
        <v>714.78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1011.2</v>
      </c>
      <c r="AD4727" s="48">
        <f>(ROUND(AC4727-AC4721,1)/AC4721)</f>
        <v>0.10877192982456141</v>
      </c>
    </row>
    <row r="4728" spans="1:30">
      <c r="A4728" s="99" t="s">
        <v>831</v>
      </c>
      <c r="B4728" s="93"/>
      <c r="C4728" s="21" t="s">
        <v>2</v>
      </c>
      <c r="D4728" s="12">
        <v>57</v>
      </c>
      <c r="E4728" s="12">
        <v>0</v>
      </c>
      <c r="F4728" s="12">
        <v>114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74.100000000000009</v>
      </c>
      <c r="O4728" s="14">
        <f>E4728*$E$10</f>
        <v>0</v>
      </c>
      <c r="P4728" s="14">
        <f>F4728*$F$10</f>
        <v>171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222.30000000000004</v>
      </c>
      <c r="T4728" s="14">
        <f>(O4728/100)*(K4728*$J$10)</f>
        <v>0</v>
      </c>
      <c r="U4728" s="14">
        <f>(P4728/100)*(K4728*$K$10)+(P4728/100)*(L4728*$L$10)</f>
        <v>543.78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64"/>
        <v>296.40000000000003</v>
      </c>
      <c r="Y4728" s="14">
        <f t="shared" si="1465"/>
        <v>0</v>
      </c>
      <c r="Z4728" s="14">
        <f t="shared" si="1466"/>
        <v>714.78</v>
      </c>
      <c r="AA4728" s="14">
        <f t="shared" si="1467"/>
        <v>0</v>
      </c>
      <c r="AB4728" s="14">
        <f t="shared" si="1469"/>
        <v>0</v>
      </c>
      <c r="AC4728" s="15">
        <f t="shared" si="1468"/>
        <v>1011.2</v>
      </c>
      <c r="AD4728" s="48">
        <f>(ROUND(AC4728-AC4721,1)/AC4721)</f>
        <v>0.10877192982456141</v>
      </c>
    </row>
    <row r="4729" spans="1:30">
      <c r="A4729" s="99" t="s">
        <v>832</v>
      </c>
      <c r="B4729" s="93"/>
      <c r="C4729" s="21" t="s">
        <v>3</v>
      </c>
      <c r="D4729" s="12">
        <v>57</v>
      </c>
      <c r="E4729" s="12">
        <v>0</v>
      </c>
      <c r="F4729" s="12">
        <v>0</v>
      </c>
      <c r="G4729" s="12">
        <v>114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74.100000000000009</v>
      </c>
      <c r="O4729" s="14">
        <f>E4729*$E$11</f>
        <v>0</v>
      </c>
      <c r="P4729" s="14">
        <f>F4729*$F$11</f>
        <v>0</v>
      </c>
      <c r="Q4729" s="14">
        <f>G4729*$G$11</f>
        <v>171</v>
      </c>
      <c r="R4729" s="14">
        <f>H4729*$H$11</f>
        <v>0</v>
      </c>
      <c r="S4729" s="14">
        <f>(N4729/100)*(I4729*$I$11)+(N4729/100)*(J4729*$J$11)</f>
        <v>222.30000000000004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543.78</v>
      </c>
      <c r="W4729" s="14">
        <f>(R4729/100)*(K4729*$K$11)+(R4729/100)*(L4729*$L$11)</f>
        <v>0</v>
      </c>
      <c r="X4729" s="14">
        <f t="shared" si="1464"/>
        <v>296.40000000000003</v>
      </c>
      <c r="Y4729" s="14">
        <f t="shared" si="1465"/>
        <v>0</v>
      </c>
      <c r="Z4729" s="14">
        <f t="shared" si="1466"/>
        <v>0</v>
      </c>
      <c r="AA4729" s="14">
        <f t="shared" si="1467"/>
        <v>714.78</v>
      </c>
      <c r="AB4729" s="14">
        <f t="shared" si="1469"/>
        <v>0</v>
      </c>
      <c r="AC4729" s="15">
        <f t="shared" si="1468"/>
        <v>1011.2</v>
      </c>
      <c r="AD4729" s="48">
        <f>(ROUND(AC4729-AC4721,1)/AC4721)</f>
        <v>0.10877192982456141</v>
      </c>
    </row>
    <row r="4730" spans="1:30">
      <c r="A4730" s="99" t="s">
        <v>833</v>
      </c>
      <c r="B4730" s="93"/>
      <c r="C4730" s="21" t="s">
        <v>4</v>
      </c>
      <c r="D4730" s="12">
        <v>57</v>
      </c>
      <c r="E4730" s="12">
        <v>0</v>
      </c>
      <c r="F4730" s="12">
        <v>0</v>
      </c>
      <c r="G4730" s="12">
        <v>0</v>
      </c>
      <c r="H4730" s="12">
        <v>114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74.100000000000009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171</v>
      </c>
      <c r="S4730" s="14">
        <f>(N4730/100)*(I4730*$I$12)+(N4730/100)*(J4730*$J$12)</f>
        <v>222.30000000000004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543.78</v>
      </c>
      <c r="X4730" s="14">
        <f t="shared" si="1464"/>
        <v>296.40000000000003</v>
      </c>
      <c r="Y4730" s="14">
        <f t="shared" si="1465"/>
        <v>0</v>
      </c>
      <c r="Z4730" s="14">
        <f t="shared" si="1466"/>
        <v>0</v>
      </c>
      <c r="AA4730" s="14">
        <f t="shared" si="1467"/>
        <v>0</v>
      </c>
      <c r="AB4730" s="14">
        <f t="shared" si="1469"/>
        <v>714.78</v>
      </c>
      <c r="AC4730" s="15">
        <f t="shared" si="1468"/>
        <v>1011.2</v>
      </c>
      <c r="AD4730" s="48">
        <f>(ROUND(AC4730-AC4721,1)/AC4721)</f>
        <v>0.10877192982456141</v>
      </c>
    </row>
    <row r="4731" spans="1:30">
      <c r="A4731" s="99" t="s">
        <v>834</v>
      </c>
      <c r="B4731" s="93"/>
      <c r="C4731" s="21" t="s">
        <v>327</v>
      </c>
      <c r="D4731" s="12">
        <v>114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159.6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861.83999999999992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64"/>
        <v>1021.4399999999999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0</v>
      </c>
      <c r="AC4731" s="15">
        <f t="shared" si="1468"/>
        <v>1021.4</v>
      </c>
      <c r="AD4731" s="48">
        <f>(ROUND(AC4731-AC4721,1)/AC4721)</f>
        <v>0.11995614035087721</v>
      </c>
    </row>
    <row r="4732" spans="1:30">
      <c r="A4732" s="99" t="s">
        <v>835</v>
      </c>
      <c r="B4732" s="93"/>
      <c r="C4732" s="21" t="s">
        <v>328</v>
      </c>
      <c r="D4732" s="12">
        <v>114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159.6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861.83999999999992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64"/>
        <v>1021.4399999999999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1021.4</v>
      </c>
      <c r="AD4732" s="48">
        <f>(ROUND(AC4732-AC4721,1)/AC4721)</f>
        <v>0.11995614035087721</v>
      </c>
    </row>
    <row r="4733" spans="1:30">
      <c r="A4733" s="99"/>
      <c r="B4733" s="93"/>
      <c r="C4733" s="21" t="s">
        <v>329</v>
      </c>
      <c r="D4733" s="12">
        <v>114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159.6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861.83999999999992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64"/>
        <v>1021.4399999999999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1021.4</v>
      </c>
      <c r="AD4733" s="48">
        <f>(ROUND(AC4733-AC4721,1)/AC4721)</f>
        <v>0.11995614035087721</v>
      </c>
    </row>
    <row r="4734" spans="1:30">
      <c r="A4734" s="99"/>
      <c r="B4734" s="93"/>
      <c r="C4734" s="21" t="s">
        <v>325</v>
      </c>
      <c r="D4734" s="12">
        <v>114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182.4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638.40000000000009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64"/>
        <v>820.80000000000007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820.8</v>
      </c>
      <c r="AD4734" s="48">
        <f>(ROUND(AC4734-AC4721,1)/AC4721)</f>
        <v>-0.1</v>
      </c>
    </row>
    <row r="4735" spans="1:30">
      <c r="A4735" s="99"/>
      <c r="B4735" s="93"/>
      <c r="C4735" s="21" t="s">
        <v>326</v>
      </c>
      <c r="D4735" s="12">
        <v>114</v>
      </c>
      <c r="E4735" s="12">
        <v>0</v>
      </c>
      <c r="F4735" s="12">
        <v>0</v>
      </c>
      <c r="G4735" s="12">
        <v>0</v>
      </c>
      <c r="H4735" s="12">
        <v>0</v>
      </c>
      <c r="I4735" s="13">
        <v>104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182.4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890.11200000000008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64"/>
        <v>1072.5120000000002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1072.5</v>
      </c>
      <c r="AD4735" s="48">
        <f>(ROUND(AC4735-AC4721,1)/AC4721)</f>
        <v>0.17598684210526316</v>
      </c>
    </row>
    <row r="4736" spans="1:30">
      <c r="A4736" s="107"/>
      <c r="B4736" s="151" t="s">
        <v>348</v>
      </c>
      <c r="C4736" s="151"/>
      <c r="D4736" s="151"/>
      <c r="E4736" s="151"/>
      <c r="F4736" s="151"/>
      <c r="G4736" s="151"/>
      <c r="H4736" s="151"/>
      <c r="I4736" s="151"/>
      <c r="J4736" s="151"/>
      <c r="K4736" s="151"/>
      <c r="L4736" s="151"/>
      <c r="M4736" s="151"/>
      <c r="N4736" s="151"/>
      <c r="O4736" s="151"/>
      <c r="P4736" s="151"/>
      <c r="Q4736" s="151"/>
      <c r="R4736" s="151"/>
      <c r="S4736" s="151"/>
      <c r="T4736" s="151"/>
      <c r="U4736" s="151"/>
      <c r="V4736" s="151"/>
      <c r="W4736" s="151"/>
      <c r="X4736" s="151"/>
      <c r="Y4736" s="151"/>
      <c r="Z4736" s="151"/>
      <c r="AA4736" s="151"/>
      <c r="AB4736" s="151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512.4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470">N4737+S4737</f>
        <v>756.4</v>
      </c>
      <c r="Y4737" s="14">
        <f t="shared" ref="Y4737:Y4751" si="1471">O4737+T4737</f>
        <v>0</v>
      </c>
      <c r="Z4737" s="14">
        <f t="shared" ref="Z4737:Z4751" si="1472">P4737+U4737</f>
        <v>0</v>
      </c>
      <c r="AA4737" s="14">
        <f t="shared" ref="AA4737:AA4751" si="1473">Q4737+V4737</f>
        <v>0</v>
      </c>
      <c r="AB4737" s="14">
        <f>R4737+W4737</f>
        <v>0</v>
      </c>
      <c r="AC4737" s="15">
        <f>ROUND(X4737+Y4737+Z4737+AA4737+AB4737,1)</f>
        <v>756.4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724.19200000000012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919.39200000000017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>R4738+W4738</f>
        <v>0</v>
      </c>
      <c r="AC4738" s="15">
        <f>ROUND(X4738+Y4738+Z4738+AA4738+AB4738,1)</f>
        <v>919.4</v>
      </c>
      <c r="AD4738" s="48">
        <f>(ROUND(AC4738-AC4737,1)/AC4737)</f>
        <v>0.21549444738233739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478.24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722.24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>R4739+W4739</f>
        <v>0</v>
      </c>
      <c r="AC4739" s="15">
        <f t="shared" ref="AC4739:AC4751" si="1474">ROUND(X4739+Y4739+Z4739+AA4739+AB4739,1)</f>
        <v>722.2</v>
      </c>
      <c r="AD4739" s="48">
        <f>(ROUND(AC4739-AC4737,1)/AC4737)</f>
        <v>-4.521417239555791E-2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478.24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722.24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ref="AB4740:AB4752" si="1475">R4740+W4740</f>
        <v>0</v>
      </c>
      <c r="AC4740" s="15">
        <f t="shared" si="1474"/>
        <v>722.2</v>
      </c>
      <c r="AD4740" s="48">
        <f>(ROUND(AC4740-AC4737,1)/AC4737)</f>
        <v>-4.521417239555791E-2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478.24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722.24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5"/>
        <v>0</v>
      </c>
      <c r="AC4741" s="15">
        <f t="shared" si="1474"/>
        <v>722.2</v>
      </c>
      <c r="AD4741" s="48">
        <f>(ROUND(AC4741-AC4737,1)/AC4737)</f>
        <v>-4.521417239555791E-2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478.24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722.24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5"/>
        <v>0</v>
      </c>
      <c r="AC4742" s="15">
        <f t="shared" si="1474"/>
        <v>722.2</v>
      </c>
      <c r="AD4742" s="48">
        <f>(ROUND(AC4742-AC4737,1)/AC4737)</f>
        <v>-4.521417239555791E-2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166.52999999999997</v>
      </c>
      <c r="T4743" s="14">
        <f>(O4743/100)*(K4743*$K$9)</f>
        <v>411.75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245.82999999999998</v>
      </c>
      <c r="Y4743" s="14">
        <f t="shared" si="1471"/>
        <v>594.75</v>
      </c>
      <c r="Z4743" s="14">
        <f t="shared" si="1472"/>
        <v>0</v>
      </c>
      <c r="AA4743" s="14">
        <f t="shared" si="1473"/>
        <v>0</v>
      </c>
      <c r="AB4743" s="14">
        <f t="shared" si="1475"/>
        <v>0</v>
      </c>
      <c r="AC4743" s="15">
        <f t="shared" si="1474"/>
        <v>840.6</v>
      </c>
      <c r="AD4743" s="48">
        <f>(ROUND(AC4743-AC4737,1)/AC4737)</f>
        <v>0.1113167636171338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166.52999999999997</v>
      </c>
      <c r="T4744" s="14">
        <f>(O4744/100)*(K4744*$J$10)</f>
        <v>0</v>
      </c>
      <c r="U4744" s="14">
        <f>(P4744/100)*(K4744*$K$10)+(P4744/100)*(L4744*$L$10)</f>
        <v>411.75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245.82999999999998</v>
      </c>
      <c r="Y4744" s="14">
        <f t="shared" si="1471"/>
        <v>0</v>
      </c>
      <c r="Z4744" s="14">
        <f t="shared" si="1472"/>
        <v>594.75</v>
      </c>
      <c r="AA4744" s="14">
        <f t="shared" si="1473"/>
        <v>0</v>
      </c>
      <c r="AB4744" s="14">
        <f t="shared" si="1475"/>
        <v>0</v>
      </c>
      <c r="AC4744" s="15">
        <f t="shared" si="1474"/>
        <v>840.6</v>
      </c>
      <c r="AD4744" s="48">
        <f>(ROUND(AC4744-AC4737,1)/AC4737)</f>
        <v>0.1113167636171338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166.52999999999997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411.75</v>
      </c>
      <c r="W4745" s="14">
        <f>(R4745/100)*(K4745*$K$11)+(R4745/100)*(L4745*$L$11)</f>
        <v>0</v>
      </c>
      <c r="X4745" s="14">
        <f t="shared" si="1470"/>
        <v>245.82999999999998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594.75</v>
      </c>
      <c r="AB4745" s="14">
        <f t="shared" si="1475"/>
        <v>0</v>
      </c>
      <c r="AC4745" s="15">
        <f t="shared" si="1474"/>
        <v>840.6</v>
      </c>
      <c r="AD4745" s="48">
        <f>(ROUND(AC4745-AC4737,1)/AC4737)</f>
        <v>0.1113167636171338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166.52999999999997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411.75</v>
      </c>
      <c r="X4746" s="14">
        <f t="shared" si="1470"/>
        <v>245.82999999999998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5"/>
        <v>594.75</v>
      </c>
      <c r="AC4746" s="15">
        <f t="shared" si="1474"/>
        <v>840.6</v>
      </c>
      <c r="AD4746" s="48">
        <f>(ROUND(AC4746-AC4737,1)/AC4737)</f>
        <v>0.1113167636171338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170.79999999999998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691.7399999999999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862.53999999999985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5"/>
        <v>0</v>
      </c>
      <c r="AC4747" s="15">
        <f t="shared" si="1474"/>
        <v>862.5</v>
      </c>
      <c r="AD4747" s="48">
        <f>(ROUND(AC4747-AC4737,1)/AC4737)</f>
        <v>0.14026969857218402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170.79999999999998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691.7399999999999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862.53999999999985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5"/>
        <v>0</v>
      </c>
      <c r="AC4748" s="15">
        <f t="shared" si="1474"/>
        <v>862.5</v>
      </c>
      <c r="AD4748" s="48">
        <f>(ROUND(AC4748-AC4737,1)/AC4737)</f>
        <v>0.14026969857218402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170.79999999999998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691.7399999999999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862.53999999999985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5"/>
        <v>0</v>
      </c>
      <c r="AC4749" s="15">
        <f t="shared" si="1474"/>
        <v>862.5</v>
      </c>
      <c r="AD4749" s="48">
        <f>(ROUND(AC4749-AC4737,1)/AC4737)</f>
        <v>0.14026969857218402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612.92800000000011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808.12800000000016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5"/>
        <v>0</v>
      </c>
      <c r="AC4750" s="15">
        <f t="shared" si="1474"/>
        <v>808.1</v>
      </c>
      <c r="AD4750" s="48">
        <f>(ROUND(AC4750-AC4737,1)/AC4737)</f>
        <v>6.8350079323109478E-2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612.92800000000011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808.12800000000016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5"/>
        <v>0</v>
      </c>
      <c r="AC4751" s="15">
        <f t="shared" si="1474"/>
        <v>808.1</v>
      </c>
      <c r="AD4751" s="48">
        <f>(ROUND(AC4751-AC4737,1)/AC4737)</f>
        <v>6.8350079323109478E-2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537.6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476">N4752+S4752</f>
        <v>761.6</v>
      </c>
      <c r="Y4752" s="52">
        <f t="shared" ref="Y4752:Y4857" si="1477">O4752+T4752</f>
        <v>0</v>
      </c>
      <c r="Z4752" s="52">
        <f t="shared" ref="Z4752:Z4857" si="1478">P4752+U4752</f>
        <v>0</v>
      </c>
      <c r="AA4752" s="52">
        <f t="shared" ref="AA4752:AA4857" si="1479">Q4752+V4752</f>
        <v>0</v>
      </c>
      <c r="AB4752" s="52">
        <f t="shared" si="1475"/>
        <v>0</v>
      </c>
      <c r="AC4752" s="53">
        <f>ROUND(X4752+Y4752+Z4752+AA4752+AB4752,1)</f>
        <v>761.6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689.92000000000007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6"/>
        <v>869.12000000000012</v>
      </c>
      <c r="Y4753" s="14">
        <f t="shared" si="1477"/>
        <v>0</v>
      </c>
      <c r="Z4753" s="14">
        <f t="shared" si="1478"/>
        <v>0</v>
      </c>
      <c r="AA4753" s="14">
        <f t="shared" si="1479"/>
        <v>0</v>
      </c>
      <c r="AB4753" s="14">
        <f t="shared" ref="AB4753:AB4769" si="1480">R4753+W4753</f>
        <v>0</v>
      </c>
      <c r="AC4753" s="15">
        <f>ROUND(X4753+Y4753+Z4753+AA4753+AB4753,1)</f>
        <v>869.1</v>
      </c>
      <c r="AD4753" s="48">
        <f>(ROUND(AC4753-AC4752,1)/AC4752)</f>
        <v>0.14115021008403361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501.76000000000005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6"/>
        <v>725.76</v>
      </c>
      <c r="Y4754" s="14">
        <f t="shared" si="1477"/>
        <v>0</v>
      </c>
      <c r="Z4754" s="14">
        <f t="shared" si="1478"/>
        <v>0</v>
      </c>
      <c r="AA4754" s="14">
        <f t="shared" si="1479"/>
        <v>0</v>
      </c>
      <c r="AB4754" s="14">
        <f t="shared" si="1480"/>
        <v>0</v>
      </c>
      <c r="AC4754" s="15">
        <f t="shared" ref="AC4754:AC4766" si="1481">ROUND(X4754+Y4754+Z4754+AA4754+AB4754,1)</f>
        <v>725.8</v>
      </c>
      <c r="AD4754" s="48">
        <f>(ROUND(AC4754-AC4752,1)/AC4752)</f>
        <v>-4.7006302521008396E-2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501.76000000000005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6"/>
        <v>725.76</v>
      </c>
      <c r="Y4755" s="14">
        <f t="shared" si="1477"/>
        <v>0</v>
      </c>
      <c r="Z4755" s="14">
        <f t="shared" si="1478"/>
        <v>0</v>
      </c>
      <c r="AA4755" s="14">
        <f t="shared" si="1479"/>
        <v>0</v>
      </c>
      <c r="AB4755" s="14">
        <f t="shared" si="1480"/>
        <v>0</v>
      </c>
      <c r="AC4755" s="15">
        <f t="shared" si="1481"/>
        <v>725.8</v>
      </c>
      <c r="AD4755" s="48">
        <f>(ROUND(AC4755-AC4752,1)/AC4752)</f>
        <v>-4.7006302521008396E-2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501.76000000000005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6"/>
        <v>725.76</v>
      </c>
      <c r="Y4756" s="14">
        <f t="shared" si="1477"/>
        <v>0</v>
      </c>
      <c r="Z4756" s="14">
        <f t="shared" si="1478"/>
        <v>0</v>
      </c>
      <c r="AA4756" s="14">
        <f t="shared" si="1479"/>
        <v>0</v>
      </c>
      <c r="AB4756" s="14">
        <f t="shared" si="1480"/>
        <v>0</v>
      </c>
      <c r="AC4756" s="15">
        <f t="shared" si="1481"/>
        <v>725.8</v>
      </c>
      <c r="AD4756" s="48">
        <f>(ROUND(AC4756-AC4752,1)/AC4752)</f>
        <v>-4.7006302521008396E-2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501.76000000000005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6"/>
        <v>725.76</v>
      </c>
      <c r="Y4757" s="14">
        <f t="shared" si="1477"/>
        <v>0</v>
      </c>
      <c r="Z4757" s="14">
        <f t="shared" si="1478"/>
        <v>0</v>
      </c>
      <c r="AA4757" s="14">
        <f t="shared" si="1479"/>
        <v>0</v>
      </c>
      <c r="AB4757" s="14">
        <f t="shared" si="1480"/>
        <v>0</v>
      </c>
      <c r="AC4757" s="15">
        <f t="shared" si="1481"/>
        <v>725.8</v>
      </c>
      <c r="AD4757" s="48">
        <f>(ROUND(AC4757-AC4752,1)/AC4752)</f>
        <v>-4.7006302521008396E-2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174.72</v>
      </c>
      <c r="T4758" s="14">
        <f>(O4758/100)*(K4758*$K$9)</f>
        <v>428.4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6"/>
        <v>247.51999999999998</v>
      </c>
      <c r="Y4758" s="14">
        <f t="shared" si="1477"/>
        <v>596.4</v>
      </c>
      <c r="Z4758" s="14">
        <f t="shared" si="1478"/>
        <v>0</v>
      </c>
      <c r="AA4758" s="14">
        <f t="shared" si="1479"/>
        <v>0</v>
      </c>
      <c r="AB4758" s="14">
        <f t="shared" si="1480"/>
        <v>0</v>
      </c>
      <c r="AC4758" s="15">
        <f t="shared" si="1481"/>
        <v>843.9</v>
      </c>
      <c r="AD4758" s="48">
        <f>(ROUND(AC4758-AC4752,1)/AC4752)</f>
        <v>0.10806197478991596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174.72</v>
      </c>
      <c r="T4759" s="14">
        <f>(O4759/100)*(K4759*$J$10)</f>
        <v>0</v>
      </c>
      <c r="U4759" s="14">
        <f>(P4759/100)*(K4759*$K$10)+(P4759/100)*(L4759*$L$10)</f>
        <v>428.4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6"/>
        <v>247.51999999999998</v>
      </c>
      <c r="Y4759" s="14">
        <f t="shared" si="1477"/>
        <v>0</v>
      </c>
      <c r="Z4759" s="14">
        <f t="shared" si="1478"/>
        <v>596.4</v>
      </c>
      <c r="AA4759" s="14">
        <f t="shared" si="1479"/>
        <v>0</v>
      </c>
      <c r="AB4759" s="14">
        <f t="shared" si="1480"/>
        <v>0</v>
      </c>
      <c r="AC4759" s="15">
        <f t="shared" si="1481"/>
        <v>843.9</v>
      </c>
      <c r="AD4759" s="48">
        <f>(ROUND(AC4759-AC4752,1)/AC4752)</f>
        <v>0.10806197478991596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174.72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428.4</v>
      </c>
      <c r="W4760" s="14">
        <f>(R4760/100)*(K4760*$K$11)+(R4760/100)*(L4760*$L$11)</f>
        <v>0</v>
      </c>
      <c r="X4760" s="14">
        <f t="shared" si="1476"/>
        <v>247.51999999999998</v>
      </c>
      <c r="Y4760" s="14">
        <f t="shared" si="1477"/>
        <v>0</v>
      </c>
      <c r="Z4760" s="14">
        <f t="shared" si="1478"/>
        <v>0</v>
      </c>
      <c r="AA4760" s="14">
        <f t="shared" si="1479"/>
        <v>596.4</v>
      </c>
      <c r="AB4760" s="14">
        <f t="shared" si="1480"/>
        <v>0</v>
      </c>
      <c r="AC4760" s="15">
        <f t="shared" si="1481"/>
        <v>843.9</v>
      </c>
      <c r="AD4760" s="48">
        <f>(ROUND(AC4760-AC4752,1)/AC4752)</f>
        <v>0.10806197478991596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174.72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428.4</v>
      </c>
      <c r="X4761" s="14">
        <f t="shared" si="1476"/>
        <v>247.51999999999998</v>
      </c>
      <c r="Y4761" s="14">
        <f t="shared" si="1477"/>
        <v>0</v>
      </c>
      <c r="Z4761" s="14">
        <f t="shared" si="1478"/>
        <v>0</v>
      </c>
      <c r="AA4761" s="14">
        <f t="shared" si="1479"/>
        <v>0</v>
      </c>
      <c r="AB4761" s="14">
        <f t="shared" si="1480"/>
        <v>596.4</v>
      </c>
      <c r="AC4761" s="15">
        <f t="shared" si="1481"/>
        <v>843.9</v>
      </c>
      <c r="AD4761" s="48">
        <f>(ROUND(AC4761-AC4752,1)/AC4752)</f>
        <v>0.10806197478991596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156.79999999999998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705.59999999999991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6"/>
        <v>862.39999999999986</v>
      </c>
      <c r="Y4762" s="14">
        <f t="shared" si="1477"/>
        <v>0</v>
      </c>
      <c r="Z4762" s="14">
        <f t="shared" si="1478"/>
        <v>0</v>
      </c>
      <c r="AA4762" s="14">
        <f t="shared" si="1479"/>
        <v>0</v>
      </c>
      <c r="AB4762" s="14">
        <f t="shared" si="1480"/>
        <v>0</v>
      </c>
      <c r="AC4762" s="15">
        <f t="shared" si="1481"/>
        <v>862.4</v>
      </c>
      <c r="AD4762" s="48">
        <f>(ROUND(AC4762-AC4752,1)/AC4752)</f>
        <v>0.13235294117647059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156.79999999999998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705.59999999999991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6"/>
        <v>862.39999999999986</v>
      </c>
      <c r="Y4763" s="14">
        <f t="shared" si="1477"/>
        <v>0</v>
      </c>
      <c r="Z4763" s="14">
        <f t="shared" si="1478"/>
        <v>0</v>
      </c>
      <c r="AA4763" s="14">
        <f t="shared" si="1479"/>
        <v>0</v>
      </c>
      <c r="AB4763" s="14">
        <f t="shared" si="1480"/>
        <v>0</v>
      </c>
      <c r="AC4763" s="15">
        <f t="shared" si="1481"/>
        <v>862.4</v>
      </c>
      <c r="AD4763" s="48">
        <f>(ROUND(AC4763-AC4752,1)/AC4752)</f>
        <v>0.13235294117647059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156.79999999999998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705.59999999999991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6"/>
        <v>862.39999999999986</v>
      </c>
      <c r="Y4764" s="14">
        <f t="shared" si="1477"/>
        <v>0</v>
      </c>
      <c r="Z4764" s="14">
        <f t="shared" si="1478"/>
        <v>0</v>
      </c>
      <c r="AA4764" s="14">
        <f t="shared" si="1479"/>
        <v>0</v>
      </c>
      <c r="AB4764" s="14">
        <f t="shared" si="1480"/>
        <v>0</v>
      </c>
      <c r="AC4764" s="15">
        <f t="shared" si="1481"/>
        <v>862.4</v>
      </c>
      <c r="AD4764" s="48">
        <f>(ROUND(AC4764-AC4752,1)/AC4752)</f>
        <v>0.13235294117647059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705.15200000000016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6"/>
        <v>884.3520000000002</v>
      </c>
      <c r="Y4765" s="14">
        <f t="shared" si="1477"/>
        <v>0</v>
      </c>
      <c r="Z4765" s="14">
        <f t="shared" si="1478"/>
        <v>0</v>
      </c>
      <c r="AA4765" s="14">
        <f t="shared" si="1479"/>
        <v>0</v>
      </c>
      <c r="AB4765" s="14">
        <f t="shared" si="1480"/>
        <v>0</v>
      </c>
      <c r="AC4765" s="15">
        <f t="shared" si="1481"/>
        <v>884.4</v>
      </c>
      <c r="AD4765" s="48">
        <f>(ROUND(AC4765-AC4752,1)/AC4752)</f>
        <v>0.16123949579831931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551.04000000000008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6"/>
        <v>730.24000000000012</v>
      </c>
      <c r="Y4766" s="14">
        <f t="shared" si="1477"/>
        <v>0</v>
      </c>
      <c r="Z4766" s="14">
        <f t="shared" si="1478"/>
        <v>0</v>
      </c>
      <c r="AA4766" s="14">
        <f t="shared" si="1479"/>
        <v>0</v>
      </c>
      <c r="AB4766" s="14">
        <f t="shared" si="1480"/>
        <v>0</v>
      </c>
      <c r="AC4766" s="15">
        <f t="shared" si="1481"/>
        <v>730.2</v>
      </c>
      <c r="AD4766" s="48">
        <f>(ROUND(AC4766-AC4752,1)/AC4752)</f>
        <v>-4.1228991596638655E-2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522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6"/>
        <v>812</v>
      </c>
      <c r="Y4767" s="52">
        <f t="shared" si="1477"/>
        <v>0</v>
      </c>
      <c r="Z4767" s="52">
        <f t="shared" si="1478"/>
        <v>0</v>
      </c>
      <c r="AA4767" s="52">
        <f t="shared" si="1479"/>
        <v>0</v>
      </c>
      <c r="AB4767" s="52">
        <f t="shared" si="1480"/>
        <v>0</v>
      </c>
      <c r="AC4767" s="53">
        <f>ROUND(X4767+Y4767+Z4767+AA4767+AB4767,1)</f>
        <v>812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714.56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476"/>
        <v>946.56</v>
      </c>
      <c r="Y4768" s="14">
        <f t="shared" si="1477"/>
        <v>0</v>
      </c>
      <c r="Z4768" s="14">
        <f t="shared" si="1478"/>
        <v>0</v>
      </c>
      <c r="AA4768" s="14">
        <f t="shared" si="1479"/>
        <v>0</v>
      </c>
      <c r="AB4768" s="14">
        <f t="shared" si="1480"/>
        <v>0</v>
      </c>
      <c r="AC4768" s="15">
        <f>ROUND(X4768+Y4768+Z4768+AA4768+AB4768,1)</f>
        <v>946.6</v>
      </c>
      <c r="AD4768" s="48">
        <f>(ROUND(AC4768-AC4767,1)/AC4767)</f>
        <v>0.16576354679802954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487.2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6"/>
        <v>777.2</v>
      </c>
      <c r="Y4769" s="14">
        <f t="shared" si="1477"/>
        <v>0</v>
      </c>
      <c r="Z4769" s="14">
        <f t="shared" si="1478"/>
        <v>0</v>
      </c>
      <c r="AA4769" s="14">
        <f t="shared" si="1479"/>
        <v>0</v>
      </c>
      <c r="AB4769" s="14">
        <f t="shared" si="1480"/>
        <v>0</v>
      </c>
      <c r="AC4769" s="15">
        <f t="shared" ref="AC4769:AC4781" si="1482">ROUND(X4769+Y4769+Z4769+AA4769+AB4769,1)</f>
        <v>777.2</v>
      </c>
      <c r="AD4769" s="48">
        <f>(ROUND(AC4769-AC4767,1)/AC4767)</f>
        <v>-4.2857142857142851E-2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487.2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6"/>
        <v>777.2</v>
      </c>
      <c r="Y4770" s="14">
        <f t="shared" si="1477"/>
        <v>0</v>
      </c>
      <c r="Z4770" s="14">
        <f t="shared" si="1478"/>
        <v>0</v>
      </c>
      <c r="AA4770" s="14">
        <f t="shared" si="1479"/>
        <v>0</v>
      </c>
      <c r="AB4770" s="14">
        <f t="shared" ref="AB4770:AB4781" si="1483">R4770+W4770</f>
        <v>0</v>
      </c>
      <c r="AC4770" s="15">
        <f t="shared" si="1482"/>
        <v>777.2</v>
      </c>
      <c r="AD4770" s="48">
        <f>(ROUND(AC4770-AC4767,1)/AC4767)</f>
        <v>-4.2857142857142851E-2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487.2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6"/>
        <v>777.2</v>
      </c>
      <c r="Y4771" s="14">
        <f t="shared" si="1477"/>
        <v>0</v>
      </c>
      <c r="Z4771" s="14">
        <f t="shared" si="1478"/>
        <v>0</v>
      </c>
      <c r="AA4771" s="14">
        <f t="shared" si="1479"/>
        <v>0</v>
      </c>
      <c r="AB4771" s="14">
        <f t="shared" si="1483"/>
        <v>0</v>
      </c>
      <c r="AC4771" s="15">
        <f t="shared" si="1482"/>
        <v>777.2</v>
      </c>
      <c r="AD4771" s="48">
        <f>(ROUND(AC4771-AC4767,1)/AC4767)</f>
        <v>-4.2857142857142851E-2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487.2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6"/>
        <v>777.2</v>
      </c>
      <c r="Y4772" s="14">
        <f t="shared" si="1477"/>
        <v>0</v>
      </c>
      <c r="Z4772" s="14">
        <f t="shared" si="1478"/>
        <v>0</v>
      </c>
      <c r="AA4772" s="14">
        <f t="shared" si="1479"/>
        <v>0</v>
      </c>
      <c r="AB4772" s="14">
        <f t="shared" si="1483"/>
        <v>0</v>
      </c>
      <c r="AC4772" s="15">
        <f t="shared" si="1482"/>
        <v>777.2</v>
      </c>
      <c r="AD4772" s="48">
        <f>(ROUND(AC4772-AC4767,1)/AC4767)</f>
        <v>-4.2857142857142851E-2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170.82000000000002</v>
      </c>
      <c r="T4773" s="14">
        <f>(O4773/100)*(K4773*$K$9)</f>
        <v>417.59999999999997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6"/>
        <v>265.72000000000003</v>
      </c>
      <c r="Y4773" s="14">
        <f t="shared" si="1477"/>
        <v>635.09999999999991</v>
      </c>
      <c r="Z4773" s="14">
        <f t="shared" si="1478"/>
        <v>0</v>
      </c>
      <c r="AA4773" s="14">
        <f t="shared" si="1479"/>
        <v>0</v>
      </c>
      <c r="AB4773" s="14">
        <f t="shared" si="1483"/>
        <v>0</v>
      </c>
      <c r="AC4773" s="15">
        <f t="shared" si="1482"/>
        <v>900.8</v>
      </c>
      <c r="AD4773" s="48">
        <f>(ROUND(AC4773-AC4767,1)/AC4767)</f>
        <v>0.10935960591133005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170.82000000000002</v>
      </c>
      <c r="T4774" s="14">
        <f>(O4774/100)*(K4774*$J$10)</f>
        <v>0</v>
      </c>
      <c r="U4774" s="14">
        <f>(P4774/100)*(K4774*$K$10)+(P4774/100)*(L4774*$L$10)</f>
        <v>417.59999999999997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6"/>
        <v>265.72000000000003</v>
      </c>
      <c r="Y4774" s="14">
        <f t="shared" si="1477"/>
        <v>0</v>
      </c>
      <c r="Z4774" s="14">
        <f t="shared" si="1478"/>
        <v>635.09999999999991</v>
      </c>
      <c r="AA4774" s="14">
        <f t="shared" si="1479"/>
        <v>0</v>
      </c>
      <c r="AB4774" s="14">
        <f t="shared" si="1483"/>
        <v>0</v>
      </c>
      <c r="AC4774" s="15">
        <f t="shared" si="1482"/>
        <v>900.8</v>
      </c>
      <c r="AD4774" s="48">
        <f>(ROUND(AC4774-AC4767,1)/AC4767)</f>
        <v>0.10935960591133005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170.82000000000002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417.59999999999997</v>
      </c>
      <c r="W4775" s="14">
        <f>(R4775/100)*(K4775*$K$11)+(R4775/100)*(L4775*$L$11)</f>
        <v>0</v>
      </c>
      <c r="X4775" s="14">
        <f t="shared" si="1476"/>
        <v>265.72000000000003</v>
      </c>
      <c r="Y4775" s="14">
        <f t="shared" si="1477"/>
        <v>0</v>
      </c>
      <c r="Z4775" s="14">
        <f t="shared" si="1478"/>
        <v>0</v>
      </c>
      <c r="AA4775" s="14">
        <f t="shared" si="1479"/>
        <v>635.09999999999991</v>
      </c>
      <c r="AB4775" s="14">
        <f t="shared" si="1483"/>
        <v>0</v>
      </c>
      <c r="AC4775" s="15">
        <f t="shared" si="1482"/>
        <v>900.8</v>
      </c>
      <c r="AD4775" s="48">
        <f>(ROUND(AC4775-AC4767,1)/AC4767)</f>
        <v>0.10935960591133005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170.82000000000002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417.59999999999997</v>
      </c>
      <c r="X4776" s="14">
        <f t="shared" si="1476"/>
        <v>265.72000000000003</v>
      </c>
      <c r="Y4776" s="14">
        <f t="shared" si="1477"/>
        <v>0</v>
      </c>
      <c r="Z4776" s="14">
        <f t="shared" si="1478"/>
        <v>0</v>
      </c>
      <c r="AA4776" s="14">
        <f t="shared" si="1479"/>
        <v>0</v>
      </c>
      <c r="AB4776" s="14">
        <f t="shared" si="1483"/>
        <v>635.09999999999991</v>
      </c>
      <c r="AC4776" s="15">
        <f t="shared" si="1482"/>
        <v>900.8</v>
      </c>
      <c r="AD4776" s="48">
        <f>(ROUND(AC4776-AC4767,1)/AC4767)</f>
        <v>0.10935960591133005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203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730.8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476"/>
        <v>933.8</v>
      </c>
      <c r="Y4777" s="14">
        <f t="shared" si="1477"/>
        <v>0</v>
      </c>
      <c r="Z4777" s="14">
        <f t="shared" si="1478"/>
        <v>0</v>
      </c>
      <c r="AA4777" s="14">
        <f t="shared" si="1479"/>
        <v>0</v>
      </c>
      <c r="AB4777" s="14">
        <f t="shared" si="1483"/>
        <v>0</v>
      </c>
      <c r="AC4777" s="15">
        <f t="shared" si="1482"/>
        <v>933.8</v>
      </c>
      <c r="AD4777" s="48">
        <f>(ROUND(AC4777-AC4767,1)/AC4767)</f>
        <v>0.15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203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730.8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6"/>
        <v>933.8</v>
      </c>
      <c r="Y4778" s="14">
        <f t="shared" si="1477"/>
        <v>0</v>
      </c>
      <c r="Z4778" s="14">
        <f t="shared" si="1478"/>
        <v>0</v>
      </c>
      <c r="AA4778" s="14">
        <f t="shared" si="1479"/>
        <v>0</v>
      </c>
      <c r="AB4778" s="14">
        <f t="shared" si="1483"/>
        <v>0</v>
      </c>
      <c r="AC4778" s="15">
        <f t="shared" si="1482"/>
        <v>933.8</v>
      </c>
      <c r="AD4778" s="48">
        <f>(ROUND(AC4778-AC4767,1)/AC4767)</f>
        <v>0.15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203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730.8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6"/>
        <v>933.8</v>
      </c>
      <c r="Y4779" s="14">
        <f t="shared" si="1477"/>
        <v>0</v>
      </c>
      <c r="Z4779" s="14">
        <f t="shared" si="1478"/>
        <v>0</v>
      </c>
      <c r="AA4779" s="14">
        <f t="shared" si="1479"/>
        <v>0</v>
      </c>
      <c r="AB4779" s="14">
        <f t="shared" si="1483"/>
        <v>0</v>
      </c>
      <c r="AC4779" s="15">
        <f t="shared" si="1482"/>
        <v>933.8</v>
      </c>
      <c r="AD4779" s="48">
        <f>(ROUND(AC4779-AC4767,1)/AC4767)</f>
        <v>0.15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535.91999999999996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6"/>
        <v>767.92</v>
      </c>
      <c r="Y4780" s="14">
        <f t="shared" si="1477"/>
        <v>0</v>
      </c>
      <c r="Z4780" s="14">
        <f t="shared" si="1478"/>
        <v>0</v>
      </c>
      <c r="AA4780" s="14">
        <f t="shared" si="1479"/>
        <v>0</v>
      </c>
      <c r="AB4780" s="14">
        <f t="shared" si="1483"/>
        <v>0</v>
      </c>
      <c r="AC4780" s="15">
        <f t="shared" si="1482"/>
        <v>767.9</v>
      </c>
      <c r="AD4780" s="48">
        <f>(ROUND(AC4780-AC4767,1)/AC4767)</f>
        <v>-5.4310344827586211E-2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772.56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6"/>
        <v>1004.56</v>
      </c>
      <c r="Y4781" s="14">
        <f t="shared" si="1477"/>
        <v>0</v>
      </c>
      <c r="Z4781" s="14">
        <f t="shared" si="1478"/>
        <v>0</v>
      </c>
      <c r="AA4781" s="14">
        <f t="shared" si="1479"/>
        <v>0</v>
      </c>
      <c r="AB4781" s="14">
        <f t="shared" si="1483"/>
        <v>0</v>
      </c>
      <c r="AC4781" s="15">
        <f t="shared" si="1482"/>
        <v>1004.6</v>
      </c>
      <c r="AD4781" s="48">
        <f>(ROUND(AC4781-AC4767,1)/AC4767)</f>
        <v>0.23719211822660097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100</v>
      </c>
      <c r="I4782" s="51">
        <v>20</v>
      </c>
      <c r="J4782" s="51">
        <v>30</v>
      </c>
      <c r="K4782" s="51">
        <v>0</v>
      </c>
      <c r="L4782" s="51">
        <v>0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200</v>
      </c>
      <c r="S4782" s="52">
        <f>(N4782/100)*(I4782*$I$3)+(N4782/100)*(J4782*$J$3)</f>
        <v>372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0</v>
      </c>
      <c r="X4782" s="52">
        <f t="shared" si="1476"/>
        <v>620</v>
      </c>
      <c r="Y4782" s="52">
        <f t="shared" si="1477"/>
        <v>0</v>
      </c>
      <c r="Z4782" s="52">
        <f t="shared" si="1478"/>
        <v>0</v>
      </c>
      <c r="AA4782" s="52">
        <f t="shared" si="1479"/>
        <v>0</v>
      </c>
      <c r="AB4782" s="52">
        <f>R4782+W4782</f>
        <v>200</v>
      </c>
      <c r="AC4782" s="53">
        <f>ROUND(X4782+Y4782+Z4782+AA4782+AB4782,1)</f>
        <v>820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100</v>
      </c>
      <c r="I4783" s="13">
        <v>38</v>
      </c>
      <c r="J4783" s="13">
        <v>48</v>
      </c>
      <c r="K4783" s="13">
        <v>0</v>
      </c>
      <c r="L4783" s="13">
        <v>0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160</v>
      </c>
      <c r="S4783" s="14">
        <f>(N4783/100)*(I4783*$I$4)+(N4783/100)*(J4783*$J$4)</f>
        <v>597.18399999999997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ref="X4783:X4796" si="1484">N4783+S4783</f>
        <v>795.58399999999995</v>
      </c>
      <c r="Y4783" s="14">
        <f t="shared" ref="Y4783:Y4796" si="1485">O4783+T4783</f>
        <v>0</v>
      </c>
      <c r="Z4783" s="14">
        <f t="shared" ref="Z4783:Z4796" si="1486">P4783+U4783</f>
        <v>0</v>
      </c>
      <c r="AA4783" s="14">
        <f t="shared" ref="AA4783:AA4796" si="1487">Q4783+V4783</f>
        <v>0</v>
      </c>
      <c r="AB4783" s="14">
        <f>R4783+W4783</f>
        <v>160</v>
      </c>
      <c r="AC4783" s="15">
        <f>ROUND(X4783+Y4783+Z4783+AA4783+AB4783,1)</f>
        <v>955.6</v>
      </c>
      <c r="AD4783" s="48">
        <f>(ROUND(AC4783-AC4782,1)/AC4782)</f>
        <v>0.16536585365853657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100</v>
      </c>
      <c r="I4784" s="13">
        <v>20</v>
      </c>
      <c r="J4784" s="13">
        <v>30</v>
      </c>
      <c r="K4784" s="13">
        <v>0</v>
      </c>
      <c r="L4784" s="13">
        <v>0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200</v>
      </c>
      <c r="S4784" s="14">
        <f>(N4784/100)*(I4784*$I$5)+(N4784/100)*(J4784*$J$5)</f>
        <v>347.2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595.20000000000005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200</v>
      </c>
      <c r="AC4784" s="15">
        <f t="shared" ref="AC4784:AC4796" si="1488">ROUND(X4784+Y4784+Z4784+AA4784+AB4784,1)</f>
        <v>795.2</v>
      </c>
      <c r="AD4784" s="48">
        <f>(ROUND(AC4784-AC4782,1)/AC4782)</f>
        <v>-3.0243902439024393E-2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100</v>
      </c>
      <c r="I4785" s="13">
        <v>20</v>
      </c>
      <c r="J4785" s="13">
        <v>30</v>
      </c>
      <c r="K4785" s="13">
        <v>0</v>
      </c>
      <c r="L4785" s="13">
        <v>0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200</v>
      </c>
      <c r="S4785" s="14">
        <f>(N4785/100)*(I4785*$I$6)+(N4785/100)*(J4785*$J$6)</f>
        <v>347.2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595.20000000000005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200</v>
      </c>
      <c r="AC4785" s="15">
        <f t="shared" si="1488"/>
        <v>795.2</v>
      </c>
      <c r="AD4785" s="48">
        <f>(ROUND(AC4785-AC4782,1)/AC4782)</f>
        <v>-3.0243902439024393E-2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100</v>
      </c>
      <c r="I4786" s="13">
        <v>20</v>
      </c>
      <c r="J4786" s="13">
        <v>30</v>
      </c>
      <c r="K4786" s="13">
        <v>0</v>
      </c>
      <c r="L4786" s="13">
        <v>0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200</v>
      </c>
      <c r="S4786" s="14">
        <f>(N4786/100)*(I4786*$I$7)+(N4786/100)*(J4786*$J$7)</f>
        <v>347.2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595.20000000000005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200</v>
      </c>
      <c r="AC4786" s="15">
        <f t="shared" si="1488"/>
        <v>795.2</v>
      </c>
      <c r="AD4786" s="48">
        <f>(ROUND(AC4786-AC4782,1)/AC4782)</f>
        <v>-3.0243902439024393E-2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100</v>
      </c>
      <c r="I4787" s="13">
        <v>20</v>
      </c>
      <c r="J4787" s="13">
        <v>30</v>
      </c>
      <c r="K4787" s="13">
        <v>0</v>
      </c>
      <c r="L4787" s="13">
        <v>0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200</v>
      </c>
      <c r="S4787" s="14">
        <f>(N4787/100)*(I4787*$I$8)+(N4787/100)*(J4787*$J$8)</f>
        <v>347.2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595.20000000000005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200</v>
      </c>
      <c r="AC4787" s="15">
        <f t="shared" si="1488"/>
        <v>795.2</v>
      </c>
      <c r="AD4787" s="48">
        <f>(ROUND(AC4787-AC4782,1)/AC4782)</f>
        <v>-3.0243902439024393E-2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184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47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276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120.9</v>
      </c>
      <c r="T4788" s="14">
        <f>(O4788/100)*(K4788*$K$9)</f>
        <v>389.15999999999997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201.5</v>
      </c>
      <c r="Y4788" s="14">
        <f t="shared" si="1485"/>
        <v>665.16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866.7</v>
      </c>
      <c r="AD4788" s="48">
        <f>(ROUND(AC4788-AC4782,1)/AC4782)</f>
        <v>5.6951219512195124E-2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184</v>
      </c>
      <c r="G4789" s="12">
        <v>0</v>
      </c>
      <c r="H4789" s="12">
        <v>0</v>
      </c>
      <c r="I4789" s="13">
        <v>20</v>
      </c>
      <c r="J4789" s="13">
        <v>30</v>
      </c>
      <c r="K4789" s="13">
        <v>23.5</v>
      </c>
      <c r="L4789" s="13">
        <v>23.5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276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120.9</v>
      </c>
      <c r="T4789" s="14">
        <f>(O4789/100)*(K4789*$J$10)</f>
        <v>0</v>
      </c>
      <c r="U4789" s="14">
        <f>(P4789/100)*(K4789*$K$10)+(P4789/100)*(L4789*$L$10)</f>
        <v>389.15999999999997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201.5</v>
      </c>
      <c r="Y4789" s="14">
        <f t="shared" si="1485"/>
        <v>0</v>
      </c>
      <c r="Z4789" s="14">
        <f t="shared" si="1486"/>
        <v>665.16</v>
      </c>
      <c r="AA4789" s="14">
        <f t="shared" si="1487"/>
        <v>0</v>
      </c>
      <c r="AB4789" s="14">
        <f t="shared" si="1489"/>
        <v>0</v>
      </c>
      <c r="AC4789" s="15">
        <f t="shared" si="1488"/>
        <v>866.7</v>
      </c>
      <c r="AD4789" s="48">
        <f>(ROUND(AC4789-AC4782,1)/AC4782)</f>
        <v>5.6951219512195124E-2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184</v>
      </c>
      <c r="H4790" s="12">
        <v>0</v>
      </c>
      <c r="I4790" s="13">
        <v>20</v>
      </c>
      <c r="J4790" s="13">
        <v>30</v>
      </c>
      <c r="K4790" s="13">
        <v>0</v>
      </c>
      <c r="L4790" s="13">
        <v>47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276</v>
      </c>
      <c r="R4790" s="14">
        <f>H4790*$H$11</f>
        <v>0</v>
      </c>
      <c r="S4790" s="14">
        <f>(N4790/100)*(I4790*$I$11)+(N4790/100)*(J4790*$J$11)</f>
        <v>120.9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389.15999999999997</v>
      </c>
      <c r="W4790" s="14">
        <f>(R4790/100)*(K4790*$K$11)+(R4790/100)*(L4790*$L$11)</f>
        <v>0</v>
      </c>
      <c r="X4790" s="14">
        <f t="shared" si="1484"/>
        <v>201.5</v>
      </c>
      <c r="Y4790" s="14">
        <f t="shared" si="1485"/>
        <v>0</v>
      </c>
      <c r="Z4790" s="14">
        <f t="shared" si="1486"/>
        <v>0</v>
      </c>
      <c r="AA4790" s="14">
        <f t="shared" si="1487"/>
        <v>665.16</v>
      </c>
      <c r="AB4790" s="14">
        <f t="shared" si="1489"/>
        <v>0</v>
      </c>
      <c r="AC4790" s="15">
        <f t="shared" si="1488"/>
        <v>866.7</v>
      </c>
      <c r="AD4790" s="48">
        <f>(ROUND(AC4790-AC4782,1)/AC4782)</f>
        <v>5.6951219512195124E-2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184</v>
      </c>
      <c r="I4791" s="13">
        <v>20</v>
      </c>
      <c r="J4791" s="13">
        <v>30</v>
      </c>
      <c r="K4791" s="13">
        <v>23.5</v>
      </c>
      <c r="L4791" s="13">
        <v>23.5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276</v>
      </c>
      <c r="S4791" s="14">
        <f>(N4791/100)*(I4791*$I$12)+(N4791/100)*(J4791*$J$12)</f>
        <v>120.9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389.15999999999997</v>
      </c>
      <c r="X4791" s="14">
        <f t="shared" si="1484"/>
        <v>201.5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665.16</v>
      </c>
      <c r="AC4791" s="15">
        <f t="shared" si="1488"/>
        <v>866.7</v>
      </c>
      <c r="AD4791" s="48">
        <f>(ROUND(AC4791-AC4782,1)/AC4782)</f>
        <v>5.6951219512195124E-2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100</v>
      </c>
      <c r="I4792" s="13">
        <v>20</v>
      </c>
      <c r="J4792" s="13">
        <v>30</v>
      </c>
      <c r="K4792" s="13">
        <v>0</v>
      </c>
      <c r="L4792" s="13">
        <v>0</v>
      </c>
      <c r="M4792" s="13">
        <v>30</v>
      </c>
      <c r="N4792" s="14">
        <f>D4792*$D$13</f>
        <v>173.6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140</v>
      </c>
      <c r="S4792" s="14">
        <f>(N4792/100)*(I4792*$I$14)+(N4792/100)*(J4792*$J$14)+(N4792/100)*(M4792*$M$14)</f>
        <v>416.64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125.99999999999999</v>
      </c>
      <c r="X4792" s="14">
        <f t="shared" si="1484"/>
        <v>590.24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266</v>
      </c>
      <c r="AC4792" s="15">
        <f t="shared" si="1488"/>
        <v>856.2</v>
      </c>
      <c r="AD4792" s="48">
        <f>(ROUND(AC4792-AC4782,1)/AC4782)</f>
        <v>4.4146341463414639E-2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65</v>
      </c>
      <c r="L4793" s="13">
        <v>0</v>
      </c>
      <c r="M4793" s="13">
        <v>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724.5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934.5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934.5</v>
      </c>
      <c r="AD4793" s="48">
        <f>(ROUND(AC4793-AC4782,1)/AC4782)</f>
        <v>0.13963414634146343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65</v>
      </c>
      <c r="M4794" s="13">
        <v>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724.5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934.5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934.5</v>
      </c>
      <c r="AD4794" s="48">
        <f>(ROUND(AC4794-AC4782,1)/AC4782)</f>
        <v>0.13963414634146343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100</v>
      </c>
      <c r="I4795" s="13">
        <v>20</v>
      </c>
      <c r="J4795" s="13">
        <v>65</v>
      </c>
      <c r="K4795" s="13">
        <v>0</v>
      </c>
      <c r="L4795" s="13">
        <v>0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160</v>
      </c>
      <c r="S4795" s="14">
        <f>(N4795/100)*(I4795*$I$16)+(N4795/100)*(J4795*$J$16)</f>
        <v>620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818.4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160</v>
      </c>
      <c r="AC4795" s="15">
        <f t="shared" si="1488"/>
        <v>978.4</v>
      </c>
      <c r="AD4795" s="48">
        <f>(ROUND(AC4795-AC4782,1)/AC4782)</f>
        <v>0.19317073170731708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100</v>
      </c>
      <c r="I4796" s="13">
        <v>49</v>
      </c>
      <c r="J4796" s="13">
        <v>30</v>
      </c>
      <c r="K4796" s="13">
        <v>0</v>
      </c>
      <c r="L4796" s="13">
        <v>0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160</v>
      </c>
      <c r="S4796" s="14">
        <f>(N4796/100)*(I4796*$I$17)+(N4796/100)*(J4796*$J$17)</f>
        <v>496.99199999999996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695.39199999999994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160</v>
      </c>
      <c r="AC4796" s="15">
        <f t="shared" si="1488"/>
        <v>855.4</v>
      </c>
      <c r="AD4796" s="48">
        <f>(ROUND(AC4796-AC4782,1)/AC4782)</f>
        <v>4.317073170731707E-2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648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490">N4797+S4797</f>
        <v>888</v>
      </c>
      <c r="Y4797" s="52">
        <f t="shared" ref="Y4797:Y4811" si="1491">O4797+T4797</f>
        <v>0</v>
      </c>
      <c r="Z4797" s="52">
        <f t="shared" ref="Z4797:Z4811" si="1492">P4797+U4797</f>
        <v>0</v>
      </c>
      <c r="AA4797" s="52">
        <f t="shared" ref="AA4797:AA4811" si="1493">Q4797+V4797</f>
        <v>0</v>
      </c>
      <c r="AB4797" s="52">
        <f>R4797+W4797</f>
        <v>0</v>
      </c>
      <c r="AC4797" s="53">
        <f>ROUND(X4797+Y4797+Z4797+AA4797+AB4797,1)</f>
        <v>888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879.36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90"/>
        <v>1071.3600000000001</v>
      </c>
      <c r="Y4798" s="14">
        <f t="shared" si="1491"/>
        <v>0</v>
      </c>
      <c r="Z4798" s="14">
        <f t="shared" si="1492"/>
        <v>0</v>
      </c>
      <c r="AA4798" s="14">
        <f t="shared" si="1493"/>
        <v>0</v>
      </c>
      <c r="AB4798" s="14">
        <f>R4798+W4798</f>
        <v>0</v>
      </c>
      <c r="AC4798" s="15">
        <f>ROUND(X4798+Y4798+Z4798+AA4798+AB4798,1)</f>
        <v>1071.4000000000001</v>
      </c>
      <c r="AD4798" s="48">
        <f>(ROUND(AC4798-AC4797,1)/AC4797)</f>
        <v>0.20653153153153153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604.79999999999995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90"/>
        <v>844.8</v>
      </c>
      <c r="Y4799" s="14">
        <f t="shared" si="1491"/>
        <v>0</v>
      </c>
      <c r="Z4799" s="14">
        <f t="shared" si="1492"/>
        <v>0</v>
      </c>
      <c r="AA4799" s="14">
        <f t="shared" si="1493"/>
        <v>0</v>
      </c>
      <c r="AB4799" s="14">
        <f>R4799+W4799</f>
        <v>0</v>
      </c>
      <c r="AC4799" s="15">
        <f t="shared" ref="AC4799:AC4811" si="1494">ROUND(X4799+Y4799+Z4799+AA4799+AB4799,1)</f>
        <v>844.8</v>
      </c>
      <c r="AD4799" s="48">
        <f>(ROUND(AC4799-AC4797,1)/AC4797)</f>
        <v>-4.8648648648648651E-2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604.79999999999995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90"/>
        <v>844.8</v>
      </c>
      <c r="Y4800" s="14">
        <f t="shared" si="1491"/>
        <v>0</v>
      </c>
      <c r="Z4800" s="14">
        <f t="shared" si="1492"/>
        <v>0</v>
      </c>
      <c r="AA4800" s="14">
        <f t="shared" si="1493"/>
        <v>0</v>
      </c>
      <c r="AB4800" s="14">
        <f t="shared" ref="AB4800:AB4811" si="1495">R4800+W4800</f>
        <v>0</v>
      </c>
      <c r="AC4800" s="15">
        <f t="shared" si="1494"/>
        <v>844.8</v>
      </c>
      <c r="AD4800" s="48">
        <f>(ROUND(AC4800-AC4797,1)/AC4797)</f>
        <v>-4.8648648648648651E-2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604.79999999999995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90"/>
        <v>844.8</v>
      </c>
      <c r="Y4801" s="14">
        <f t="shared" si="1491"/>
        <v>0</v>
      </c>
      <c r="Z4801" s="14">
        <f t="shared" si="1492"/>
        <v>0</v>
      </c>
      <c r="AA4801" s="14">
        <f t="shared" si="1493"/>
        <v>0</v>
      </c>
      <c r="AB4801" s="14">
        <f t="shared" si="1495"/>
        <v>0</v>
      </c>
      <c r="AC4801" s="15">
        <f t="shared" si="1494"/>
        <v>844.8</v>
      </c>
      <c r="AD4801" s="48">
        <f>(ROUND(AC4801-AC4797,1)/AC4797)</f>
        <v>-4.8648648648648651E-2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604.79999999999995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90"/>
        <v>844.8</v>
      </c>
      <c r="Y4802" s="14">
        <f t="shared" si="1491"/>
        <v>0</v>
      </c>
      <c r="Z4802" s="14">
        <f t="shared" si="1492"/>
        <v>0</v>
      </c>
      <c r="AA4802" s="14">
        <f t="shared" si="1493"/>
        <v>0</v>
      </c>
      <c r="AB4802" s="14">
        <f t="shared" si="1495"/>
        <v>0</v>
      </c>
      <c r="AC4802" s="15">
        <f t="shared" si="1494"/>
        <v>844.8</v>
      </c>
      <c r="AD4802" s="48">
        <f>(ROUND(AC4802-AC4797,1)/AC4797)</f>
        <v>-4.8648648648648651E-2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210.60000000000002</v>
      </c>
      <c r="T4803" s="14">
        <f>(O4803/100)*(K4803*$K$9)+(N4803/100)*(M4803*$M$9)</f>
        <v>516.6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90"/>
        <v>288.60000000000002</v>
      </c>
      <c r="Y4803" s="14">
        <f t="shared" si="1491"/>
        <v>696.6</v>
      </c>
      <c r="Z4803" s="14">
        <f t="shared" si="1492"/>
        <v>0</v>
      </c>
      <c r="AA4803" s="14">
        <f t="shared" si="1493"/>
        <v>0</v>
      </c>
      <c r="AB4803" s="14">
        <f t="shared" si="1495"/>
        <v>0</v>
      </c>
      <c r="AC4803" s="15">
        <f t="shared" si="1494"/>
        <v>985.2</v>
      </c>
      <c r="AD4803" s="48">
        <f>(ROUND(AC4803-AC4797,1)/AC4797)</f>
        <v>0.10945945945945947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210.60000000000002</v>
      </c>
      <c r="T4804" s="14">
        <f>(O4804/100)*(K4804*$J$10)</f>
        <v>0</v>
      </c>
      <c r="U4804" s="14">
        <f>(P4804/100)*(K4804*$K$10)+(P4804/100)*(L4804*$L$10)+(N4804/100)*(M4804*$M$10)</f>
        <v>516.6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90"/>
        <v>288.60000000000002</v>
      </c>
      <c r="Y4804" s="14">
        <f t="shared" si="1491"/>
        <v>0</v>
      </c>
      <c r="Z4804" s="14">
        <f t="shared" si="1492"/>
        <v>696.6</v>
      </c>
      <c r="AA4804" s="14">
        <f t="shared" si="1493"/>
        <v>0</v>
      </c>
      <c r="AB4804" s="14">
        <f t="shared" si="1495"/>
        <v>0</v>
      </c>
      <c r="AC4804" s="15">
        <f t="shared" si="1494"/>
        <v>985.2</v>
      </c>
      <c r="AD4804" s="48">
        <f>(ROUND(AC4804-AC4797,1)/AC4797)</f>
        <v>0.10945945945945947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210.60000000000002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516.6</v>
      </c>
      <c r="W4805" s="14">
        <f>(R4805/100)*(K4805*$K$11)+(R4805/100)*(L4805*$L$11)</f>
        <v>0</v>
      </c>
      <c r="X4805" s="14">
        <f t="shared" si="1490"/>
        <v>288.60000000000002</v>
      </c>
      <c r="Y4805" s="14">
        <f t="shared" si="1491"/>
        <v>0</v>
      </c>
      <c r="Z4805" s="14">
        <f t="shared" si="1492"/>
        <v>0</v>
      </c>
      <c r="AA4805" s="14">
        <f t="shared" si="1493"/>
        <v>696.6</v>
      </c>
      <c r="AB4805" s="14">
        <f t="shared" si="1495"/>
        <v>0</v>
      </c>
      <c r="AC4805" s="15">
        <f t="shared" si="1494"/>
        <v>985.2</v>
      </c>
      <c r="AD4805" s="48">
        <f>(ROUND(AC4805-AC4797,1)/AC4797)</f>
        <v>0.10945945945945947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210.60000000000002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516.6</v>
      </c>
      <c r="X4806" s="14">
        <f t="shared" si="1490"/>
        <v>288.60000000000002</v>
      </c>
      <c r="Y4806" s="14">
        <f t="shared" si="1491"/>
        <v>0</v>
      </c>
      <c r="Z4806" s="14">
        <f t="shared" si="1492"/>
        <v>0</v>
      </c>
      <c r="AA4806" s="14">
        <f t="shared" si="1493"/>
        <v>0</v>
      </c>
      <c r="AB4806" s="14">
        <f t="shared" si="1495"/>
        <v>696.6</v>
      </c>
      <c r="AC4806" s="15">
        <f t="shared" si="1494"/>
        <v>985.2</v>
      </c>
      <c r="AD4806" s="48">
        <f>(ROUND(AC4806-AC4797,1)/AC4797)</f>
        <v>0.10945945945945947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168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957.6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490"/>
        <v>1125.5999999999999</v>
      </c>
      <c r="Y4807" s="14">
        <f t="shared" si="1491"/>
        <v>0</v>
      </c>
      <c r="Z4807" s="14">
        <f t="shared" si="1492"/>
        <v>0</v>
      </c>
      <c r="AA4807" s="14">
        <f t="shared" si="1493"/>
        <v>0</v>
      </c>
      <c r="AB4807" s="14">
        <f t="shared" si="1495"/>
        <v>0</v>
      </c>
      <c r="AC4807" s="15">
        <f t="shared" si="1494"/>
        <v>1125.5999999999999</v>
      </c>
      <c r="AD4807" s="48">
        <f>(ROUND(AC4807-AC4797,1)/AC4797)</f>
        <v>0.26756756756756755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196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705.59999999999991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90"/>
        <v>901.59999999999991</v>
      </c>
      <c r="Y4808" s="14">
        <f t="shared" si="1491"/>
        <v>0</v>
      </c>
      <c r="Z4808" s="14">
        <f t="shared" si="1492"/>
        <v>0</v>
      </c>
      <c r="AA4808" s="14">
        <f t="shared" si="1493"/>
        <v>0</v>
      </c>
      <c r="AB4808" s="14">
        <f t="shared" si="1495"/>
        <v>0</v>
      </c>
      <c r="AC4808" s="15">
        <f t="shared" si="1494"/>
        <v>901.6</v>
      </c>
      <c r="AD4808" s="48">
        <f>(ROUND(AC4808-AC4797,1)/AC4797)</f>
        <v>1.5315315315315315E-2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196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705.59999999999991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90"/>
        <v>901.59999999999991</v>
      </c>
      <c r="Y4809" s="14">
        <f t="shared" si="1491"/>
        <v>0</v>
      </c>
      <c r="Z4809" s="14">
        <f t="shared" si="1492"/>
        <v>0</v>
      </c>
      <c r="AA4809" s="14">
        <f t="shared" si="1493"/>
        <v>0</v>
      </c>
      <c r="AB4809" s="14">
        <f t="shared" si="1495"/>
        <v>0</v>
      </c>
      <c r="AC4809" s="15">
        <f t="shared" si="1494"/>
        <v>901.6</v>
      </c>
      <c r="AD4809" s="48">
        <f>(ROUND(AC4809-AC4797,1)/AC4797)</f>
        <v>1.5315315315315315E-2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792.96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90"/>
        <v>984.96</v>
      </c>
      <c r="Y4810" s="14">
        <f t="shared" si="1491"/>
        <v>0</v>
      </c>
      <c r="Z4810" s="14">
        <f t="shared" si="1492"/>
        <v>0</v>
      </c>
      <c r="AA4810" s="14">
        <f t="shared" si="1493"/>
        <v>0</v>
      </c>
      <c r="AB4810" s="14">
        <f t="shared" si="1495"/>
        <v>0</v>
      </c>
      <c r="AC4810" s="15">
        <f t="shared" si="1494"/>
        <v>985</v>
      </c>
      <c r="AD4810" s="48">
        <f>(ROUND(AC4810-AC4797,1)/AC4797)</f>
        <v>0.10923423423423423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792.96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90"/>
        <v>984.96</v>
      </c>
      <c r="Y4811" s="14">
        <f t="shared" si="1491"/>
        <v>0</v>
      </c>
      <c r="Z4811" s="14">
        <f t="shared" si="1492"/>
        <v>0</v>
      </c>
      <c r="AA4811" s="14">
        <f t="shared" si="1493"/>
        <v>0</v>
      </c>
      <c r="AB4811" s="14">
        <f t="shared" si="1495"/>
        <v>0</v>
      </c>
      <c r="AC4811" s="15">
        <f t="shared" si="1494"/>
        <v>985</v>
      </c>
      <c r="AD4811" s="48">
        <f>(ROUND(AC4811-AC4797,1)/AC4797)</f>
        <v>0.10923423423423423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478.79999999999995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476"/>
        <v>706.8</v>
      </c>
      <c r="Y4812" s="52">
        <f t="shared" si="1477"/>
        <v>0</v>
      </c>
      <c r="Z4812" s="52">
        <f t="shared" si="1478"/>
        <v>0</v>
      </c>
      <c r="AA4812" s="52">
        <f t="shared" si="1479"/>
        <v>200</v>
      </c>
      <c r="AB4812" s="52">
        <f>R4812+W4812</f>
        <v>0</v>
      </c>
      <c r="AC4812" s="53">
        <f>ROUND(X4812+Y4812+Z4812+AA4812+AB4812,1)</f>
        <v>906.8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689.47199999999998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476"/>
        <v>871.87199999999996</v>
      </c>
      <c r="Y4813" s="14">
        <f t="shared" si="1477"/>
        <v>0</v>
      </c>
      <c r="Z4813" s="14">
        <f t="shared" si="1478"/>
        <v>0</v>
      </c>
      <c r="AA4813" s="14">
        <f t="shared" si="1479"/>
        <v>160</v>
      </c>
      <c r="AB4813" s="14">
        <f>R4813+W4813</f>
        <v>0</v>
      </c>
      <c r="AC4813" s="15">
        <f>ROUND(X4813+Y4813+Z4813+AA4813+AB4813,1)</f>
        <v>1031.9000000000001</v>
      </c>
      <c r="AD4813" s="48">
        <f>(ROUND(AC4813-AC4812,1)/AC4812)</f>
        <v>0.13795765328628143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446.88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476"/>
        <v>674.88</v>
      </c>
      <c r="Y4814" s="14">
        <f t="shared" si="1477"/>
        <v>0</v>
      </c>
      <c r="Z4814" s="14">
        <f t="shared" si="1478"/>
        <v>0</v>
      </c>
      <c r="AA4814" s="14">
        <f t="shared" si="1479"/>
        <v>200</v>
      </c>
      <c r="AB4814" s="14">
        <f>R4814+W4814</f>
        <v>0</v>
      </c>
      <c r="AC4814" s="15">
        <f t="shared" ref="AC4814:AC4826" si="1496">ROUND(X4814+Y4814+Z4814+AA4814+AB4814,1)</f>
        <v>874.9</v>
      </c>
      <c r="AD4814" s="48">
        <f>(ROUND(AC4814-AC4812,1)/AC4812)</f>
        <v>-3.5178650198500222E-2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446.88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476"/>
        <v>674.88</v>
      </c>
      <c r="Y4815" s="14">
        <f t="shared" si="1477"/>
        <v>0</v>
      </c>
      <c r="Z4815" s="14">
        <f t="shared" si="1478"/>
        <v>0</v>
      </c>
      <c r="AA4815" s="14">
        <f t="shared" si="1479"/>
        <v>200</v>
      </c>
      <c r="AB4815" s="14">
        <f t="shared" ref="AB4815:AB4826" si="1497">R4815+W4815</f>
        <v>0</v>
      </c>
      <c r="AC4815" s="15">
        <f t="shared" si="1496"/>
        <v>874.9</v>
      </c>
      <c r="AD4815" s="48">
        <f>(ROUND(AC4815-AC4812,1)/AC4812)</f>
        <v>-3.5178650198500222E-2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446.88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476"/>
        <v>674.88</v>
      </c>
      <c r="Y4816" s="14">
        <f t="shared" si="1477"/>
        <v>0</v>
      </c>
      <c r="Z4816" s="14">
        <f t="shared" si="1478"/>
        <v>0</v>
      </c>
      <c r="AA4816" s="14">
        <f t="shared" si="1479"/>
        <v>200</v>
      </c>
      <c r="AB4816" s="14">
        <f t="shared" si="1497"/>
        <v>0</v>
      </c>
      <c r="AC4816" s="15">
        <f t="shared" si="1496"/>
        <v>874.9</v>
      </c>
      <c r="AD4816" s="48">
        <f>(ROUND(AC4816-AC4812,1)/AC4812)</f>
        <v>-3.5178650198500222E-2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446.88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476"/>
        <v>674.88</v>
      </c>
      <c r="Y4817" s="14">
        <f t="shared" si="1477"/>
        <v>0</v>
      </c>
      <c r="Z4817" s="14">
        <f t="shared" si="1478"/>
        <v>0</v>
      </c>
      <c r="AA4817" s="14">
        <f t="shared" si="1479"/>
        <v>200</v>
      </c>
      <c r="AB4817" s="14">
        <f t="shared" si="1497"/>
        <v>0</v>
      </c>
      <c r="AC4817" s="15">
        <f t="shared" si="1496"/>
        <v>874.9</v>
      </c>
      <c r="AD4817" s="48">
        <f>(ROUND(AC4817-AC4812,1)/AC4812)</f>
        <v>-3.5178650198500222E-2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155.61000000000001</v>
      </c>
      <c r="T4818" s="14">
        <f>(O4818/100)*(K4818*$K$9)</f>
        <v>457.56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76"/>
        <v>229.71000000000004</v>
      </c>
      <c r="Y4818" s="14">
        <f t="shared" si="1477"/>
        <v>703.56</v>
      </c>
      <c r="Z4818" s="14">
        <f t="shared" si="1478"/>
        <v>0</v>
      </c>
      <c r="AA4818" s="14">
        <f t="shared" si="1479"/>
        <v>0</v>
      </c>
      <c r="AB4818" s="14">
        <f t="shared" si="1497"/>
        <v>0</v>
      </c>
      <c r="AC4818" s="15">
        <f t="shared" si="1496"/>
        <v>933.3</v>
      </c>
      <c r="AD4818" s="48">
        <f>(ROUND(AC4818-AC4812,1)/AC4812)</f>
        <v>2.9223643581826202E-2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155.61000000000001</v>
      </c>
      <c r="T4819" s="14">
        <f>(O4819/100)*(K4819*$J$10)</f>
        <v>0</v>
      </c>
      <c r="U4819" s="14">
        <f>(P4819/100)*(K4819*$K$10)+(P4819/100)*(L4819*$L$10)</f>
        <v>457.56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76"/>
        <v>229.71000000000004</v>
      </c>
      <c r="Y4819" s="14">
        <f t="shared" si="1477"/>
        <v>0</v>
      </c>
      <c r="Z4819" s="14">
        <f t="shared" si="1478"/>
        <v>703.56</v>
      </c>
      <c r="AA4819" s="14">
        <f t="shared" si="1479"/>
        <v>0</v>
      </c>
      <c r="AB4819" s="14">
        <f t="shared" si="1497"/>
        <v>0</v>
      </c>
      <c r="AC4819" s="15">
        <f t="shared" si="1496"/>
        <v>933.3</v>
      </c>
      <c r="AD4819" s="48">
        <f>(ROUND(AC4819-AC4812,1)/AC4812)</f>
        <v>2.9223643581826202E-2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155.61000000000001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457.56</v>
      </c>
      <c r="W4820" s="14">
        <f>(R4820/100)*(K4820*$K$11)+(R4820/100)*(L4820*$L$11)</f>
        <v>0</v>
      </c>
      <c r="X4820" s="14">
        <f t="shared" si="1476"/>
        <v>229.71000000000004</v>
      </c>
      <c r="Y4820" s="14">
        <f t="shared" si="1477"/>
        <v>0</v>
      </c>
      <c r="Z4820" s="14">
        <f t="shared" si="1478"/>
        <v>0</v>
      </c>
      <c r="AA4820" s="14">
        <f t="shared" si="1479"/>
        <v>703.56</v>
      </c>
      <c r="AB4820" s="14">
        <f t="shared" si="1497"/>
        <v>0</v>
      </c>
      <c r="AC4820" s="15">
        <f t="shared" si="1496"/>
        <v>933.3</v>
      </c>
      <c r="AD4820" s="48">
        <f>(ROUND(AC4820-AC4812,1)/AC4812)</f>
        <v>2.9223643581826202E-2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155.61000000000001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457.56</v>
      </c>
      <c r="X4821" s="14">
        <f t="shared" si="1476"/>
        <v>229.71000000000004</v>
      </c>
      <c r="Y4821" s="14">
        <f t="shared" si="1477"/>
        <v>0</v>
      </c>
      <c r="Z4821" s="14">
        <f t="shared" si="1478"/>
        <v>0</v>
      </c>
      <c r="AA4821" s="14">
        <f t="shared" si="1479"/>
        <v>0</v>
      </c>
      <c r="AB4821" s="14">
        <f t="shared" si="1497"/>
        <v>703.56</v>
      </c>
      <c r="AC4821" s="15">
        <f t="shared" si="1496"/>
        <v>933.3</v>
      </c>
      <c r="AD4821" s="48">
        <f>(ROUND(AC4821-AC4812,1)/AC4812)</f>
        <v>2.9223643581826202E-2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159.6</v>
      </c>
      <c r="O4822" s="14">
        <f>E4822*$E$13</f>
        <v>0</v>
      </c>
      <c r="P4822" s="14">
        <f>F4822*$F$13</f>
        <v>0</v>
      </c>
      <c r="Q4822" s="14">
        <f>G4822*$G$13</f>
        <v>140</v>
      </c>
      <c r="R4822" s="14">
        <f>H4822*$H$13</f>
        <v>0</v>
      </c>
      <c r="S4822" s="14">
        <f>(N4822/100)*(I4822*$I$14)+(N4822/100)*(J4822*$J$14)+(N4822/100)*(M4822*$M$14)</f>
        <v>478.79999999999995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125.99999999999999</v>
      </c>
      <c r="W4822" s="14">
        <f>(R4822/100)*(K4822*$K$13)+(R4822/100)*(L4822*$L$13)+(R4822/100)*(M4822*$M$13)</f>
        <v>0</v>
      </c>
      <c r="X4822" s="14">
        <f t="shared" si="1476"/>
        <v>638.4</v>
      </c>
      <c r="Y4822" s="14">
        <f t="shared" si="1477"/>
        <v>0</v>
      </c>
      <c r="Z4822" s="14">
        <f t="shared" si="1478"/>
        <v>0</v>
      </c>
      <c r="AA4822" s="14">
        <f t="shared" si="1479"/>
        <v>266</v>
      </c>
      <c r="AB4822" s="14">
        <f t="shared" si="1497"/>
        <v>0</v>
      </c>
      <c r="AC4822" s="15">
        <f t="shared" si="1496"/>
        <v>904.4</v>
      </c>
      <c r="AD4822" s="48">
        <f>(ROUND(AC4822-AC4812,1)/AC4812)</f>
        <v>-2.6466696074106751E-3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203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809.96999999999991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76"/>
        <v>1012.9699999999999</v>
      </c>
      <c r="Y4823" s="14">
        <f t="shared" si="1477"/>
        <v>0</v>
      </c>
      <c r="Z4823" s="14">
        <f t="shared" si="1478"/>
        <v>0</v>
      </c>
      <c r="AA4823" s="14">
        <f t="shared" si="1479"/>
        <v>0</v>
      </c>
      <c r="AB4823" s="14">
        <f t="shared" si="1497"/>
        <v>0</v>
      </c>
      <c r="AC4823" s="15">
        <f t="shared" si="1496"/>
        <v>1013</v>
      </c>
      <c r="AD4823" s="48">
        <f>(ROUND(AC4823-AC4812,1)/AC4812)</f>
        <v>0.11711513012792238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203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809.96999999999991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76"/>
        <v>1012.9699999999999</v>
      </c>
      <c r="Y4824" s="14">
        <f t="shared" si="1477"/>
        <v>0</v>
      </c>
      <c r="Z4824" s="14">
        <f t="shared" si="1478"/>
        <v>0</v>
      </c>
      <c r="AA4824" s="14">
        <f t="shared" si="1479"/>
        <v>0</v>
      </c>
      <c r="AB4824" s="14">
        <f t="shared" si="1497"/>
        <v>0</v>
      </c>
      <c r="AC4824" s="15">
        <f t="shared" si="1496"/>
        <v>1013</v>
      </c>
      <c r="AD4824" s="48">
        <f>(ROUND(AC4824-AC4812,1)/AC4812)</f>
        <v>0.11711513012792238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709.53600000000006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476"/>
        <v>891.93600000000004</v>
      </c>
      <c r="Y4825" s="14">
        <f t="shared" si="1477"/>
        <v>0</v>
      </c>
      <c r="Z4825" s="14">
        <f t="shared" si="1478"/>
        <v>0</v>
      </c>
      <c r="AA4825" s="14">
        <f t="shared" si="1479"/>
        <v>160</v>
      </c>
      <c r="AB4825" s="14">
        <f t="shared" si="1497"/>
        <v>0</v>
      </c>
      <c r="AC4825" s="15">
        <f t="shared" si="1496"/>
        <v>1051.9000000000001</v>
      </c>
      <c r="AD4825" s="48">
        <f>(ROUND(AC4825-AC4812,1)/AC4812)</f>
        <v>0.16001323334803705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550.84800000000007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476"/>
        <v>733.24800000000005</v>
      </c>
      <c r="Y4826" s="14">
        <f t="shared" si="1477"/>
        <v>0</v>
      </c>
      <c r="Z4826" s="14">
        <f t="shared" si="1478"/>
        <v>0</v>
      </c>
      <c r="AA4826" s="14">
        <f t="shared" si="1479"/>
        <v>160</v>
      </c>
      <c r="AB4826" s="14">
        <f t="shared" si="1497"/>
        <v>0</v>
      </c>
      <c r="AC4826" s="15">
        <f t="shared" si="1496"/>
        <v>893.2</v>
      </c>
      <c r="AD4826" s="48">
        <f>(ROUND(AC4826-AC4812,1)/AC4812)</f>
        <v>-1.4997794441993825E-2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381.6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240</v>
      </c>
      <c r="X4827" s="52">
        <f t="shared" si="1476"/>
        <v>593.6</v>
      </c>
      <c r="Y4827" s="52">
        <f t="shared" si="1477"/>
        <v>0</v>
      </c>
      <c r="Z4827" s="52">
        <f t="shared" si="1478"/>
        <v>0</v>
      </c>
      <c r="AA4827" s="52">
        <f t="shared" si="1479"/>
        <v>0</v>
      </c>
      <c r="AB4827" s="52">
        <f>R4827+W4827</f>
        <v>440</v>
      </c>
      <c r="AC4827" s="53">
        <f>ROUND(X4827+Y4827+Z4827+AA4827+AB4827,1)</f>
        <v>1033.5999999999999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664.83200000000011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192</v>
      </c>
      <c r="X4828" s="14">
        <f t="shared" ref="X4828:X4841" si="1498">N4828+S4828</f>
        <v>834.43200000000013</v>
      </c>
      <c r="Y4828" s="14">
        <f t="shared" ref="Y4828:Y4841" si="1499">O4828+T4828</f>
        <v>0</v>
      </c>
      <c r="Z4828" s="14">
        <f t="shared" ref="Z4828:Z4841" si="1500">P4828+U4828</f>
        <v>0</v>
      </c>
      <c r="AA4828" s="14">
        <f t="shared" ref="AA4828:AA4841" si="1501">Q4828+V4828</f>
        <v>0</v>
      </c>
      <c r="AB4828" s="14">
        <f>R4828+W4828</f>
        <v>352</v>
      </c>
      <c r="AC4828" s="15">
        <f>ROUND(X4828+Y4828+Z4828+AA4828+AB4828,1)</f>
        <v>1186.4000000000001</v>
      </c>
      <c r="AD4828" s="48">
        <f>(ROUND(AC4828-AC4827,1)/AC4827)</f>
        <v>0.14783281733746131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356.16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224</v>
      </c>
      <c r="X4829" s="14">
        <f t="shared" si="1498"/>
        <v>568.16000000000008</v>
      </c>
      <c r="Y4829" s="14">
        <f t="shared" si="1499"/>
        <v>0</v>
      </c>
      <c r="Z4829" s="14">
        <f t="shared" si="1500"/>
        <v>0</v>
      </c>
      <c r="AA4829" s="14">
        <f t="shared" si="1501"/>
        <v>0</v>
      </c>
      <c r="AB4829" s="14">
        <f>R4829+W4829</f>
        <v>424</v>
      </c>
      <c r="AC4829" s="15">
        <f t="shared" ref="AC4829:AC4841" si="1502">ROUND(X4829+Y4829+Z4829+AA4829+AB4829,1)</f>
        <v>992.2</v>
      </c>
      <c r="AD4829" s="48">
        <f>(ROUND(AC4829-AC4827,1)/AC4827)</f>
        <v>-4.0054179566563472E-2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356.16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224</v>
      </c>
      <c r="X4830" s="14">
        <f t="shared" si="1498"/>
        <v>568.16000000000008</v>
      </c>
      <c r="Y4830" s="14">
        <f t="shared" si="1499"/>
        <v>0</v>
      </c>
      <c r="Z4830" s="14">
        <f t="shared" si="1500"/>
        <v>0</v>
      </c>
      <c r="AA4830" s="14">
        <f t="shared" si="1501"/>
        <v>0</v>
      </c>
      <c r="AB4830" s="14">
        <f t="shared" ref="AB4830:AB4841" si="1503">R4830+W4830</f>
        <v>424</v>
      </c>
      <c r="AC4830" s="15">
        <f t="shared" si="1502"/>
        <v>992.2</v>
      </c>
      <c r="AD4830" s="48">
        <f>(ROUND(AC4830-AC4827,1)/AC4827)</f>
        <v>-4.0054179566563472E-2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356.16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224</v>
      </c>
      <c r="X4831" s="14">
        <f t="shared" si="1498"/>
        <v>568.16000000000008</v>
      </c>
      <c r="Y4831" s="14">
        <f t="shared" si="1499"/>
        <v>0</v>
      </c>
      <c r="Z4831" s="14">
        <f t="shared" si="1500"/>
        <v>0</v>
      </c>
      <c r="AA4831" s="14">
        <f t="shared" si="1501"/>
        <v>0</v>
      </c>
      <c r="AB4831" s="14">
        <f t="shared" si="1503"/>
        <v>424</v>
      </c>
      <c r="AC4831" s="15">
        <f t="shared" si="1502"/>
        <v>992.2</v>
      </c>
      <c r="AD4831" s="48">
        <f>(ROUND(AC4831-AC4827,1)/AC4827)</f>
        <v>-4.0054179566563472E-2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356.16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224</v>
      </c>
      <c r="X4832" s="14">
        <f t="shared" si="1498"/>
        <v>568.16000000000008</v>
      </c>
      <c r="Y4832" s="14">
        <f t="shared" si="1499"/>
        <v>0</v>
      </c>
      <c r="Z4832" s="14">
        <f t="shared" si="1500"/>
        <v>0</v>
      </c>
      <c r="AA4832" s="14">
        <f t="shared" si="1501"/>
        <v>0</v>
      </c>
      <c r="AB4832" s="14">
        <f t="shared" si="1503"/>
        <v>424</v>
      </c>
      <c r="AC4832" s="15">
        <f t="shared" si="1502"/>
        <v>992.2</v>
      </c>
      <c r="AD4832" s="48">
        <f>(ROUND(AC4832-AC4827,1)/AC4827)</f>
        <v>-4.0054179566563472E-2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124.02000000000001</v>
      </c>
      <c r="T4833" s="14">
        <f>(O4833/100)*(K4833*$K$9)</f>
        <v>591.30000000000007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98"/>
        <v>192.92000000000002</v>
      </c>
      <c r="Y4833" s="14">
        <f t="shared" si="1499"/>
        <v>861.30000000000007</v>
      </c>
      <c r="Z4833" s="14">
        <f t="shared" si="1500"/>
        <v>0</v>
      </c>
      <c r="AA4833" s="14">
        <f t="shared" si="1501"/>
        <v>0</v>
      </c>
      <c r="AB4833" s="14">
        <f t="shared" si="1503"/>
        <v>0</v>
      </c>
      <c r="AC4833" s="15">
        <f t="shared" si="1502"/>
        <v>1054.2</v>
      </c>
      <c r="AD4833" s="48">
        <f>(ROUND(AC4833-AC4827,1)/AC4827)</f>
        <v>1.9930340557275546E-2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124.02000000000001</v>
      </c>
      <c r="T4834" s="14">
        <f>(O4834/100)*(K4834*$J$10)</f>
        <v>0</v>
      </c>
      <c r="U4834" s="14">
        <f>(P4834/100)*(K4834*$K$10)+(P4834/100)*(L4834*$L$10)</f>
        <v>591.30000000000007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98"/>
        <v>192.92000000000002</v>
      </c>
      <c r="Y4834" s="14">
        <f t="shared" si="1499"/>
        <v>0</v>
      </c>
      <c r="Z4834" s="14">
        <f t="shared" si="1500"/>
        <v>861.30000000000007</v>
      </c>
      <c r="AA4834" s="14">
        <f t="shared" si="1501"/>
        <v>0</v>
      </c>
      <c r="AB4834" s="14">
        <f t="shared" si="1503"/>
        <v>0</v>
      </c>
      <c r="AC4834" s="15">
        <f t="shared" si="1502"/>
        <v>1054.2</v>
      </c>
      <c r="AD4834" s="48">
        <f>(ROUND(AC4834-AC4827,1)/AC4827)</f>
        <v>1.9930340557275546E-2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124.02000000000001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591.30000000000007</v>
      </c>
      <c r="W4835" s="14">
        <f>(R4835/100)*(K4835*$K$11)+(R4835/100)*(L4835*$L$11)</f>
        <v>0</v>
      </c>
      <c r="X4835" s="14">
        <f t="shared" si="1498"/>
        <v>192.92000000000002</v>
      </c>
      <c r="Y4835" s="14">
        <f t="shared" si="1499"/>
        <v>0</v>
      </c>
      <c r="Z4835" s="14">
        <f t="shared" si="1500"/>
        <v>0</v>
      </c>
      <c r="AA4835" s="14">
        <f t="shared" si="1501"/>
        <v>861.30000000000007</v>
      </c>
      <c r="AB4835" s="14">
        <f t="shared" si="1503"/>
        <v>0</v>
      </c>
      <c r="AC4835" s="15">
        <f t="shared" si="1502"/>
        <v>1054.2</v>
      </c>
      <c r="AD4835" s="48">
        <f>(ROUND(AC4835-AC4827,1)/AC4827)</f>
        <v>1.9930340557275546E-2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124.02000000000001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591.30000000000007</v>
      </c>
      <c r="X4836" s="14">
        <f t="shared" si="1498"/>
        <v>192.92000000000002</v>
      </c>
      <c r="Y4836" s="14">
        <f t="shared" si="1499"/>
        <v>0</v>
      </c>
      <c r="Z4836" s="14">
        <f t="shared" si="1500"/>
        <v>0</v>
      </c>
      <c r="AA4836" s="14">
        <f t="shared" si="1501"/>
        <v>0</v>
      </c>
      <c r="AB4836" s="14">
        <f t="shared" si="1503"/>
        <v>861.30000000000007</v>
      </c>
      <c r="AC4836" s="15">
        <f t="shared" si="1502"/>
        <v>1054.2</v>
      </c>
      <c r="AD4836" s="48">
        <f>(ROUND(AC4836-AC4827,1)/AC4827)</f>
        <v>1.9930340557275546E-2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148.39999999999998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140</v>
      </c>
      <c r="S4837" s="14">
        <f>(N4837/100)*(I4837*$I$14)+(N4837/100)*(J4837*$J$14)+(N4837/100)*(M4837*$M$14)</f>
        <v>400.67999999999995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294</v>
      </c>
      <c r="X4837" s="14">
        <f t="shared" si="1498"/>
        <v>549.07999999999993</v>
      </c>
      <c r="Y4837" s="14">
        <f t="shared" si="1499"/>
        <v>0</v>
      </c>
      <c r="Z4837" s="14">
        <f t="shared" si="1500"/>
        <v>0</v>
      </c>
      <c r="AA4837" s="14">
        <f t="shared" si="1501"/>
        <v>0</v>
      </c>
      <c r="AB4837" s="14">
        <f t="shared" si="1503"/>
        <v>434</v>
      </c>
      <c r="AC4837" s="15">
        <f t="shared" si="1502"/>
        <v>983.1</v>
      </c>
      <c r="AD4837" s="48">
        <f>(ROUND(AC4837-AC4827,1)/AC4827)</f>
        <v>-4.8858359133126937E-2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237.99999999999997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842.52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98"/>
        <v>1080.52</v>
      </c>
      <c r="Y4838" s="14">
        <f t="shared" si="1499"/>
        <v>0</v>
      </c>
      <c r="Z4838" s="14">
        <f t="shared" si="1500"/>
        <v>0</v>
      </c>
      <c r="AA4838" s="14">
        <f t="shared" si="1501"/>
        <v>0</v>
      </c>
      <c r="AB4838" s="14">
        <f t="shared" si="1503"/>
        <v>0</v>
      </c>
      <c r="AC4838" s="15">
        <f t="shared" si="1502"/>
        <v>1080.5</v>
      </c>
      <c r="AD4838" s="48">
        <f>(ROUND(AC4838-AC4827,1)/AC4827)</f>
        <v>4.5375386996904028E-2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237.99999999999997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842.52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98"/>
        <v>1080.52</v>
      </c>
      <c r="Y4839" s="14">
        <f t="shared" si="1499"/>
        <v>0</v>
      </c>
      <c r="Z4839" s="14">
        <f t="shared" si="1500"/>
        <v>0</v>
      </c>
      <c r="AA4839" s="14">
        <f t="shared" si="1501"/>
        <v>0</v>
      </c>
      <c r="AB4839" s="14">
        <f t="shared" si="1503"/>
        <v>0</v>
      </c>
      <c r="AC4839" s="15">
        <f t="shared" si="1502"/>
        <v>1080.5</v>
      </c>
      <c r="AD4839" s="48">
        <f>(ROUND(AC4839-AC4827,1)/AC4827)</f>
        <v>4.5375386996904028E-2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569.85599999999999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192</v>
      </c>
      <c r="X4840" s="14">
        <f t="shared" si="1498"/>
        <v>739.45600000000002</v>
      </c>
      <c r="Y4840" s="14">
        <f t="shared" si="1499"/>
        <v>0</v>
      </c>
      <c r="Z4840" s="14">
        <f t="shared" si="1500"/>
        <v>0</v>
      </c>
      <c r="AA4840" s="14">
        <f t="shared" si="1501"/>
        <v>0</v>
      </c>
      <c r="AB4840" s="14">
        <f t="shared" si="1503"/>
        <v>352</v>
      </c>
      <c r="AC4840" s="15">
        <f t="shared" si="1502"/>
        <v>1091.5</v>
      </c>
      <c r="AD4840" s="48">
        <f>(ROUND(AC4840-AC4827,1)/AC4827)</f>
        <v>5.6017801857585141E-2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569.85599999999999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192</v>
      </c>
      <c r="X4841" s="14">
        <f t="shared" si="1498"/>
        <v>739.45600000000002</v>
      </c>
      <c r="Y4841" s="14">
        <f t="shared" si="1499"/>
        <v>0</v>
      </c>
      <c r="Z4841" s="14">
        <f t="shared" si="1500"/>
        <v>0</v>
      </c>
      <c r="AA4841" s="14">
        <f t="shared" si="1501"/>
        <v>0</v>
      </c>
      <c r="AB4841" s="14">
        <f t="shared" si="1503"/>
        <v>352</v>
      </c>
      <c r="AC4841" s="15">
        <f t="shared" si="1502"/>
        <v>1091.5</v>
      </c>
      <c r="AD4841" s="48">
        <f>(ROUND(AC4841-AC4827,1)/AC4827)</f>
        <v>5.6017801857585141E-2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375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144</v>
      </c>
      <c r="X4842" s="52">
        <f t="shared" si="1476"/>
        <v>625</v>
      </c>
      <c r="Y4842" s="52">
        <f t="shared" si="1477"/>
        <v>0</v>
      </c>
      <c r="Z4842" s="52">
        <f t="shared" si="1478"/>
        <v>0</v>
      </c>
      <c r="AA4842" s="52">
        <f t="shared" si="1479"/>
        <v>0</v>
      </c>
      <c r="AB4842" s="52">
        <f>R4842+W4842</f>
        <v>304</v>
      </c>
      <c r="AC4842" s="53">
        <f>ROUND(X4842+Y4842+Z4842+AA4842+AB4842,1)</f>
        <v>929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602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115.2</v>
      </c>
      <c r="X4843" s="14">
        <f t="shared" si="1476"/>
        <v>802</v>
      </c>
      <c r="Y4843" s="14">
        <f t="shared" si="1477"/>
        <v>0</v>
      </c>
      <c r="Z4843" s="14">
        <f t="shared" si="1478"/>
        <v>0</v>
      </c>
      <c r="AA4843" s="14">
        <f t="shared" si="1479"/>
        <v>0</v>
      </c>
      <c r="AB4843" s="14">
        <f>R4843+W4843</f>
        <v>243.2</v>
      </c>
      <c r="AC4843" s="15">
        <f>ROUND(X4843+Y4843+Z4843+AA4843+AB4843,1)</f>
        <v>1045.2</v>
      </c>
      <c r="AD4843" s="48">
        <f>(ROUND(AC4843-AC4842,1)/AC4842)</f>
        <v>0.12508073196986005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350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134.4</v>
      </c>
      <c r="X4844" s="14">
        <f t="shared" si="1476"/>
        <v>600</v>
      </c>
      <c r="Y4844" s="14">
        <f t="shared" si="1477"/>
        <v>0</v>
      </c>
      <c r="Z4844" s="14">
        <f t="shared" si="1478"/>
        <v>0</v>
      </c>
      <c r="AA4844" s="14">
        <f t="shared" si="1479"/>
        <v>0</v>
      </c>
      <c r="AB4844" s="14">
        <f>R4844+W4844</f>
        <v>294.39999999999998</v>
      </c>
      <c r="AC4844" s="15">
        <f t="shared" ref="AC4844:AC4856" si="1504">ROUND(X4844+Y4844+Z4844+AA4844+AB4844,1)</f>
        <v>894.4</v>
      </c>
      <c r="AD4844" s="48">
        <f>(ROUND(AC4844-AC4842,1)/AC4842)</f>
        <v>-3.7244348762109795E-2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350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134.4</v>
      </c>
      <c r="X4845" s="14">
        <f t="shared" si="1476"/>
        <v>600</v>
      </c>
      <c r="Y4845" s="14">
        <f t="shared" si="1477"/>
        <v>0</v>
      </c>
      <c r="Z4845" s="14">
        <f t="shared" si="1478"/>
        <v>0</v>
      </c>
      <c r="AA4845" s="14">
        <f t="shared" si="1479"/>
        <v>0</v>
      </c>
      <c r="AB4845" s="14">
        <f t="shared" ref="AB4845:AB4856" si="1505">R4845+W4845</f>
        <v>294.39999999999998</v>
      </c>
      <c r="AC4845" s="15">
        <f t="shared" si="1504"/>
        <v>894.4</v>
      </c>
      <c r="AD4845" s="48">
        <f>(ROUND(AC4845-AC4842,1)/AC4842)</f>
        <v>-3.7244348762109795E-2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350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134.4</v>
      </c>
      <c r="X4846" s="14">
        <f t="shared" si="1476"/>
        <v>600</v>
      </c>
      <c r="Y4846" s="14">
        <f t="shared" si="1477"/>
        <v>0</v>
      </c>
      <c r="Z4846" s="14">
        <f t="shared" si="1478"/>
        <v>0</v>
      </c>
      <c r="AA4846" s="14">
        <f t="shared" si="1479"/>
        <v>0</v>
      </c>
      <c r="AB4846" s="14">
        <f t="shared" si="1505"/>
        <v>294.39999999999998</v>
      </c>
      <c r="AC4846" s="15">
        <f t="shared" si="1504"/>
        <v>894.4</v>
      </c>
      <c r="AD4846" s="48">
        <f>(ROUND(AC4846-AC4842,1)/AC4842)</f>
        <v>-3.7244348762109795E-2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350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134.4</v>
      </c>
      <c r="X4847" s="14">
        <f t="shared" si="1476"/>
        <v>600</v>
      </c>
      <c r="Y4847" s="14">
        <f t="shared" si="1477"/>
        <v>0</v>
      </c>
      <c r="Z4847" s="14">
        <f t="shared" si="1478"/>
        <v>0</v>
      </c>
      <c r="AA4847" s="14">
        <f t="shared" si="1479"/>
        <v>0</v>
      </c>
      <c r="AB4847" s="14">
        <f t="shared" si="1505"/>
        <v>294.39999999999998</v>
      </c>
      <c r="AC4847" s="15">
        <f t="shared" si="1504"/>
        <v>894.4</v>
      </c>
      <c r="AD4847" s="48">
        <f>(ROUND(AC4847-AC4842,1)/AC4842)</f>
        <v>-3.7244348762109795E-2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122.85000000000001</v>
      </c>
      <c r="T4848" s="14">
        <f>(O4848/100)*(K4848*$K$9)</f>
        <v>464.625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76"/>
        <v>204.75</v>
      </c>
      <c r="Y4848" s="14">
        <f t="shared" si="1477"/>
        <v>727.125</v>
      </c>
      <c r="Z4848" s="14">
        <f t="shared" si="1478"/>
        <v>0</v>
      </c>
      <c r="AA4848" s="14">
        <f t="shared" si="1479"/>
        <v>0</v>
      </c>
      <c r="AB4848" s="14">
        <f t="shared" si="1505"/>
        <v>0</v>
      </c>
      <c r="AC4848" s="15">
        <f t="shared" si="1504"/>
        <v>931.9</v>
      </c>
      <c r="AD4848" s="48">
        <f>(ROUND(AC4848-AC4842,1)/AC4842)</f>
        <v>3.1216361679224972E-3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122.85000000000001</v>
      </c>
      <c r="T4849" s="14">
        <f>(O4849/100)*(K4849*$J$10)</f>
        <v>0</v>
      </c>
      <c r="U4849" s="14">
        <f>(P4849/100)*(K4849*$K$10)+(P4849/100)*(L4849*$L$10)</f>
        <v>464.625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76"/>
        <v>204.75</v>
      </c>
      <c r="Y4849" s="14">
        <f t="shared" si="1477"/>
        <v>0</v>
      </c>
      <c r="Z4849" s="14">
        <f t="shared" si="1478"/>
        <v>727.125</v>
      </c>
      <c r="AA4849" s="14">
        <f t="shared" si="1479"/>
        <v>0</v>
      </c>
      <c r="AB4849" s="14">
        <f t="shared" si="1505"/>
        <v>0</v>
      </c>
      <c r="AC4849" s="15">
        <f t="shared" si="1504"/>
        <v>931.9</v>
      </c>
      <c r="AD4849" s="48">
        <f>(ROUND(AC4849-AC4842,1)/AC4842)</f>
        <v>3.1216361679224972E-3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122.85000000000001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464.625</v>
      </c>
      <c r="W4850" s="14">
        <f>(R4850/100)*(K4850*$K$11)+(R4850/100)*(L4850*$L$11)</f>
        <v>0</v>
      </c>
      <c r="X4850" s="14">
        <f t="shared" si="1476"/>
        <v>204.75</v>
      </c>
      <c r="Y4850" s="14">
        <f t="shared" si="1477"/>
        <v>0</v>
      </c>
      <c r="Z4850" s="14">
        <f t="shared" si="1478"/>
        <v>0</v>
      </c>
      <c r="AA4850" s="14">
        <f t="shared" si="1479"/>
        <v>727.125</v>
      </c>
      <c r="AB4850" s="14">
        <f t="shared" si="1505"/>
        <v>0</v>
      </c>
      <c r="AC4850" s="15">
        <f t="shared" si="1504"/>
        <v>931.9</v>
      </c>
      <c r="AD4850" s="48">
        <f>(ROUND(AC4850-AC4842,1)/AC4842)</f>
        <v>3.1216361679224972E-3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122.85000000000001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464.625</v>
      </c>
      <c r="X4851" s="14">
        <f t="shared" si="1476"/>
        <v>204.75</v>
      </c>
      <c r="Y4851" s="14">
        <f t="shared" si="1477"/>
        <v>0</v>
      </c>
      <c r="Z4851" s="14">
        <f t="shared" si="1478"/>
        <v>0</v>
      </c>
      <c r="AA4851" s="14">
        <f t="shared" si="1479"/>
        <v>0</v>
      </c>
      <c r="AB4851" s="14">
        <f t="shared" si="1505"/>
        <v>727.125</v>
      </c>
      <c r="AC4851" s="15">
        <f t="shared" si="1504"/>
        <v>931.9</v>
      </c>
      <c r="AD4851" s="48">
        <f>(ROUND(AC4851-AC4842,1)/AC4842)</f>
        <v>3.1216361679224972E-3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175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112</v>
      </c>
      <c r="S4852" s="14">
        <f>(N4852/100)*(I4852*$I$14)+(N4852/100)*(J4852*$J$14)+(N4852/100)*(M4852*$M$14)</f>
        <v>420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201.60000000000002</v>
      </c>
      <c r="X4852" s="14">
        <f t="shared" si="1476"/>
        <v>595</v>
      </c>
      <c r="Y4852" s="14">
        <f t="shared" si="1477"/>
        <v>0</v>
      </c>
      <c r="Z4852" s="14">
        <f t="shared" si="1478"/>
        <v>0</v>
      </c>
      <c r="AA4852" s="14">
        <f t="shared" si="1479"/>
        <v>0</v>
      </c>
      <c r="AB4852" s="14">
        <f t="shared" si="1505"/>
        <v>313.60000000000002</v>
      </c>
      <c r="AC4852" s="15">
        <f t="shared" si="1504"/>
        <v>908.6</v>
      </c>
      <c r="AD4852" s="48">
        <f>(ROUND(AC4852-AC4842,1)/AC4842)</f>
        <v>-2.1959095801937566E-2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772.80000000000007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76"/>
        <v>996.80000000000007</v>
      </c>
      <c r="Y4853" s="14">
        <f t="shared" si="1477"/>
        <v>0</v>
      </c>
      <c r="Z4853" s="14">
        <f t="shared" si="1478"/>
        <v>0</v>
      </c>
      <c r="AA4853" s="14">
        <f t="shared" si="1479"/>
        <v>0</v>
      </c>
      <c r="AB4853" s="14">
        <f t="shared" si="1505"/>
        <v>0</v>
      </c>
      <c r="AC4853" s="15">
        <f t="shared" si="1504"/>
        <v>996.8</v>
      </c>
      <c r="AD4853" s="48">
        <f>(ROUND(AC4853-AC4842,1)/AC4842)</f>
        <v>7.2981700753498385E-2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772.80000000000007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76"/>
        <v>996.80000000000007</v>
      </c>
      <c r="Y4854" s="14">
        <f t="shared" si="1477"/>
        <v>0</v>
      </c>
      <c r="Z4854" s="14">
        <f t="shared" si="1478"/>
        <v>0</v>
      </c>
      <c r="AA4854" s="14">
        <f t="shared" si="1479"/>
        <v>0</v>
      </c>
      <c r="AB4854" s="14">
        <f t="shared" si="1505"/>
        <v>0</v>
      </c>
      <c r="AC4854" s="15">
        <f t="shared" si="1504"/>
        <v>996.8</v>
      </c>
      <c r="AD4854" s="48">
        <f>(ROUND(AC4854-AC4842,1)/AC4842)</f>
        <v>7.2981700753498385E-2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616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115.2</v>
      </c>
      <c r="X4855" s="14">
        <f t="shared" si="1476"/>
        <v>816</v>
      </c>
      <c r="Y4855" s="14">
        <f t="shared" si="1477"/>
        <v>0</v>
      </c>
      <c r="Z4855" s="14">
        <f t="shared" si="1478"/>
        <v>0</v>
      </c>
      <c r="AA4855" s="14">
        <f t="shared" si="1479"/>
        <v>0</v>
      </c>
      <c r="AB4855" s="14">
        <f t="shared" si="1505"/>
        <v>243.2</v>
      </c>
      <c r="AC4855" s="15">
        <f t="shared" si="1504"/>
        <v>1059.2</v>
      </c>
      <c r="AD4855" s="48">
        <f>(ROUND(AC4855-AC4842,1)/AC4842)</f>
        <v>0.14015069967707211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492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115.2</v>
      </c>
      <c r="X4856" s="14">
        <f t="shared" si="1476"/>
        <v>692</v>
      </c>
      <c r="Y4856" s="14">
        <f t="shared" si="1477"/>
        <v>0</v>
      </c>
      <c r="Z4856" s="14">
        <f t="shared" si="1478"/>
        <v>0</v>
      </c>
      <c r="AA4856" s="14">
        <f t="shared" si="1479"/>
        <v>0</v>
      </c>
      <c r="AB4856" s="14">
        <f t="shared" si="1505"/>
        <v>243.2</v>
      </c>
      <c r="AC4856" s="15">
        <f t="shared" si="1504"/>
        <v>935.2</v>
      </c>
      <c r="AD4856" s="48">
        <f>(ROUND(AC4856-AC4842,1)/AC4842)</f>
        <v>6.673842841765339E-3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363</v>
      </c>
      <c r="T4857" s="52">
        <f>(O4857/100)*(K4857*$K$3)</f>
        <v>0</v>
      </c>
      <c r="U4857" s="52">
        <f>(P4857/100)*(K4857*$K$3)+(P4857/100)*(L4857*$L$3)</f>
        <v>180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476"/>
        <v>583</v>
      </c>
      <c r="Y4857" s="52">
        <f t="shared" si="1477"/>
        <v>0</v>
      </c>
      <c r="Z4857" s="52">
        <f t="shared" si="1478"/>
        <v>380</v>
      </c>
      <c r="AA4857" s="52">
        <f t="shared" si="1479"/>
        <v>0</v>
      </c>
      <c r="AB4857" s="52">
        <f>R4857+W4857</f>
        <v>0</v>
      </c>
      <c r="AC4857" s="53">
        <f>ROUND(X4857+Y4857+Z4857+AA4857+AB4857,1)</f>
        <v>963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603.68000000000006</v>
      </c>
      <c r="T4858" s="14">
        <f>(O4858/100)*(K4858*$K$4)</f>
        <v>0</v>
      </c>
      <c r="U4858" s="14">
        <f>(P4858/100)*(K4858*$K$4)+(P4858/100)*(L4858*$L$4)</f>
        <v>144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06">N4858+S4858</f>
        <v>779.68000000000006</v>
      </c>
      <c r="Y4858" s="14">
        <f t="shared" ref="Y4858:Y4871" si="1507">O4858+T4858</f>
        <v>0</v>
      </c>
      <c r="Z4858" s="14">
        <f t="shared" ref="Z4858:Z4871" si="1508">P4858+U4858</f>
        <v>304</v>
      </c>
      <c r="AA4858" s="14">
        <f t="shared" ref="AA4858:AA4871" si="1509">Q4858+V4858</f>
        <v>0</v>
      </c>
      <c r="AB4858" s="14">
        <f>R4858+W4858</f>
        <v>0</v>
      </c>
      <c r="AC4858" s="15">
        <f>ROUND(X4858+Y4858+Z4858+AA4858+AB4858,1)</f>
        <v>1083.7</v>
      </c>
      <c r="AD4858" s="48">
        <f>(ROUND(AC4858-AC4857,1)/AC4857)</f>
        <v>0.12533748701973002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338.80000000000007</v>
      </c>
      <c r="T4859" s="14">
        <f>(O4859/100)*(K4859*$K$5)</f>
        <v>0</v>
      </c>
      <c r="U4859" s="14">
        <f>(P4859/100)*(K4859*$K$5)+(P4859/100)*(L4859*$L$5)</f>
        <v>168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06"/>
        <v>558.80000000000007</v>
      </c>
      <c r="Y4859" s="14">
        <f t="shared" si="1507"/>
        <v>0</v>
      </c>
      <c r="Z4859" s="14">
        <f t="shared" si="1508"/>
        <v>368</v>
      </c>
      <c r="AA4859" s="14">
        <f t="shared" si="1509"/>
        <v>0</v>
      </c>
      <c r="AB4859" s="14">
        <f>R4859+W4859</f>
        <v>0</v>
      </c>
      <c r="AC4859" s="15">
        <f t="shared" ref="AC4859:AC4871" si="1510">ROUND(X4859+Y4859+Z4859+AA4859+AB4859,1)</f>
        <v>926.8</v>
      </c>
      <c r="AD4859" s="48">
        <f>(ROUND(AC4859-AC4857,1)/AC4857)</f>
        <v>-3.7590861889927316E-2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338.80000000000007</v>
      </c>
      <c r="T4860" s="14">
        <f>(O4860/100)*(K4860*$K$6)</f>
        <v>0</v>
      </c>
      <c r="U4860" s="14">
        <f>(P4860/100)*(K4860*$K$6)+(P4860/100)*(L4860*$L$6)</f>
        <v>168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06"/>
        <v>558.80000000000007</v>
      </c>
      <c r="Y4860" s="14">
        <f t="shared" si="1507"/>
        <v>0</v>
      </c>
      <c r="Z4860" s="14">
        <f t="shared" si="1508"/>
        <v>368</v>
      </c>
      <c r="AA4860" s="14">
        <f t="shared" si="1509"/>
        <v>0</v>
      </c>
      <c r="AB4860" s="14">
        <f t="shared" ref="AB4860:AB4871" si="1511">R4860+W4860</f>
        <v>0</v>
      </c>
      <c r="AC4860" s="15">
        <f t="shared" si="1510"/>
        <v>926.8</v>
      </c>
      <c r="AD4860" s="48">
        <f>(ROUND(AC4860-AC4857,1)/AC4857)</f>
        <v>-3.7590861889927316E-2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338.80000000000007</v>
      </c>
      <c r="T4861" s="14">
        <f>(O4861/100)*(K4861*$K$7)</f>
        <v>0</v>
      </c>
      <c r="U4861" s="14">
        <f>(P4861/100)*(K4861*$K$7)+(P4861/100)*(L4861*$L$7)</f>
        <v>168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06"/>
        <v>558.80000000000007</v>
      </c>
      <c r="Y4861" s="14">
        <f t="shared" si="1507"/>
        <v>0</v>
      </c>
      <c r="Z4861" s="14">
        <f t="shared" si="1508"/>
        <v>368</v>
      </c>
      <c r="AA4861" s="14">
        <f t="shared" si="1509"/>
        <v>0</v>
      </c>
      <c r="AB4861" s="14">
        <f t="shared" si="1511"/>
        <v>0</v>
      </c>
      <c r="AC4861" s="15">
        <f t="shared" si="1510"/>
        <v>926.8</v>
      </c>
      <c r="AD4861" s="48">
        <f>(ROUND(AC4861-AC4857,1)/AC4857)</f>
        <v>-3.7590861889927316E-2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338.80000000000007</v>
      </c>
      <c r="T4862" s="14">
        <f>(O4862/100)*(K4862*$K$8)</f>
        <v>0</v>
      </c>
      <c r="U4862" s="14">
        <f>(P4862/100)*(K4862*$K$8)+(P4862/100)*(L4862*$L$8)</f>
        <v>168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06"/>
        <v>558.80000000000007</v>
      </c>
      <c r="Y4862" s="14">
        <f t="shared" si="1507"/>
        <v>0</v>
      </c>
      <c r="Z4862" s="14">
        <f t="shared" si="1508"/>
        <v>368</v>
      </c>
      <c r="AA4862" s="14">
        <f t="shared" si="1509"/>
        <v>0</v>
      </c>
      <c r="AB4862" s="14">
        <f t="shared" si="1511"/>
        <v>0</v>
      </c>
      <c r="AC4862" s="15">
        <f t="shared" si="1510"/>
        <v>926.8</v>
      </c>
      <c r="AD4862" s="48">
        <f>(ROUND(AC4862-AC4857,1)/AC4857)</f>
        <v>-3.7590861889927316E-2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117.97499999999999</v>
      </c>
      <c r="T4863" s="14">
        <f>(O4863/100)*(K4863*$K$9)</f>
        <v>526.5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06"/>
        <v>189.47499999999999</v>
      </c>
      <c r="Y4863" s="14">
        <f t="shared" si="1507"/>
        <v>796.5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986</v>
      </c>
      <c r="AD4863" s="48">
        <f>(ROUND(AC4863-AC4857,1)/AC4857)</f>
        <v>2.3883696780893044E-2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117.97499999999999</v>
      </c>
      <c r="T4864" s="14">
        <f>(O4864/100)*(K4864*$J$10)</f>
        <v>0</v>
      </c>
      <c r="U4864" s="14">
        <f>(P4864/100)*(K4864*$K$10)+(P4864/100)*(L4864*$L$10)</f>
        <v>526.5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06"/>
        <v>189.47499999999999</v>
      </c>
      <c r="Y4864" s="14">
        <f t="shared" si="1507"/>
        <v>0</v>
      </c>
      <c r="Z4864" s="14">
        <f t="shared" si="1508"/>
        <v>796.5</v>
      </c>
      <c r="AA4864" s="14">
        <f t="shared" si="1509"/>
        <v>0</v>
      </c>
      <c r="AB4864" s="14">
        <f t="shared" si="1511"/>
        <v>0</v>
      </c>
      <c r="AC4864" s="15">
        <f t="shared" si="1510"/>
        <v>986</v>
      </c>
      <c r="AD4864" s="48">
        <f>(ROUND(AC4864-AC4857,1)/AC4857)</f>
        <v>2.3883696780893044E-2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117.97499999999999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526.5</v>
      </c>
      <c r="W4865" s="14">
        <f>(R4865/100)*(K4865*$K$11)+(R4865/100)*(L4865*$L$11)</f>
        <v>0</v>
      </c>
      <c r="X4865" s="14">
        <f t="shared" si="1506"/>
        <v>189.47499999999999</v>
      </c>
      <c r="Y4865" s="14">
        <f t="shared" si="1507"/>
        <v>0</v>
      </c>
      <c r="Z4865" s="14">
        <f t="shared" si="1508"/>
        <v>0</v>
      </c>
      <c r="AA4865" s="14">
        <f t="shared" si="1509"/>
        <v>796.5</v>
      </c>
      <c r="AB4865" s="14">
        <f t="shared" si="1511"/>
        <v>0</v>
      </c>
      <c r="AC4865" s="15">
        <f t="shared" si="1510"/>
        <v>986</v>
      </c>
      <c r="AD4865" s="48">
        <f>(ROUND(AC4865-AC4857,1)/AC4857)</f>
        <v>2.3883696780893044E-2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117.97499999999999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526.5</v>
      </c>
      <c r="X4866" s="14">
        <f t="shared" si="1506"/>
        <v>189.47499999999999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1"/>
        <v>796.5</v>
      </c>
      <c r="AC4866" s="15">
        <f t="shared" si="1510"/>
        <v>986</v>
      </c>
      <c r="AD4866" s="48">
        <f>(ROUND(AC4866-AC4857,1)/AC4857)</f>
        <v>2.3883696780893044E-2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154</v>
      </c>
      <c r="O4867" s="14">
        <f>E4867*$E$13</f>
        <v>0</v>
      </c>
      <c r="P4867" s="14">
        <f>F4867*$F$13</f>
        <v>140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392.70000000000005</v>
      </c>
      <c r="T4867" s="14">
        <f>(O4867/100)*(K4867*$K$13)+(O4867/100)*(M4867*$M$13)</f>
        <v>0</v>
      </c>
      <c r="U4867" s="14">
        <f>(P4867/100)*(K4867*$K$13)+(P4867/100)*(L4867*$L$13)+(P4867/100)*(M4867*$M$13)</f>
        <v>251.99999999999997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06"/>
        <v>546.70000000000005</v>
      </c>
      <c r="Y4867" s="14">
        <f t="shared" si="1507"/>
        <v>0</v>
      </c>
      <c r="Z4867" s="14">
        <f t="shared" si="1508"/>
        <v>392</v>
      </c>
      <c r="AA4867" s="14">
        <f t="shared" si="1509"/>
        <v>0</v>
      </c>
      <c r="AB4867" s="14">
        <f t="shared" si="1511"/>
        <v>0</v>
      </c>
      <c r="AC4867" s="15">
        <f t="shared" si="1510"/>
        <v>938.7</v>
      </c>
      <c r="AD4867" s="48">
        <f>(ROUND(AC4867-AC4857,1)/AC4857)</f>
        <v>-2.5233644859813085E-2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224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819.84000000000015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06"/>
        <v>1043.8400000000001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1043.8</v>
      </c>
      <c r="AD4868" s="48">
        <f>(ROUND(AC4868-AC4857,1)/AC4857)</f>
        <v>8.3904465212876422E-2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224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819.84000000000015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06"/>
        <v>1043.8400000000001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1043.8</v>
      </c>
      <c r="AD4869" s="48">
        <f>(ROUND(AC4869-AC4857,1)/AC4857)</f>
        <v>8.3904465212876422E-2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636.24</v>
      </c>
      <c r="T4870" s="14">
        <f>(O4870/100)*(K4870*$K$16)</f>
        <v>0</v>
      </c>
      <c r="U4870" s="14">
        <f>(P4870/100)*(K4870*$K$16)+(P4870/100)*(L4870*$L$16)</f>
        <v>144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06"/>
        <v>812.24</v>
      </c>
      <c r="Y4870" s="14">
        <f t="shared" si="1507"/>
        <v>0</v>
      </c>
      <c r="Z4870" s="14">
        <f t="shared" si="1508"/>
        <v>304</v>
      </c>
      <c r="AA4870" s="14">
        <f t="shared" si="1509"/>
        <v>0</v>
      </c>
      <c r="AB4870" s="14">
        <f t="shared" si="1511"/>
        <v>0</v>
      </c>
      <c r="AC4870" s="15">
        <f t="shared" si="1510"/>
        <v>1116.2</v>
      </c>
      <c r="AD4870" s="48">
        <f>(ROUND(AC4870-AC4857,1)/AC4857)</f>
        <v>0.15908618899273103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482.24</v>
      </c>
      <c r="T4871" s="14">
        <f>(O4871/100)*(K4871*$K$17)</f>
        <v>0</v>
      </c>
      <c r="U4871" s="14">
        <f>(P4871/100)*(K4871*$K$17)+(P4871/100)*(L4871*$L$17)</f>
        <v>144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06"/>
        <v>658.24</v>
      </c>
      <c r="Y4871" s="14">
        <f t="shared" si="1507"/>
        <v>0</v>
      </c>
      <c r="Z4871" s="14">
        <f t="shared" si="1508"/>
        <v>304</v>
      </c>
      <c r="AA4871" s="14">
        <f t="shared" si="1509"/>
        <v>0</v>
      </c>
      <c r="AB4871" s="14">
        <f t="shared" si="1511"/>
        <v>0</v>
      </c>
      <c r="AC4871" s="15">
        <f t="shared" si="1510"/>
        <v>962.2</v>
      </c>
      <c r="AD4871" s="48">
        <f>(ROUND(AC4871-AC4857,1)/AC4857)</f>
        <v>-8.3073727933541017E-4</v>
      </c>
    </row>
    <row r="4872" spans="1:30">
      <c r="A4872" s="107"/>
      <c r="B4872" s="155" t="s">
        <v>528</v>
      </c>
      <c r="C4872" s="155"/>
      <c r="D4872" s="155"/>
      <c r="E4872" s="155"/>
      <c r="F4872" s="155"/>
      <c r="G4872" s="155"/>
      <c r="H4872" s="155"/>
      <c r="I4872" s="155"/>
      <c r="J4872" s="155"/>
      <c r="K4872" s="155"/>
      <c r="L4872" s="155"/>
      <c r="M4872" s="155"/>
      <c r="N4872" s="155"/>
      <c r="O4872" s="155"/>
      <c r="P4872" s="155"/>
      <c r="Q4872" s="155"/>
      <c r="R4872" s="155"/>
      <c r="S4872" s="155"/>
      <c r="T4872" s="155"/>
      <c r="U4872" s="155"/>
      <c r="V4872" s="155"/>
      <c r="W4872" s="155"/>
      <c r="X4872" s="155"/>
      <c r="Y4872" s="155"/>
      <c r="Z4872" s="155"/>
      <c r="AA4872" s="155"/>
      <c r="AB4872" s="155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720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12">N4873+S4873</f>
        <v>960</v>
      </c>
      <c r="Y4873" s="14">
        <f t="shared" ref="Y4873:Y4887" si="1513">O4873+T4873</f>
        <v>0</v>
      </c>
      <c r="Z4873" s="14">
        <f t="shared" ref="Z4873:Z4887" si="1514">P4873+U4873</f>
        <v>0</v>
      </c>
      <c r="AA4873" s="14">
        <f t="shared" ref="AA4873:AA4887" si="1515">Q4873+V4873</f>
        <v>0</v>
      </c>
      <c r="AB4873" s="14">
        <f>R4873+W4873</f>
        <v>0</v>
      </c>
      <c r="AC4873" s="15">
        <f>ROUND(X4873+Y4873+Z4873+AA4873+AB4873,1)</f>
        <v>960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893.76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12"/>
        <v>1085.76</v>
      </c>
      <c r="Y4874" s="14">
        <f t="shared" si="1513"/>
        <v>0</v>
      </c>
      <c r="Z4874" s="14">
        <f t="shared" si="1514"/>
        <v>0</v>
      </c>
      <c r="AA4874" s="14">
        <f t="shared" si="1515"/>
        <v>0</v>
      </c>
      <c r="AB4874" s="14">
        <f>R4874+W4874</f>
        <v>0</v>
      </c>
      <c r="AC4874" s="15">
        <f>ROUND(X4874+Y4874+Z4874+AA4874+AB4874,1)</f>
        <v>1085.8</v>
      </c>
      <c r="AD4874" s="48">
        <f>(ROUND(AC4874-AC4873,1)/AC4873)</f>
        <v>0.13104166666666667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672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12"/>
        <v>912</v>
      </c>
      <c r="Y4875" s="14">
        <f t="shared" si="1513"/>
        <v>0</v>
      </c>
      <c r="Z4875" s="14">
        <f t="shared" si="1514"/>
        <v>0</v>
      </c>
      <c r="AA4875" s="14">
        <f t="shared" si="1515"/>
        <v>0</v>
      </c>
      <c r="AB4875" s="14">
        <f>R4875+W4875</f>
        <v>0</v>
      </c>
      <c r="AC4875" s="15">
        <f t="shared" ref="AC4875:AC4887" si="1516">ROUND(X4875+Y4875+Z4875+AA4875+AB4875,1)</f>
        <v>912</v>
      </c>
      <c r="AD4875" s="48">
        <f>(ROUND(AC4875-AC4873,1)/AC4873)</f>
        <v>-0.05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672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12"/>
        <v>912</v>
      </c>
      <c r="Y4876" s="14">
        <f t="shared" si="1513"/>
        <v>0</v>
      </c>
      <c r="Z4876" s="14">
        <f t="shared" si="1514"/>
        <v>0</v>
      </c>
      <c r="AA4876" s="14">
        <f t="shared" si="1515"/>
        <v>0</v>
      </c>
      <c r="AB4876" s="14">
        <f t="shared" ref="AB4876:AB4887" si="1517">R4876+W4876</f>
        <v>0</v>
      </c>
      <c r="AC4876" s="15">
        <f t="shared" si="1516"/>
        <v>912</v>
      </c>
      <c r="AD4876" s="48">
        <f>(ROUND(AC4876-AC4873,1)/AC4873)</f>
        <v>-0.05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672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12"/>
        <v>912</v>
      </c>
      <c r="Y4877" s="14">
        <f t="shared" si="1513"/>
        <v>0</v>
      </c>
      <c r="Z4877" s="14">
        <f t="shared" si="1514"/>
        <v>0</v>
      </c>
      <c r="AA4877" s="14">
        <f t="shared" si="1515"/>
        <v>0</v>
      </c>
      <c r="AB4877" s="14">
        <f t="shared" si="1517"/>
        <v>0</v>
      </c>
      <c r="AC4877" s="15">
        <f t="shared" si="1516"/>
        <v>912</v>
      </c>
      <c r="AD4877" s="48">
        <f>(ROUND(AC4877-AC4873,1)/AC4873)</f>
        <v>-0.05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672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12"/>
        <v>912</v>
      </c>
      <c r="Y4878" s="14">
        <f t="shared" si="1513"/>
        <v>0</v>
      </c>
      <c r="Z4878" s="14">
        <f t="shared" si="1514"/>
        <v>0</v>
      </c>
      <c r="AA4878" s="14">
        <f t="shared" si="1515"/>
        <v>0</v>
      </c>
      <c r="AB4878" s="14">
        <f t="shared" si="1517"/>
        <v>0</v>
      </c>
      <c r="AC4878" s="15">
        <f t="shared" si="1516"/>
        <v>912</v>
      </c>
      <c r="AD4878" s="48">
        <f>(ROUND(AC4878-AC4873,1)/AC4873)</f>
        <v>-0.05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234</v>
      </c>
      <c r="T4879" s="14">
        <f>(O4879/100)*(K4879*$K$9)</f>
        <v>567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12"/>
        <v>312</v>
      </c>
      <c r="Y4879" s="14">
        <f t="shared" si="1513"/>
        <v>747</v>
      </c>
      <c r="Z4879" s="14">
        <f t="shared" si="1514"/>
        <v>0</v>
      </c>
      <c r="AA4879" s="14">
        <f t="shared" si="1515"/>
        <v>0</v>
      </c>
      <c r="AB4879" s="14">
        <f t="shared" si="1517"/>
        <v>0</v>
      </c>
      <c r="AC4879" s="15">
        <f t="shared" si="1516"/>
        <v>1059</v>
      </c>
      <c r="AD4879" s="48">
        <f>(ROUND(AC4879-AC4873,1)/AC4873)</f>
        <v>0.10312499999999999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234</v>
      </c>
      <c r="T4880" s="14">
        <f>(O4880/100)*(K4880*$J$10)</f>
        <v>0</v>
      </c>
      <c r="U4880" s="14">
        <f>(P4880/100)*(K4880*$K$10)+(P4880/100)*(L4880*$L$10)</f>
        <v>567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12"/>
        <v>312</v>
      </c>
      <c r="Y4880" s="14">
        <f t="shared" si="1513"/>
        <v>0</v>
      </c>
      <c r="Z4880" s="14">
        <f t="shared" si="1514"/>
        <v>747</v>
      </c>
      <c r="AA4880" s="14">
        <f t="shared" si="1515"/>
        <v>0</v>
      </c>
      <c r="AB4880" s="14">
        <f t="shared" si="1517"/>
        <v>0</v>
      </c>
      <c r="AC4880" s="15">
        <f t="shared" si="1516"/>
        <v>1059</v>
      </c>
      <c r="AD4880" s="48">
        <f>(ROUND(AC4880-AC4873,1)/AC4873)</f>
        <v>0.10312499999999999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234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567</v>
      </c>
      <c r="W4881" s="14">
        <f>(R4881/100)*(K4881*$K$11)+(R4881/100)*(L4881*$L$11)</f>
        <v>0</v>
      </c>
      <c r="X4881" s="14">
        <f t="shared" si="1512"/>
        <v>312</v>
      </c>
      <c r="Y4881" s="14">
        <f t="shared" si="1513"/>
        <v>0</v>
      </c>
      <c r="Z4881" s="14">
        <f t="shared" si="1514"/>
        <v>0</v>
      </c>
      <c r="AA4881" s="14">
        <f t="shared" si="1515"/>
        <v>747</v>
      </c>
      <c r="AB4881" s="14">
        <f t="shared" si="1517"/>
        <v>0</v>
      </c>
      <c r="AC4881" s="15">
        <f t="shared" si="1516"/>
        <v>1059</v>
      </c>
      <c r="AD4881" s="48">
        <f>(ROUND(AC4881-AC4873,1)/AC4873)</f>
        <v>0.10312499999999999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234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567</v>
      </c>
      <c r="X4882" s="14">
        <f t="shared" si="1512"/>
        <v>312</v>
      </c>
      <c r="Y4882" s="14">
        <f t="shared" si="1513"/>
        <v>0</v>
      </c>
      <c r="Z4882" s="14">
        <f t="shared" si="1514"/>
        <v>0</v>
      </c>
      <c r="AA4882" s="14">
        <f t="shared" si="1515"/>
        <v>0</v>
      </c>
      <c r="AB4882" s="14">
        <f t="shared" si="1517"/>
        <v>747</v>
      </c>
      <c r="AC4882" s="15">
        <f t="shared" si="1516"/>
        <v>1059</v>
      </c>
      <c r="AD4882" s="48">
        <f>(ROUND(AC4882-AC4873,1)/AC4873)</f>
        <v>0.10312499999999999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168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907.2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12"/>
        <v>1075.2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0</v>
      </c>
      <c r="AC4883" s="15">
        <f t="shared" si="1516"/>
        <v>1075.2</v>
      </c>
      <c r="AD4883" s="48">
        <f>(ROUND(AC4883-AC4873,1)/AC4873)</f>
        <v>0.12000000000000001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168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907.2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12"/>
        <v>1075.2</v>
      </c>
      <c r="Y4884" s="14">
        <f t="shared" si="1513"/>
        <v>0</v>
      </c>
      <c r="Z4884" s="14">
        <f t="shared" si="1514"/>
        <v>0</v>
      </c>
      <c r="AA4884" s="14">
        <f t="shared" si="1515"/>
        <v>0</v>
      </c>
      <c r="AB4884" s="14">
        <f t="shared" si="1517"/>
        <v>0</v>
      </c>
      <c r="AC4884" s="15">
        <f t="shared" si="1516"/>
        <v>1075.2</v>
      </c>
      <c r="AD4884" s="48">
        <f>(ROUND(AC4884-AC4873,1)/AC4873)</f>
        <v>0.12000000000000001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168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907.2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12"/>
        <v>1075.2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1075.2</v>
      </c>
      <c r="AD4885" s="48">
        <f>(ROUND(AC4885-AC4873,1)/AC4873)</f>
        <v>0.12000000000000001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658.56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12"/>
        <v>850.56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850.6</v>
      </c>
      <c r="AD4886" s="48">
        <f>(ROUND(AC4886-AC4873,1)/AC4873)</f>
        <v>-0.11395833333333334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950.4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12"/>
        <v>1142.4000000000001</v>
      </c>
      <c r="Y4887" s="14">
        <f t="shared" si="1513"/>
        <v>0</v>
      </c>
      <c r="Z4887" s="14">
        <f t="shared" si="1514"/>
        <v>0</v>
      </c>
      <c r="AA4887" s="14">
        <f t="shared" si="1515"/>
        <v>0</v>
      </c>
      <c r="AB4887" s="14">
        <f t="shared" si="1517"/>
        <v>0</v>
      </c>
      <c r="AC4887" s="15">
        <f t="shared" si="1516"/>
        <v>1142.4000000000001</v>
      </c>
      <c r="AD4887" s="48">
        <f>(ROUND(AC4887-AC4873,1)/AC4873)</f>
        <v>0.19</v>
      </c>
    </row>
    <row r="4888" spans="1:30">
      <c r="A4888" s="107"/>
      <c r="B4888" s="151" t="s">
        <v>837</v>
      </c>
      <c r="C4888" s="155"/>
      <c r="D4888" s="155"/>
      <c r="E4888" s="155"/>
      <c r="F4888" s="155"/>
      <c r="G4888" s="155"/>
      <c r="H4888" s="155"/>
      <c r="I4888" s="155"/>
      <c r="J4888" s="155"/>
      <c r="K4888" s="155"/>
      <c r="L4888" s="155"/>
      <c r="M4888" s="155"/>
      <c r="N4888" s="155"/>
      <c r="O4888" s="155"/>
      <c r="P4888" s="155"/>
      <c r="Q4888" s="155"/>
      <c r="R4888" s="155"/>
      <c r="S4888" s="155"/>
      <c r="T4888" s="155"/>
      <c r="U4888" s="155"/>
      <c r="V4888" s="155"/>
      <c r="W4888" s="155"/>
      <c r="X4888" s="155"/>
      <c r="Y4888" s="155"/>
      <c r="Z4888" s="155"/>
      <c r="AA4888" s="155"/>
      <c r="AB4888" s="155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351</v>
      </c>
      <c r="T4889" s="14">
        <f>(O4889/100)*(K4889*$K$3)</f>
        <v>0</v>
      </c>
      <c r="U4889" s="14">
        <f>(P4889/100)*(K4889*$K$3)+(P4889/100)*(L4889*$L$3)</f>
        <v>156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18">N4889+S4889</f>
        <v>531</v>
      </c>
      <c r="Y4889" s="14">
        <f t="shared" ref="Y4889:Y4903" si="1519">O4889+T4889</f>
        <v>0</v>
      </c>
      <c r="Z4889" s="14">
        <f t="shared" ref="Z4889:Z4903" si="1520">P4889+U4889</f>
        <v>286</v>
      </c>
      <c r="AA4889" s="14">
        <f t="shared" ref="AA4889:AA4903" si="1521">Q4889+V4889</f>
        <v>0</v>
      </c>
      <c r="AB4889" s="14">
        <f>R4889+W4889</f>
        <v>0</v>
      </c>
      <c r="AC4889" s="15">
        <f>ROUND(X4889+Y4889+Z4889+AA4889+AB4889,1)</f>
        <v>817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579.59999999999991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723.59999999999991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952.4</v>
      </c>
      <c r="AD4890" s="48">
        <f>(ROUND(AC4890-AC4889,1)/AC4889)</f>
        <v>0.16572827417380662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327.59999999999997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507.59999999999997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783.2</v>
      </c>
      <c r="AD4891" s="48">
        <f>(ROUND(AC4891-AC4889,1)/AC4889)</f>
        <v>-4.1370869033047729E-2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327.59999999999997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507.59999999999997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783.2</v>
      </c>
      <c r="AD4892" s="48">
        <f>(ROUND(AC4892-AC4889,1)/AC4889)</f>
        <v>-4.1370869033047729E-2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327.59999999999997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507.59999999999997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783.2</v>
      </c>
      <c r="AD4893" s="48">
        <f>(ROUND(AC4893-AC4889,1)/AC4889)</f>
        <v>-4.1370869033047729E-2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327.59999999999997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507.59999999999997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783.2</v>
      </c>
      <c r="AD4894" s="48">
        <f>(ROUND(AC4894-AC4889,1)/AC4889)</f>
        <v>-4.1370869033047729E-2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114.07499999999999</v>
      </c>
      <c r="T4895" s="14">
        <f>(O4895/100)*(K4895*$K$9)</f>
        <v>558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172.57499999999999</v>
      </c>
      <c r="Y4895" s="14">
        <f t="shared" si="1519"/>
        <v>790.5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963.1</v>
      </c>
      <c r="AD4895" s="48">
        <f>(ROUND(AC4895-AC4889,1)/AC4889)</f>
        <v>0.17882496940024478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114.07499999999999</v>
      </c>
      <c r="T4896" s="14">
        <f>(O4896/100)*(K4896*$J$10)</f>
        <v>0</v>
      </c>
      <c r="U4896" s="14">
        <f>(P4896/100)*(K4896*$K$10)+(P4896/100)*(L4896*$L$10)</f>
        <v>558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172.57499999999999</v>
      </c>
      <c r="Y4896" s="14">
        <f t="shared" si="1519"/>
        <v>0</v>
      </c>
      <c r="Z4896" s="14">
        <f t="shared" si="1520"/>
        <v>790.5</v>
      </c>
      <c r="AA4896" s="14">
        <f t="shared" si="1521"/>
        <v>0</v>
      </c>
      <c r="AB4896" s="14">
        <f t="shared" si="1523"/>
        <v>0</v>
      </c>
      <c r="AC4896" s="15">
        <f t="shared" si="1522"/>
        <v>963.1</v>
      </c>
      <c r="AD4896" s="48">
        <f>(ROUND(AC4896-AC4889,1)/AC4889)</f>
        <v>0.17882496940024478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114.07499999999999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558</v>
      </c>
      <c r="W4897" s="14">
        <f>(R4897/100)*(K4897*$K$11)+(R4897/100)*(L4897*$L$11)</f>
        <v>0</v>
      </c>
      <c r="X4897" s="14">
        <f t="shared" si="1518"/>
        <v>172.57499999999999</v>
      </c>
      <c r="Y4897" s="14">
        <f t="shared" si="1519"/>
        <v>0</v>
      </c>
      <c r="Z4897" s="14">
        <f t="shared" si="1520"/>
        <v>0</v>
      </c>
      <c r="AA4897" s="14">
        <f t="shared" si="1521"/>
        <v>790.5</v>
      </c>
      <c r="AB4897" s="14">
        <f t="shared" si="1523"/>
        <v>0</v>
      </c>
      <c r="AC4897" s="15">
        <f t="shared" si="1522"/>
        <v>963.1</v>
      </c>
      <c r="AD4897" s="48">
        <f>(ROUND(AC4897-AC4889,1)/AC4889)</f>
        <v>0.17882496940024478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114.07499999999999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558</v>
      </c>
      <c r="X4898" s="14">
        <f t="shared" si="1518"/>
        <v>172.57499999999999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790.5</v>
      </c>
      <c r="AC4898" s="15">
        <f t="shared" si="1522"/>
        <v>963.1</v>
      </c>
      <c r="AD4898" s="48">
        <f>(ROUND(AC4898-AC4889,1)/AC4889)</f>
        <v>0.17882496940024478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125.99999999999999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464.93999999999994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590.93999999999994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949.5</v>
      </c>
      <c r="AD4899" s="48">
        <f>(ROUND(AC4899-AC4889,1)/AC4889)</f>
        <v>0.16217870257037945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196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782.04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978.04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978</v>
      </c>
      <c r="AD4900" s="48">
        <f>(ROUND(AC4900-AC4889,1)/AC4889)</f>
        <v>0.19706242350061198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196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782.04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978.04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978</v>
      </c>
      <c r="AD4901" s="48">
        <f>(ROUND(AC4901-AC4889,1)/AC4889)</f>
        <v>0.19706242350061198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486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630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858.8</v>
      </c>
      <c r="AD4902" s="48">
        <f>(ROUND(AC4902-AC4889,1)/AC4889)</f>
        <v>5.1162790697674418E-2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611.99999999999989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755.99999999999989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984.8</v>
      </c>
      <c r="AD4903" s="48">
        <f>(ROUND(AC4903-AC4889,1)/AC4889)</f>
        <v>0.20538555691554469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390</v>
      </c>
      <c r="T4904" s="52">
        <f>(O4904/100)*(K4904*$K$3)</f>
        <v>0</v>
      </c>
      <c r="U4904" s="52">
        <f>(P4904/100)*(K4904*$K$3)+(P4904/100)*(L4904*$L$3)</f>
        <v>156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24">N4904+S4904</f>
        <v>590</v>
      </c>
      <c r="Y4904" s="52">
        <f t="shared" ref="Y4904:Y4918" si="1525">O4904+T4904</f>
        <v>0</v>
      </c>
      <c r="Z4904" s="52">
        <f t="shared" ref="Z4904:Z4918" si="1526">P4904+U4904</f>
        <v>286</v>
      </c>
      <c r="AA4904" s="52">
        <f t="shared" ref="AA4904:AA4918" si="1527">Q4904+V4904</f>
        <v>0</v>
      </c>
      <c r="AB4904" s="52">
        <f>R4904+W4904</f>
        <v>0</v>
      </c>
      <c r="AC4904" s="53">
        <f>ROUND(X4904+Y4904+Z4904+AA4904+AB4904,1)</f>
        <v>876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644</v>
      </c>
      <c r="T4905" s="14">
        <f>(O4905/100)*(K4905*$K$4)</f>
        <v>0</v>
      </c>
      <c r="U4905" s="14">
        <f>(P4905/100)*(K4905*$K$4)+(P4905/100)*(L4905*$L$4)</f>
        <v>124.80000000000001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24"/>
        <v>804</v>
      </c>
      <c r="Y4905" s="14">
        <f t="shared" si="1525"/>
        <v>0</v>
      </c>
      <c r="Z4905" s="14">
        <f t="shared" si="1526"/>
        <v>228.8</v>
      </c>
      <c r="AA4905" s="14">
        <f t="shared" si="1527"/>
        <v>0</v>
      </c>
      <c r="AB4905" s="14">
        <f>R4905+W4905</f>
        <v>0</v>
      </c>
      <c r="AC4905" s="15">
        <f>ROUND(X4905+Y4905+Z4905+AA4905+AB4905,1)</f>
        <v>1032.8</v>
      </c>
      <c r="AD4905" s="48">
        <f>(ROUND(AC4905-AC4904,1)/AC4904)</f>
        <v>0.17899543378995436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364</v>
      </c>
      <c r="T4906" s="14">
        <f>(O4906/100)*(K4906*$K$5)</f>
        <v>0</v>
      </c>
      <c r="U4906" s="14">
        <f>(P4906/100)*(K4906*$K$5)+(P4906/100)*(L4906*$L$5)</f>
        <v>145.6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24"/>
        <v>564</v>
      </c>
      <c r="Y4906" s="14">
        <f t="shared" si="1525"/>
        <v>0</v>
      </c>
      <c r="Z4906" s="14">
        <f t="shared" si="1526"/>
        <v>275.60000000000002</v>
      </c>
      <c r="AA4906" s="14">
        <f t="shared" si="1527"/>
        <v>0</v>
      </c>
      <c r="AB4906" s="14">
        <f>R4906+W4906</f>
        <v>0</v>
      </c>
      <c r="AC4906" s="15">
        <f t="shared" ref="AC4906:AC4918" si="1528">ROUND(X4906+Y4906+Z4906+AA4906+AB4906,1)</f>
        <v>839.6</v>
      </c>
      <c r="AD4906" s="48">
        <f>(ROUND(AC4906-AC4904,1)/AC4904)</f>
        <v>-4.1552511415525115E-2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364</v>
      </c>
      <c r="T4907" s="14">
        <f>(O4907/100)*(K4907*$K$6)</f>
        <v>0</v>
      </c>
      <c r="U4907" s="14">
        <f>(P4907/100)*(K4907*$K$6)+(P4907/100)*(L4907*$L$6)</f>
        <v>145.6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24"/>
        <v>564</v>
      </c>
      <c r="Y4907" s="14">
        <f t="shared" si="1525"/>
        <v>0</v>
      </c>
      <c r="Z4907" s="14">
        <f t="shared" si="1526"/>
        <v>275.60000000000002</v>
      </c>
      <c r="AA4907" s="14">
        <f t="shared" si="1527"/>
        <v>0</v>
      </c>
      <c r="AB4907" s="14">
        <f t="shared" ref="AB4907:AB4918" si="1529">R4907+W4907</f>
        <v>0</v>
      </c>
      <c r="AC4907" s="15">
        <f t="shared" si="1528"/>
        <v>839.6</v>
      </c>
      <c r="AD4907" s="48">
        <f>(ROUND(AC4907-AC4904,1)/AC4904)</f>
        <v>-4.1552511415525115E-2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364</v>
      </c>
      <c r="T4908" s="14">
        <f>(O4908/100)*(K4908*$K$7)</f>
        <v>0</v>
      </c>
      <c r="U4908" s="14">
        <f>(P4908/100)*(K4908*$K$7)+(P4908/100)*(L4908*$L$7)</f>
        <v>145.6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24"/>
        <v>564</v>
      </c>
      <c r="Y4908" s="14">
        <f t="shared" si="1525"/>
        <v>0</v>
      </c>
      <c r="Z4908" s="14">
        <f t="shared" si="1526"/>
        <v>275.60000000000002</v>
      </c>
      <c r="AA4908" s="14">
        <f t="shared" si="1527"/>
        <v>0</v>
      </c>
      <c r="AB4908" s="14">
        <f t="shared" si="1529"/>
        <v>0</v>
      </c>
      <c r="AC4908" s="15">
        <f t="shared" si="1528"/>
        <v>839.6</v>
      </c>
      <c r="AD4908" s="48">
        <f>(ROUND(AC4908-AC4904,1)/AC4904)</f>
        <v>-4.1552511415525115E-2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364</v>
      </c>
      <c r="T4909" s="14">
        <f>(O4909/100)*(K4909*$K$8)</f>
        <v>0</v>
      </c>
      <c r="U4909" s="14">
        <f>(P4909/100)*(K4909*$K$8)+(P4909/100)*(L4909*$L$8)</f>
        <v>145.6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24"/>
        <v>564</v>
      </c>
      <c r="Y4909" s="14">
        <f t="shared" si="1525"/>
        <v>0</v>
      </c>
      <c r="Z4909" s="14">
        <f t="shared" si="1526"/>
        <v>275.60000000000002</v>
      </c>
      <c r="AA4909" s="14">
        <f t="shared" si="1527"/>
        <v>0</v>
      </c>
      <c r="AB4909" s="14">
        <f t="shared" si="1529"/>
        <v>0</v>
      </c>
      <c r="AC4909" s="15">
        <f t="shared" si="1528"/>
        <v>839.6</v>
      </c>
      <c r="AD4909" s="48">
        <f>(ROUND(AC4909-AC4904,1)/AC4904)</f>
        <v>-4.1552511415525115E-2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126.75</v>
      </c>
      <c r="T4910" s="14">
        <f>(O4910/100)*(K4910*$K$9)</f>
        <v>590.4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24"/>
        <v>191.75</v>
      </c>
      <c r="Y4910" s="14">
        <f t="shared" si="1525"/>
        <v>836.4</v>
      </c>
      <c r="Z4910" s="14">
        <f t="shared" si="1526"/>
        <v>0</v>
      </c>
      <c r="AA4910" s="14">
        <f t="shared" si="1527"/>
        <v>0</v>
      </c>
      <c r="AB4910" s="14">
        <f t="shared" si="1529"/>
        <v>0</v>
      </c>
      <c r="AC4910" s="15">
        <f t="shared" si="1528"/>
        <v>1028.2</v>
      </c>
      <c r="AD4910" s="48">
        <f>(ROUND(AC4910-AC4904,1)/AC4904)</f>
        <v>0.17374429223744292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126.75</v>
      </c>
      <c r="T4911" s="14">
        <f>(O4911/100)*(K4911*$J$10)</f>
        <v>0</v>
      </c>
      <c r="U4911" s="14">
        <f>(P4911/100)*(K4911*$K$10)+(P4911/100)*(L4911*$L$10)</f>
        <v>590.4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24"/>
        <v>191.75</v>
      </c>
      <c r="Y4911" s="14">
        <f t="shared" si="1525"/>
        <v>0</v>
      </c>
      <c r="Z4911" s="14">
        <f t="shared" si="1526"/>
        <v>836.4</v>
      </c>
      <c r="AA4911" s="14">
        <f t="shared" si="1527"/>
        <v>0</v>
      </c>
      <c r="AB4911" s="14">
        <f t="shared" si="1529"/>
        <v>0</v>
      </c>
      <c r="AC4911" s="15">
        <f t="shared" si="1528"/>
        <v>1028.2</v>
      </c>
      <c r="AD4911" s="48">
        <f>(ROUND(AC4911-AC4904,1)/AC4904)</f>
        <v>0.17374429223744292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126.75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590.4</v>
      </c>
      <c r="W4912" s="14">
        <f>(R4912/100)*(K4912*$K$11)+(R4912/100)*(L4912*$L$11)</f>
        <v>0</v>
      </c>
      <c r="X4912" s="14">
        <f t="shared" si="1524"/>
        <v>191.75</v>
      </c>
      <c r="Y4912" s="14">
        <f t="shared" si="1525"/>
        <v>0</v>
      </c>
      <c r="Z4912" s="14">
        <f t="shared" si="1526"/>
        <v>0</v>
      </c>
      <c r="AA4912" s="14">
        <f t="shared" si="1527"/>
        <v>836.4</v>
      </c>
      <c r="AB4912" s="14">
        <f t="shared" si="1529"/>
        <v>0</v>
      </c>
      <c r="AC4912" s="15">
        <f t="shared" si="1528"/>
        <v>1028.2</v>
      </c>
      <c r="AD4912" s="48">
        <f>(ROUND(AC4912-AC4904,1)/AC4904)</f>
        <v>0.17374429223744292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126.75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590.4</v>
      </c>
      <c r="X4913" s="14">
        <f t="shared" si="1524"/>
        <v>191.75</v>
      </c>
      <c r="Y4913" s="14">
        <f t="shared" si="1525"/>
        <v>0</v>
      </c>
      <c r="Z4913" s="14">
        <f t="shared" si="1526"/>
        <v>0</v>
      </c>
      <c r="AA4913" s="14">
        <f t="shared" si="1527"/>
        <v>0</v>
      </c>
      <c r="AB4913" s="14">
        <f t="shared" si="1529"/>
        <v>836.4</v>
      </c>
      <c r="AC4913" s="15">
        <f t="shared" si="1528"/>
        <v>1028.2</v>
      </c>
      <c r="AD4913" s="48">
        <f>(ROUND(AC4913-AC4904,1)/AC4904)</f>
        <v>0.17374429223744292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140</v>
      </c>
      <c r="O4914" s="14">
        <f>E4914*$E$13</f>
        <v>0</v>
      </c>
      <c r="P4914" s="14">
        <f>F4914*$F$13</f>
        <v>91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516.6</v>
      </c>
      <c r="T4914" s="14">
        <f>(O4914/100)*(K4914*$K$13)+(O4914/100)*(M4914*$M$13)</f>
        <v>0</v>
      </c>
      <c r="U4914" s="14">
        <f>(P4914/100)*(K4914*$K$13)+(P4914/100)*(L4914*$L$13)+(P4914/100)*(M4914*$M$13)</f>
        <v>267.54000000000002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24"/>
        <v>656.6</v>
      </c>
      <c r="Y4914" s="14">
        <f t="shared" si="1525"/>
        <v>0</v>
      </c>
      <c r="Z4914" s="14">
        <f t="shared" si="1526"/>
        <v>358.54</v>
      </c>
      <c r="AA4914" s="14">
        <f t="shared" si="1527"/>
        <v>0</v>
      </c>
      <c r="AB4914" s="14">
        <f t="shared" si="1529"/>
        <v>0</v>
      </c>
      <c r="AC4914" s="15">
        <f t="shared" si="1528"/>
        <v>1015.1</v>
      </c>
      <c r="AD4914" s="48">
        <f>(ROUND(AC4914-AC4904,1)/AC4904)</f>
        <v>0.15878995433789952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210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837.90000000000009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24"/>
        <v>1047.9000000000001</v>
      </c>
      <c r="Y4915" s="14">
        <f t="shared" si="1525"/>
        <v>0</v>
      </c>
      <c r="Z4915" s="14">
        <f t="shared" si="1526"/>
        <v>0</v>
      </c>
      <c r="AA4915" s="14">
        <f t="shared" si="1527"/>
        <v>0</v>
      </c>
      <c r="AB4915" s="14">
        <f t="shared" si="1529"/>
        <v>0</v>
      </c>
      <c r="AC4915" s="15">
        <f t="shared" si="1528"/>
        <v>1047.9000000000001</v>
      </c>
      <c r="AD4915" s="48">
        <f>(ROUND(AC4915-AC4904,1)/AC4904)</f>
        <v>0.19623287671232878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210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837.90000000000009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24"/>
        <v>1047.9000000000001</v>
      </c>
      <c r="Y4916" s="14">
        <f t="shared" si="1525"/>
        <v>0</v>
      </c>
      <c r="Z4916" s="14">
        <f t="shared" si="1526"/>
        <v>0</v>
      </c>
      <c r="AA4916" s="14">
        <f t="shared" si="1527"/>
        <v>0</v>
      </c>
      <c r="AB4916" s="14">
        <f t="shared" si="1529"/>
        <v>0</v>
      </c>
      <c r="AC4916" s="15">
        <f t="shared" si="1528"/>
        <v>1047.9000000000001</v>
      </c>
      <c r="AD4916" s="48">
        <f>(ROUND(AC4916-AC4904,1)/AC4904)</f>
        <v>0.19623287671232878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540</v>
      </c>
      <c r="T4917" s="14">
        <f>(O4917/100)*(K4917*$K$16)</f>
        <v>0</v>
      </c>
      <c r="U4917" s="14">
        <f>(P4917/100)*(K4917*$K$16)+(P4917/100)*(L4917*$L$16)</f>
        <v>124.80000000000001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24"/>
        <v>700</v>
      </c>
      <c r="Y4917" s="14">
        <f t="shared" si="1525"/>
        <v>0</v>
      </c>
      <c r="Z4917" s="14">
        <f t="shared" si="1526"/>
        <v>228.8</v>
      </c>
      <c r="AA4917" s="14">
        <f t="shared" si="1527"/>
        <v>0</v>
      </c>
      <c r="AB4917" s="14">
        <f t="shared" si="1529"/>
        <v>0</v>
      </c>
      <c r="AC4917" s="15">
        <f t="shared" si="1528"/>
        <v>928.8</v>
      </c>
      <c r="AD4917" s="48">
        <f>(ROUND(AC4917-AC4904,1)/AC4904)</f>
        <v>6.0273972602739721E-2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680</v>
      </c>
      <c r="T4918" s="14">
        <f>(O4918/100)*(K4918*$K$17)</f>
        <v>0</v>
      </c>
      <c r="U4918" s="14">
        <f>(P4918/100)*(K4918*$K$17)+(P4918/100)*(L4918*$L$17)</f>
        <v>124.80000000000001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24"/>
        <v>840</v>
      </c>
      <c r="Y4918" s="14">
        <f t="shared" si="1525"/>
        <v>0</v>
      </c>
      <c r="Z4918" s="14">
        <f t="shared" si="1526"/>
        <v>228.8</v>
      </c>
      <c r="AA4918" s="14">
        <f t="shared" si="1527"/>
        <v>0</v>
      </c>
      <c r="AB4918" s="14">
        <f t="shared" si="1529"/>
        <v>0</v>
      </c>
      <c r="AC4918" s="15">
        <f t="shared" si="1528"/>
        <v>1068.8</v>
      </c>
      <c r="AD4918" s="48">
        <f>(ROUND(AC4918-AC4904,1)/AC4904)</f>
        <v>0.22009132420091326</v>
      </c>
    </row>
    <row r="4919" spans="1:30">
      <c r="A4919" s="107"/>
      <c r="B4919" s="151" t="s">
        <v>210</v>
      </c>
      <c r="C4919" s="151"/>
      <c r="D4919" s="151"/>
      <c r="E4919" s="151"/>
      <c r="F4919" s="151"/>
      <c r="G4919" s="151"/>
      <c r="H4919" s="151"/>
      <c r="I4919" s="151"/>
      <c r="J4919" s="151"/>
      <c r="K4919" s="151"/>
      <c r="L4919" s="151"/>
      <c r="M4919" s="151"/>
      <c r="N4919" s="151"/>
      <c r="O4919" s="151"/>
      <c r="P4919" s="151"/>
      <c r="Q4919" s="151"/>
      <c r="R4919" s="151"/>
      <c r="S4919" s="151"/>
      <c r="T4919" s="151"/>
      <c r="U4919" s="151"/>
      <c r="V4919" s="151"/>
      <c r="W4919" s="151"/>
      <c r="X4919" s="151"/>
      <c r="Y4919" s="151"/>
      <c r="Z4919" s="151"/>
      <c r="AA4919" s="151"/>
      <c r="AB4919" s="151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336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496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496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357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527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527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378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558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558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386.4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570.4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570.4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432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612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612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480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640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640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462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602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602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324</v>
      </c>
      <c r="T4962" s="52">
        <f>(O4962/100)*(K4962*$K$3)</f>
        <v>150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444</v>
      </c>
      <c r="Y4962" s="52">
        <f>O4962+T4962</f>
        <v>250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694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450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600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600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51" t="s">
        <v>219</v>
      </c>
      <c r="C4974" s="151"/>
      <c r="D4974" s="151"/>
      <c r="E4974" s="151"/>
      <c r="F4974" s="151"/>
      <c r="G4974" s="151"/>
      <c r="H4974" s="151"/>
      <c r="I4974" s="151"/>
      <c r="J4974" s="151"/>
      <c r="K4974" s="151"/>
      <c r="L4974" s="151"/>
      <c r="M4974" s="151"/>
      <c r="N4974" s="151"/>
      <c r="O4974" s="151"/>
      <c r="P4974" s="151"/>
      <c r="Q4974" s="151"/>
      <c r="R4974" s="151"/>
      <c r="S4974" s="151"/>
      <c r="T4974" s="151"/>
      <c r="U4974" s="151"/>
      <c r="V4974" s="151"/>
      <c r="W4974" s="151"/>
      <c r="X4974" s="151"/>
      <c r="Y4974" s="151"/>
      <c r="Z4974" s="151"/>
      <c r="AA4974" s="151"/>
      <c r="AB4974" s="151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600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800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800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594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774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774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594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814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814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51" t="s">
        <v>221</v>
      </c>
      <c r="C4993" s="151"/>
      <c r="D4993" s="151"/>
      <c r="E4993" s="151"/>
      <c r="F4993" s="151"/>
      <c r="G4993" s="151"/>
      <c r="H4993" s="151"/>
      <c r="I4993" s="151"/>
      <c r="J4993" s="151"/>
      <c r="K4993" s="151"/>
      <c r="L4993" s="151"/>
      <c r="M4993" s="151"/>
      <c r="N4993" s="151"/>
      <c r="O4993" s="151"/>
      <c r="P4993" s="151"/>
      <c r="Q4993" s="151"/>
      <c r="R4993" s="151"/>
      <c r="S4993" s="151"/>
      <c r="T4993" s="151"/>
      <c r="U4993" s="151"/>
      <c r="V4993" s="151"/>
      <c r="W4993" s="151"/>
      <c r="X4993" s="151"/>
      <c r="Y4993" s="151"/>
      <c r="Z4993" s="151"/>
      <c r="AA4993" s="151"/>
      <c r="AB4993" s="151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399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539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539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433.20000000000005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585.20000000000005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585.20000000000005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480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640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640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468.00000000000006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624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624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462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602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602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144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304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304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528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688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688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51" t="s">
        <v>352</v>
      </c>
      <c r="C5036" s="151"/>
      <c r="D5036" s="151"/>
      <c r="E5036" s="151"/>
      <c r="F5036" s="151"/>
      <c r="G5036" s="151"/>
      <c r="H5036" s="151"/>
      <c r="I5036" s="151"/>
      <c r="J5036" s="151"/>
      <c r="K5036" s="151"/>
      <c r="L5036" s="151"/>
      <c r="M5036" s="151"/>
      <c r="N5036" s="151"/>
      <c r="O5036" s="151"/>
      <c r="P5036" s="151"/>
      <c r="Q5036" s="151"/>
      <c r="R5036" s="151"/>
      <c r="S5036" s="151"/>
      <c r="T5036" s="151"/>
      <c r="U5036" s="151"/>
      <c r="V5036" s="151"/>
      <c r="W5036" s="151"/>
      <c r="X5036" s="151"/>
      <c r="Y5036" s="151"/>
      <c r="Z5036" s="151"/>
      <c r="AA5036" s="151"/>
      <c r="AB5036" s="151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51" t="s">
        <v>462</v>
      </c>
      <c r="C5038" s="151"/>
      <c r="D5038" s="151"/>
      <c r="E5038" s="151"/>
      <c r="F5038" s="151"/>
      <c r="G5038" s="151"/>
      <c r="H5038" s="151"/>
      <c r="I5038" s="151"/>
      <c r="J5038" s="151"/>
      <c r="K5038" s="151"/>
      <c r="L5038" s="151"/>
      <c r="M5038" s="151"/>
      <c r="N5038" s="151"/>
      <c r="O5038" s="151"/>
      <c r="P5038" s="151"/>
      <c r="Q5038" s="151"/>
      <c r="R5038" s="151"/>
      <c r="S5038" s="151"/>
      <c r="T5038" s="151"/>
      <c r="U5038" s="151"/>
      <c r="V5038" s="151"/>
      <c r="W5038" s="151"/>
      <c r="X5038" s="151"/>
      <c r="Y5038" s="151"/>
      <c r="Z5038" s="151"/>
      <c r="AA5038" s="151"/>
      <c r="AB5038" s="151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76.38000000000001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210.38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210.4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30">D5040*$D$3</f>
        <v>140</v>
      </c>
      <c r="O5040" s="14">
        <f t="shared" ref="O5040:O5080" si="1531">E5040*$E$3</f>
        <v>0</v>
      </c>
      <c r="P5040" s="14">
        <f t="shared" ref="P5040:P5080" si="1532">F5040*$F$3</f>
        <v>0</v>
      </c>
      <c r="Q5040" s="14">
        <f t="shared" ref="Q5040:Q5080" si="1533">G5040*$G$3</f>
        <v>0</v>
      </c>
      <c r="R5040" s="14">
        <f t="shared" ref="R5040:R5080" si="1534">H5040*$H$3</f>
        <v>0</v>
      </c>
      <c r="S5040" s="14">
        <f t="shared" ref="S5040:S5080" si="1535">(N5040/100)*(I5040*$I$3)+(N5040/100)*(J5040*$J$3)</f>
        <v>84</v>
      </c>
      <c r="T5040" s="14">
        <f t="shared" ref="T5040:T5080" si="1536">(O5040/100)*(K5040*$K$3)</f>
        <v>0</v>
      </c>
      <c r="U5040" s="14">
        <f t="shared" ref="U5040:U5080" si="1537">(P5040/100)*(K5040*$K$3)+(P5040/100)*(L5040*$L$3)</f>
        <v>0</v>
      </c>
      <c r="V5040" s="14">
        <f t="shared" ref="V5040:V5080" si="1538">(Q5040/100)*(L5040*$L$3)</f>
        <v>0</v>
      </c>
      <c r="W5040" s="14">
        <f t="shared" ref="W5040:W5080" si="1539">(R5040/100)*(K5040*$K$3)+(R5040/100)*(L5040*$L$3)</f>
        <v>0</v>
      </c>
      <c r="X5040" s="14">
        <f t="shared" ref="X5040:X5080" si="1540">N5040+S5040</f>
        <v>224</v>
      </c>
      <c r="Y5040" s="14">
        <f t="shared" ref="Y5040:Y5080" si="1541">O5040+T5040</f>
        <v>0</v>
      </c>
      <c r="Z5040" s="14">
        <f t="shared" ref="Z5040:Z5080" si="1542">P5040+U5040</f>
        <v>0</v>
      </c>
      <c r="AA5040" s="14">
        <f t="shared" ref="AA5040:AA5080" si="1543">Q5040+V5040</f>
        <v>0</v>
      </c>
      <c r="AB5040" s="14">
        <f t="shared" ref="AB5040:AB5080" si="1544">R5040+W5040</f>
        <v>0</v>
      </c>
      <c r="AC5040" s="15">
        <f t="shared" ref="AC5040:AC5080" si="1545">ROUND(X5040+Y5040+Z5040+AA5040+AB5040,1)</f>
        <v>224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30"/>
        <v>158</v>
      </c>
      <c r="O5041" s="14">
        <f t="shared" si="1531"/>
        <v>0</v>
      </c>
      <c r="P5041" s="14">
        <f t="shared" si="1532"/>
        <v>0</v>
      </c>
      <c r="Q5041" s="14">
        <f t="shared" si="1533"/>
        <v>0</v>
      </c>
      <c r="R5041" s="14">
        <f t="shared" si="1534"/>
        <v>0</v>
      </c>
      <c r="S5041" s="14">
        <f t="shared" si="1535"/>
        <v>142.20000000000002</v>
      </c>
      <c r="T5041" s="14">
        <f t="shared" si="1536"/>
        <v>0</v>
      </c>
      <c r="U5041" s="14">
        <f t="shared" si="1537"/>
        <v>0</v>
      </c>
      <c r="V5041" s="14">
        <f t="shared" si="1538"/>
        <v>0</v>
      </c>
      <c r="W5041" s="14">
        <f t="shared" si="1539"/>
        <v>0</v>
      </c>
      <c r="X5041" s="14">
        <f t="shared" si="1540"/>
        <v>300.20000000000005</v>
      </c>
      <c r="Y5041" s="14">
        <f t="shared" si="1541"/>
        <v>0</v>
      </c>
      <c r="Z5041" s="14">
        <f t="shared" si="1542"/>
        <v>0</v>
      </c>
      <c r="AA5041" s="14">
        <f t="shared" si="1543"/>
        <v>0</v>
      </c>
      <c r="AB5041" s="14">
        <f t="shared" si="1544"/>
        <v>0</v>
      </c>
      <c r="AC5041" s="15">
        <f t="shared" si="1545"/>
        <v>300.2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30"/>
        <v>156</v>
      </c>
      <c r="O5042" s="14">
        <f t="shared" si="1531"/>
        <v>0</v>
      </c>
      <c r="P5042" s="14">
        <f t="shared" si="1532"/>
        <v>0</v>
      </c>
      <c r="Q5042" s="14">
        <f t="shared" si="1533"/>
        <v>0</v>
      </c>
      <c r="R5042" s="14">
        <f t="shared" si="1534"/>
        <v>0</v>
      </c>
      <c r="S5042" s="14">
        <f t="shared" si="1535"/>
        <v>140.4</v>
      </c>
      <c r="T5042" s="14">
        <f t="shared" si="1536"/>
        <v>0</v>
      </c>
      <c r="U5042" s="14">
        <f t="shared" si="1537"/>
        <v>0</v>
      </c>
      <c r="V5042" s="14">
        <f t="shared" si="1538"/>
        <v>0</v>
      </c>
      <c r="W5042" s="14">
        <f t="shared" si="1539"/>
        <v>0</v>
      </c>
      <c r="X5042" s="14">
        <f t="shared" si="1540"/>
        <v>296.39999999999998</v>
      </c>
      <c r="Y5042" s="14">
        <f t="shared" si="1541"/>
        <v>0</v>
      </c>
      <c r="Z5042" s="14">
        <f t="shared" si="1542"/>
        <v>0</v>
      </c>
      <c r="AA5042" s="14">
        <f t="shared" si="1543"/>
        <v>0</v>
      </c>
      <c r="AB5042" s="14">
        <f t="shared" si="1544"/>
        <v>0</v>
      </c>
      <c r="AC5042" s="15">
        <f t="shared" si="1545"/>
        <v>296.39999999999998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30"/>
        <v>144</v>
      </c>
      <c r="O5043" s="14">
        <f t="shared" si="1531"/>
        <v>0</v>
      </c>
      <c r="P5043" s="14">
        <f t="shared" si="1532"/>
        <v>0</v>
      </c>
      <c r="Q5043" s="14">
        <f t="shared" si="1533"/>
        <v>0</v>
      </c>
      <c r="R5043" s="14">
        <f t="shared" si="1534"/>
        <v>0</v>
      </c>
      <c r="S5043" s="14">
        <f t="shared" si="1535"/>
        <v>86.399999999999991</v>
      </c>
      <c r="T5043" s="14">
        <f t="shared" si="1536"/>
        <v>0</v>
      </c>
      <c r="U5043" s="14">
        <f t="shared" si="1537"/>
        <v>0</v>
      </c>
      <c r="V5043" s="14">
        <f t="shared" si="1538"/>
        <v>0</v>
      </c>
      <c r="W5043" s="14">
        <f t="shared" si="1539"/>
        <v>0</v>
      </c>
      <c r="X5043" s="14">
        <f t="shared" si="1540"/>
        <v>230.39999999999998</v>
      </c>
      <c r="Y5043" s="14">
        <f t="shared" si="1541"/>
        <v>0</v>
      </c>
      <c r="Z5043" s="14">
        <f t="shared" si="1542"/>
        <v>0</v>
      </c>
      <c r="AA5043" s="14">
        <f t="shared" si="1543"/>
        <v>0</v>
      </c>
      <c r="AB5043" s="14">
        <f t="shared" si="1544"/>
        <v>0</v>
      </c>
      <c r="AC5043" s="15">
        <f t="shared" si="1545"/>
        <v>230.4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30"/>
        <v>142</v>
      </c>
      <c r="O5044" s="14">
        <f t="shared" si="1531"/>
        <v>0</v>
      </c>
      <c r="P5044" s="14">
        <f t="shared" si="1532"/>
        <v>0</v>
      </c>
      <c r="Q5044" s="14">
        <f t="shared" si="1533"/>
        <v>0</v>
      </c>
      <c r="R5044" s="14">
        <f t="shared" si="1534"/>
        <v>0</v>
      </c>
      <c r="S5044" s="14">
        <f t="shared" si="1535"/>
        <v>85.199999999999989</v>
      </c>
      <c r="T5044" s="14">
        <f t="shared" si="1536"/>
        <v>0</v>
      </c>
      <c r="U5044" s="14">
        <f t="shared" si="1537"/>
        <v>0</v>
      </c>
      <c r="V5044" s="14">
        <f t="shared" si="1538"/>
        <v>0</v>
      </c>
      <c r="W5044" s="14">
        <f t="shared" si="1539"/>
        <v>0</v>
      </c>
      <c r="X5044" s="14">
        <f t="shared" si="1540"/>
        <v>227.2</v>
      </c>
      <c r="Y5044" s="14">
        <f t="shared" si="1541"/>
        <v>0</v>
      </c>
      <c r="Z5044" s="14">
        <f t="shared" si="1542"/>
        <v>0</v>
      </c>
      <c r="AA5044" s="14">
        <f t="shared" si="1543"/>
        <v>0</v>
      </c>
      <c r="AB5044" s="14">
        <f t="shared" si="1544"/>
        <v>0</v>
      </c>
      <c r="AC5044" s="15">
        <f t="shared" si="1545"/>
        <v>227.2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30"/>
        <v>156</v>
      </c>
      <c r="O5045" s="14">
        <f t="shared" si="1531"/>
        <v>0</v>
      </c>
      <c r="P5045" s="14">
        <f t="shared" si="1532"/>
        <v>0</v>
      </c>
      <c r="Q5045" s="14">
        <f t="shared" si="1533"/>
        <v>0</v>
      </c>
      <c r="R5045" s="14">
        <f t="shared" si="1534"/>
        <v>0</v>
      </c>
      <c r="S5045" s="14">
        <f t="shared" si="1535"/>
        <v>140.4</v>
      </c>
      <c r="T5045" s="14">
        <f t="shared" si="1536"/>
        <v>0</v>
      </c>
      <c r="U5045" s="14">
        <f t="shared" si="1537"/>
        <v>0</v>
      </c>
      <c r="V5045" s="14">
        <f t="shared" si="1538"/>
        <v>0</v>
      </c>
      <c r="W5045" s="14">
        <f t="shared" si="1539"/>
        <v>0</v>
      </c>
      <c r="X5045" s="14">
        <f t="shared" si="1540"/>
        <v>296.39999999999998</v>
      </c>
      <c r="Y5045" s="14">
        <f t="shared" si="1541"/>
        <v>0</v>
      </c>
      <c r="Z5045" s="14">
        <f t="shared" si="1542"/>
        <v>0</v>
      </c>
      <c r="AA5045" s="14">
        <f t="shared" si="1543"/>
        <v>0</v>
      </c>
      <c r="AB5045" s="14">
        <f t="shared" si="1544"/>
        <v>0</v>
      </c>
      <c r="AC5045" s="15">
        <f t="shared" si="1545"/>
        <v>296.39999999999998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30"/>
        <v>160</v>
      </c>
      <c r="O5046" s="14">
        <f t="shared" si="1531"/>
        <v>0</v>
      </c>
      <c r="P5046" s="14">
        <f t="shared" si="1532"/>
        <v>0</v>
      </c>
      <c r="Q5046" s="14">
        <f t="shared" si="1533"/>
        <v>0</v>
      </c>
      <c r="R5046" s="14">
        <f t="shared" si="1534"/>
        <v>0</v>
      </c>
      <c r="S5046" s="14">
        <f t="shared" si="1535"/>
        <v>144</v>
      </c>
      <c r="T5046" s="14">
        <f t="shared" si="1536"/>
        <v>0</v>
      </c>
      <c r="U5046" s="14">
        <f t="shared" si="1537"/>
        <v>0</v>
      </c>
      <c r="V5046" s="14">
        <f t="shared" si="1538"/>
        <v>0</v>
      </c>
      <c r="W5046" s="14">
        <f t="shared" si="1539"/>
        <v>0</v>
      </c>
      <c r="X5046" s="14">
        <f t="shared" si="1540"/>
        <v>304</v>
      </c>
      <c r="Y5046" s="14">
        <f t="shared" si="1541"/>
        <v>0</v>
      </c>
      <c r="Z5046" s="14">
        <f t="shared" si="1542"/>
        <v>0</v>
      </c>
      <c r="AA5046" s="14">
        <f t="shared" si="1543"/>
        <v>0</v>
      </c>
      <c r="AB5046" s="14">
        <f t="shared" si="1544"/>
        <v>0</v>
      </c>
      <c r="AC5046" s="15">
        <f t="shared" si="1545"/>
        <v>304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30"/>
        <v>200</v>
      </c>
      <c r="O5047" s="14">
        <f t="shared" si="1531"/>
        <v>0</v>
      </c>
      <c r="P5047" s="14">
        <f t="shared" si="1532"/>
        <v>0</v>
      </c>
      <c r="Q5047" s="14">
        <f t="shared" si="1533"/>
        <v>0</v>
      </c>
      <c r="R5047" s="14">
        <f t="shared" si="1534"/>
        <v>0</v>
      </c>
      <c r="S5047" s="14">
        <f t="shared" si="1535"/>
        <v>300</v>
      </c>
      <c r="T5047" s="14">
        <f t="shared" si="1536"/>
        <v>0</v>
      </c>
      <c r="U5047" s="14">
        <f t="shared" si="1537"/>
        <v>0</v>
      </c>
      <c r="V5047" s="14">
        <f t="shared" si="1538"/>
        <v>0</v>
      </c>
      <c r="W5047" s="14">
        <f t="shared" si="1539"/>
        <v>0</v>
      </c>
      <c r="X5047" s="14">
        <f t="shared" si="1540"/>
        <v>500</v>
      </c>
      <c r="Y5047" s="14">
        <f t="shared" si="1541"/>
        <v>0</v>
      </c>
      <c r="Z5047" s="14">
        <f t="shared" si="1542"/>
        <v>0</v>
      </c>
      <c r="AA5047" s="14">
        <f t="shared" si="1543"/>
        <v>0</v>
      </c>
      <c r="AB5047" s="14">
        <f t="shared" si="1544"/>
        <v>0</v>
      </c>
      <c r="AC5047" s="15">
        <f t="shared" si="1545"/>
        <v>500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30"/>
        <v>138</v>
      </c>
      <c r="O5048" s="14">
        <f t="shared" si="1531"/>
        <v>0</v>
      </c>
      <c r="P5048" s="14">
        <f t="shared" si="1532"/>
        <v>0</v>
      </c>
      <c r="Q5048" s="14">
        <f t="shared" si="1533"/>
        <v>0</v>
      </c>
      <c r="R5048" s="14">
        <f t="shared" si="1534"/>
        <v>0</v>
      </c>
      <c r="S5048" s="14">
        <f t="shared" si="1535"/>
        <v>82.8</v>
      </c>
      <c r="T5048" s="14">
        <f t="shared" si="1536"/>
        <v>0</v>
      </c>
      <c r="U5048" s="14">
        <f t="shared" si="1537"/>
        <v>0</v>
      </c>
      <c r="V5048" s="14">
        <f t="shared" si="1538"/>
        <v>0</v>
      </c>
      <c r="W5048" s="14">
        <f t="shared" si="1539"/>
        <v>0</v>
      </c>
      <c r="X5048" s="14">
        <f t="shared" si="1540"/>
        <v>220.8</v>
      </c>
      <c r="Y5048" s="14">
        <f t="shared" si="1541"/>
        <v>0</v>
      </c>
      <c r="Z5048" s="14">
        <f t="shared" si="1542"/>
        <v>0</v>
      </c>
      <c r="AA5048" s="14">
        <f t="shared" si="1543"/>
        <v>0</v>
      </c>
      <c r="AB5048" s="14">
        <f t="shared" si="1544"/>
        <v>0</v>
      </c>
      <c r="AC5048" s="15">
        <f t="shared" si="1545"/>
        <v>220.8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30"/>
        <v>138</v>
      </c>
      <c r="O5049" s="14">
        <f t="shared" si="1531"/>
        <v>0</v>
      </c>
      <c r="P5049" s="14">
        <f t="shared" si="1532"/>
        <v>0</v>
      </c>
      <c r="Q5049" s="14">
        <f t="shared" si="1533"/>
        <v>0</v>
      </c>
      <c r="R5049" s="14">
        <f t="shared" si="1534"/>
        <v>0</v>
      </c>
      <c r="S5049" s="14">
        <f t="shared" si="1535"/>
        <v>82.8</v>
      </c>
      <c r="T5049" s="14">
        <f t="shared" si="1536"/>
        <v>0</v>
      </c>
      <c r="U5049" s="14">
        <f t="shared" si="1537"/>
        <v>0</v>
      </c>
      <c r="V5049" s="14">
        <f t="shared" si="1538"/>
        <v>0</v>
      </c>
      <c r="W5049" s="14">
        <f t="shared" si="1539"/>
        <v>0</v>
      </c>
      <c r="X5049" s="14">
        <f t="shared" si="1540"/>
        <v>220.8</v>
      </c>
      <c r="Y5049" s="14">
        <f t="shared" si="1541"/>
        <v>0</v>
      </c>
      <c r="Z5049" s="14">
        <f t="shared" si="1542"/>
        <v>0</v>
      </c>
      <c r="AA5049" s="14">
        <f t="shared" si="1543"/>
        <v>0</v>
      </c>
      <c r="AB5049" s="14">
        <f t="shared" si="1544"/>
        <v>0</v>
      </c>
      <c r="AC5049" s="15">
        <f t="shared" si="1545"/>
        <v>220.8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30"/>
        <v>148</v>
      </c>
      <c r="O5050" s="14">
        <f t="shared" si="1531"/>
        <v>0</v>
      </c>
      <c r="P5050" s="14">
        <f t="shared" si="1532"/>
        <v>0</v>
      </c>
      <c r="Q5050" s="14">
        <f t="shared" si="1533"/>
        <v>0</v>
      </c>
      <c r="R5050" s="14">
        <f t="shared" si="1534"/>
        <v>0</v>
      </c>
      <c r="S5050" s="14">
        <f t="shared" si="1535"/>
        <v>88.8</v>
      </c>
      <c r="T5050" s="14">
        <f t="shared" si="1536"/>
        <v>0</v>
      </c>
      <c r="U5050" s="14">
        <f t="shared" si="1537"/>
        <v>0</v>
      </c>
      <c r="V5050" s="14">
        <f t="shared" si="1538"/>
        <v>0</v>
      </c>
      <c r="W5050" s="14">
        <f t="shared" si="1539"/>
        <v>0</v>
      </c>
      <c r="X5050" s="14">
        <f t="shared" si="1540"/>
        <v>236.8</v>
      </c>
      <c r="Y5050" s="14">
        <f t="shared" si="1541"/>
        <v>0</v>
      </c>
      <c r="Z5050" s="14">
        <f t="shared" si="1542"/>
        <v>0</v>
      </c>
      <c r="AA5050" s="14">
        <f t="shared" si="1543"/>
        <v>0</v>
      </c>
      <c r="AB5050" s="14">
        <f t="shared" si="1544"/>
        <v>0</v>
      </c>
      <c r="AC5050" s="15">
        <f t="shared" si="1545"/>
        <v>236.8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30"/>
        <v>138</v>
      </c>
      <c r="O5051" s="14">
        <f t="shared" si="1531"/>
        <v>0</v>
      </c>
      <c r="P5051" s="14">
        <f t="shared" si="1532"/>
        <v>0</v>
      </c>
      <c r="Q5051" s="14">
        <f t="shared" si="1533"/>
        <v>0</v>
      </c>
      <c r="R5051" s="14">
        <f t="shared" si="1534"/>
        <v>0</v>
      </c>
      <c r="S5051" s="14">
        <f t="shared" si="1535"/>
        <v>82.8</v>
      </c>
      <c r="T5051" s="14">
        <f t="shared" si="1536"/>
        <v>0</v>
      </c>
      <c r="U5051" s="14">
        <f t="shared" si="1537"/>
        <v>0</v>
      </c>
      <c r="V5051" s="14">
        <f t="shared" si="1538"/>
        <v>0</v>
      </c>
      <c r="W5051" s="14">
        <f t="shared" si="1539"/>
        <v>0</v>
      </c>
      <c r="X5051" s="14">
        <f t="shared" si="1540"/>
        <v>220.8</v>
      </c>
      <c r="Y5051" s="14">
        <f t="shared" si="1541"/>
        <v>0</v>
      </c>
      <c r="Z5051" s="14">
        <f t="shared" si="1542"/>
        <v>0</v>
      </c>
      <c r="AA5051" s="14">
        <f t="shared" si="1543"/>
        <v>0</v>
      </c>
      <c r="AB5051" s="14">
        <f t="shared" si="1544"/>
        <v>0</v>
      </c>
      <c r="AC5051" s="15">
        <f t="shared" si="1545"/>
        <v>220.8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30"/>
        <v>138</v>
      </c>
      <c r="O5052" s="14">
        <f t="shared" si="1531"/>
        <v>0</v>
      </c>
      <c r="P5052" s="14">
        <f t="shared" si="1532"/>
        <v>0</v>
      </c>
      <c r="Q5052" s="14">
        <f t="shared" si="1533"/>
        <v>0</v>
      </c>
      <c r="R5052" s="14">
        <f t="shared" si="1534"/>
        <v>0</v>
      </c>
      <c r="S5052" s="14">
        <f t="shared" si="1535"/>
        <v>82.8</v>
      </c>
      <c r="T5052" s="14">
        <f t="shared" si="1536"/>
        <v>0</v>
      </c>
      <c r="U5052" s="14">
        <f t="shared" si="1537"/>
        <v>0</v>
      </c>
      <c r="V5052" s="14">
        <f t="shared" si="1538"/>
        <v>0</v>
      </c>
      <c r="W5052" s="14">
        <f t="shared" si="1539"/>
        <v>0</v>
      </c>
      <c r="X5052" s="14">
        <f t="shared" si="1540"/>
        <v>220.8</v>
      </c>
      <c r="Y5052" s="14">
        <f t="shared" si="1541"/>
        <v>0</v>
      </c>
      <c r="Z5052" s="14">
        <f t="shared" si="1542"/>
        <v>0</v>
      </c>
      <c r="AA5052" s="14">
        <f t="shared" si="1543"/>
        <v>0</v>
      </c>
      <c r="AB5052" s="14">
        <f t="shared" si="1544"/>
        <v>0</v>
      </c>
      <c r="AC5052" s="15">
        <f t="shared" si="1545"/>
        <v>220.8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30"/>
        <v>180</v>
      </c>
      <c r="O5053" s="14">
        <f t="shared" si="1531"/>
        <v>0</v>
      </c>
      <c r="P5053" s="14">
        <f t="shared" si="1532"/>
        <v>0</v>
      </c>
      <c r="Q5053" s="14">
        <f t="shared" si="1533"/>
        <v>0</v>
      </c>
      <c r="R5053" s="14">
        <f t="shared" si="1534"/>
        <v>0</v>
      </c>
      <c r="S5053" s="14">
        <f t="shared" si="1535"/>
        <v>270</v>
      </c>
      <c r="T5053" s="14">
        <f t="shared" si="1536"/>
        <v>0</v>
      </c>
      <c r="U5053" s="14">
        <f t="shared" si="1537"/>
        <v>0</v>
      </c>
      <c r="V5053" s="14">
        <f t="shared" si="1538"/>
        <v>0</v>
      </c>
      <c r="W5053" s="14">
        <f t="shared" si="1539"/>
        <v>0</v>
      </c>
      <c r="X5053" s="14">
        <f t="shared" si="1540"/>
        <v>450</v>
      </c>
      <c r="Y5053" s="14">
        <f t="shared" si="1541"/>
        <v>0</v>
      </c>
      <c r="Z5053" s="14">
        <f t="shared" si="1542"/>
        <v>0</v>
      </c>
      <c r="AA5053" s="14">
        <f t="shared" si="1543"/>
        <v>0</v>
      </c>
      <c r="AB5053" s="14">
        <f t="shared" si="1544"/>
        <v>0</v>
      </c>
      <c r="AC5053" s="15">
        <f t="shared" si="1545"/>
        <v>450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30"/>
        <v>138</v>
      </c>
      <c r="O5054" s="14">
        <f t="shared" si="1531"/>
        <v>0</v>
      </c>
      <c r="P5054" s="14">
        <f t="shared" si="1532"/>
        <v>0</v>
      </c>
      <c r="Q5054" s="14">
        <f t="shared" si="1533"/>
        <v>0</v>
      </c>
      <c r="R5054" s="14">
        <f t="shared" si="1534"/>
        <v>0</v>
      </c>
      <c r="S5054" s="14">
        <f t="shared" si="1535"/>
        <v>82.8</v>
      </c>
      <c r="T5054" s="14">
        <f t="shared" si="1536"/>
        <v>0</v>
      </c>
      <c r="U5054" s="14">
        <f t="shared" si="1537"/>
        <v>0</v>
      </c>
      <c r="V5054" s="14">
        <f t="shared" si="1538"/>
        <v>0</v>
      </c>
      <c r="W5054" s="14">
        <f t="shared" si="1539"/>
        <v>0</v>
      </c>
      <c r="X5054" s="14">
        <f t="shared" si="1540"/>
        <v>220.8</v>
      </c>
      <c r="Y5054" s="14">
        <f t="shared" si="1541"/>
        <v>0</v>
      </c>
      <c r="Z5054" s="14">
        <f t="shared" si="1542"/>
        <v>0</v>
      </c>
      <c r="AA5054" s="14">
        <f t="shared" si="1543"/>
        <v>0</v>
      </c>
      <c r="AB5054" s="14">
        <f t="shared" si="1544"/>
        <v>0</v>
      </c>
      <c r="AC5054" s="15">
        <f t="shared" si="1545"/>
        <v>220.8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30"/>
        <v>138</v>
      </c>
      <c r="O5055" s="14">
        <f t="shared" si="1531"/>
        <v>0</v>
      </c>
      <c r="P5055" s="14">
        <f t="shared" si="1532"/>
        <v>0</v>
      </c>
      <c r="Q5055" s="14">
        <f t="shared" si="1533"/>
        <v>0</v>
      </c>
      <c r="R5055" s="14">
        <f t="shared" si="1534"/>
        <v>0</v>
      </c>
      <c r="S5055" s="14">
        <f t="shared" si="1535"/>
        <v>82.8</v>
      </c>
      <c r="T5055" s="14">
        <f t="shared" si="1536"/>
        <v>0</v>
      </c>
      <c r="U5055" s="14">
        <f t="shared" si="1537"/>
        <v>0</v>
      </c>
      <c r="V5055" s="14">
        <f t="shared" si="1538"/>
        <v>0</v>
      </c>
      <c r="W5055" s="14">
        <f t="shared" si="1539"/>
        <v>0</v>
      </c>
      <c r="X5055" s="14">
        <f t="shared" si="1540"/>
        <v>220.8</v>
      </c>
      <c r="Y5055" s="14">
        <f t="shared" si="1541"/>
        <v>0</v>
      </c>
      <c r="Z5055" s="14">
        <f t="shared" si="1542"/>
        <v>0</v>
      </c>
      <c r="AA5055" s="14">
        <f t="shared" si="1543"/>
        <v>0</v>
      </c>
      <c r="AB5055" s="14">
        <f t="shared" si="1544"/>
        <v>0</v>
      </c>
      <c r="AC5055" s="15">
        <f t="shared" si="1545"/>
        <v>220.8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30"/>
        <v>162</v>
      </c>
      <c r="O5056" s="14">
        <f t="shared" si="1531"/>
        <v>0</v>
      </c>
      <c r="P5056" s="14">
        <f t="shared" si="1532"/>
        <v>0</v>
      </c>
      <c r="Q5056" s="14">
        <f t="shared" si="1533"/>
        <v>0</v>
      </c>
      <c r="R5056" s="14">
        <f t="shared" si="1534"/>
        <v>0</v>
      </c>
      <c r="S5056" s="14">
        <f t="shared" si="1535"/>
        <v>102.06</v>
      </c>
      <c r="T5056" s="14">
        <f t="shared" si="1536"/>
        <v>0</v>
      </c>
      <c r="U5056" s="14">
        <f t="shared" si="1537"/>
        <v>0</v>
      </c>
      <c r="V5056" s="14">
        <f t="shared" si="1538"/>
        <v>0</v>
      </c>
      <c r="W5056" s="14">
        <f t="shared" si="1539"/>
        <v>0</v>
      </c>
      <c r="X5056" s="14">
        <f t="shared" si="1540"/>
        <v>264.06</v>
      </c>
      <c r="Y5056" s="14">
        <f t="shared" si="1541"/>
        <v>0</v>
      </c>
      <c r="Z5056" s="14">
        <f t="shared" si="1542"/>
        <v>0</v>
      </c>
      <c r="AA5056" s="14">
        <f t="shared" si="1543"/>
        <v>0</v>
      </c>
      <c r="AB5056" s="14">
        <f t="shared" si="1544"/>
        <v>0</v>
      </c>
      <c r="AC5056" s="15">
        <f t="shared" si="1545"/>
        <v>264.10000000000002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30"/>
        <v>152</v>
      </c>
      <c r="O5057" s="14">
        <f t="shared" si="1531"/>
        <v>0</v>
      </c>
      <c r="P5057" s="14">
        <f t="shared" si="1532"/>
        <v>0</v>
      </c>
      <c r="Q5057" s="14">
        <f t="shared" si="1533"/>
        <v>0</v>
      </c>
      <c r="R5057" s="14">
        <f t="shared" si="1534"/>
        <v>0</v>
      </c>
      <c r="S5057" s="14">
        <f t="shared" si="1535"/>
        <v>95.76</v>
      </c>
      <c r="T5057" s="14">
        <f t="shared" si="1536"/>
        <v>0</v>
      </c>
      <c r="U5057" s="14">
        <f t="shared" si="1537"/>
        <v>0</v>
      </c>
      <c r="V5057" s="14">
        <f t="shared" si="1538"/>
        <v>0</v>
      </c>
      <c r="W5057" s="14">
        <f t="shared" si="1539"/>
        <v>0</v>
      </c>
      <c r="X5057" s="14">
        <f t="shared" si="1540"/>
        <v>247.76</v>
      </c>
      <c r="Y5057" s="14">
        <f t="shared" si="1541"/>
        <v>0</v>
      </c>
      <c r="Z5057" s="14">
        <f t="shared" si="1542"/>
        <v>0</v>
      </c>
      <c r="AA5057" s="14">
        <f t="shared" si="1543"/>
        <v>0</v>
      </c>
      <c r="AB5057" s="14">
        <f t="shared" si="1544"/>
        <v>0</v>
      </c>
      <c r="AC5057" s="15">
        <f t="shared" si="1545"/>
        <v>247.8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30"/>
        <v>144</v>
      </c>
      <c r="O5058" s="14">
        <f t="shared" si="1531"/>
        <v>0</v>
      </c>
      <c r="P5058" s="14">
        <f t="shared" si="1532"/>
        <v>0</v>
      </c>
      <c r="Q5058" s="14">
        <f t="shared" si="1533"/>
        <v>0</v>
      </c>
      <c r="R5058" s="14">
        <f t="shared" si="1534"/>
        <v>0</v>
      </c>
      <c r="S5058" s="14">
        <f t="shared" si="1535"/>
        <v>86.399999999999991</v>
      </c>
      <c r="T5058" s="14">
        <f t="shared" si="1536"/>
        <v>0</v>
      </c>
      <c r="U5058" s="14">
        <f t="shared" si="1537"/>
        <v>0</v>
      </c>
      <c r="V5058" s="14">
        <f t="shared" si="1538"/>
        <v>0</v>
      </c>
      <c r="W5058" s="14">
        <f t="shared" si="1539"/>
        <v>0</v>
      </c>
      <c r="X5058" s="14">
        <f t="shared" si="1540"/>
        <v>230.39999999999998</v>
      </c>
      <c r="Y5058" s="14">
        <f t="shared" si="1541"/>
        <v>0</v>
      </c>
      <c r="Z5058" s="14">
        <f t="shared" si="1542"/>
        <v>0</v>
      </c>
      <c r="AA5058" s="14">
        <f t="shared" si="1543"/>
        <v>0</v>
      </c>
      <c r="AB5058" s="14">
        <f t="shared" si="1544"/>
        <v>0</v>
      </c>
      <c r="AC5058" s="15">
        <f t="shared" si="1545"/>
        <v>230.4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30"/>
        <v>148</v>
      </c>
      <c r="O5059" s="14">
        <f t="shared" si="1531"/>
        <v>0</v>
      </c>
      <c r="P5059" s="14">
        <f t="shared" si="1532"/>
        <v>0</v>
      </c>
      <c r="Q5059" s="14">
        <f t="shared" si="1533"/>
        <v>0</v>
      </c>
      <c r="R5059" s="14">
        <f t="shared" si="1534"/>
        <v>0</v>
      </c>
      <c r="S5059" s="14">
        <f t="shared" si="1535"/>
        <v>93.24</v>
      </c>
      <c r="T5059" s="14">
        <f t="shared" si="1536"/>
        <v>0</v>
      </c>
      <c r="U5059" s="14">
        <f t="shared" si="1537"/>
        <v>0</v>
      </c>
      <c r="V5059" s="14">
        <f t="shared" si="1538"/>
        <v>0</v>
      </c>
      <c r="W5059" s="14">
        <f t="shared" si="1539"/>
        <v>0</v>
      </c>
      <c r="X5059" s="14">
        <f t="shared" si="1540"/>
        <v>241.24</v>
      </c>
      <c r="Y5059" s="14">
        <f t="shared" si="1541"/>
        <v>0</v>
      </c>
      <c r="Z5059" s="14">
        <f t="shared" si="1542"/>
        <v>0</v>
      </c>
      <c r="AA5059" s="14">
        <f t="shared" si="1543"/>
        <v>0</v>
      </c>
      <c r="AB5059" s="14">
        <f t="shared" si="1544"/>
        <v>0</v>
      </c>
      <c r="AC5059" s="15">
        <f t="shared" si="1545"/>
        <v>241.2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30"/>
        <v>168</v>
      </c>
      <c r="O5060" s="14">
        <f t="shared" si="1531"/>
        <v>0</v>
      </c>
      <c r="P5060" s="14">
        <f t="shared" si="1532"/>
        <v>0</v>
      </c>
      <c r="Q5060" s="14">
        <f t="shared" si="1533"/>
        <v>0</v>
      </c>
      <c r="R5060" s="14">
        <f t="shared" si="1534"/>
        <v>0</v>
      </c>
      <c r="S5060" s="14">
        <f t="shared" si="1535"/>
        <v>141.12</v>
      </c>
      <c r="T5060" s="14">
        <f t="shared" si="1536"/>
        <v>0</v>
      </c>
      <c r="U5060" s="14">
        <f t="shared" si="1537"/>
        <v>0</v>
      </c>
      <c r="V5060" s="14">
        <f t="shared" si="1538"/>
        <v>0</v>
      </c>
      <c r="W5060" s="14">
        <f t="shared" si="1539"/>
        <v>0</v>
      </c>
      <c r="X5060" s="14">
        <f t="shared" si="1540"/>
        <v>309.12</v>
      </c>
      <c r="Y5060" s="14">
        <f t="shared" si="1541"/>
        <v>0</v>
      </c>
      <c r="Z5060" s="14">
        <f t="shared" si="1542"/>
        <v>0</v>
      </c>
      <c r="AA5060" s="14">
        <f t="shared" si="1543"/>
        <v>0</v>
      </c>
      <c r="AB5060" s="14">
        <f t="shared" si="1544"/>
        <v>0</v>
      </c>
      <c r="AC5060" s="15">
        <f t="shared" si="1545"/>
        <v>309.10000000000002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30"/>
        <v>166</v>
      </c>
      <c r="O5061" s="14">
        <f t="shared" si="1531"/>
        <v>0</v>
      </c>
      <c r="P5061" s="14">
        <f t="shared" si="1532"/>
        <v>0</v>
      </c>
      <c r="Q5061" s="14">
        <f t="shared" si="1533"/>
        <v>0</v>
      </c>
      <c r="R5061" s="14">
        <f t="shared" si="1534"/>
        <v>0</v>
      </c>
      <c r="S5061" s="14">
        <f t="shared" si="1535"/>
        <v>149.4</v>
      </c>
      <c r="T5061" s="14">
        <f t="shared" si="1536"/>
        <v>0</v>
      </c>
      <c r="U5061" s="14">
        <f t="shared" si="1537"/>
        <v>0</v>
      </c>
      <c r="V5061" s="14">
        <f t="shared" si="1538"/>
        <v>0</v>
      </c>
      <c r="W5061" s="14">
        <f t="shared" si="1539"/>
        <v>0</v>
      </c>
      <c r="X5061" s="14">
        <f t="shared" si="1540"/>
        <v>315.39999999999998</v>
      </c>
      <c r="Y5061" s="14">
        <f t="shared" si="1541"/>
        <v>0</v>
      </c>
      <c r="Z5061" s="14">
        <f t="shared" si="1542"/>
        <v>0</v>
      </c>
      <c r="AA5061" s="14">
        <f t="shared" si="1543"/>
        <v>0</v>
      </c>
      <c r="AB5061" s="14">
        <f t="shared" si="1544"/>
        <v>0</v>
      </c>
      <c r="AC5061" s="15">
        <f t="shared" si="1545"/>
        <v>315.39999999999998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30"/>
        <v>158</v>
      </c>
      <c r="O5062" s="14">
        <f t="shared" si="1531"/>
        <v>0</v>
      </c>
      <c r="P5062" s="14">
        <f t="shared" si="1532"/>
        <v>0</v>
      </c>
      <c r="Q5062" s="14">
        <f t="shared" si="1533"/>
        <v>0</v>
      </c>
      <c r="R5062" s="14">
        <f t="shared" si="1534"/>
        <v>0</v>
      </c>
      <c r="S5062" s="14">
        <f t="shared" si="1535"/>
        <v>137.46</v>
      </c>
      <c r="T5062" s="14">
        <f t="shared" si="1536"/>
        <v>0</v>
      </c>
      <c r="U5062" s="14">
        <f t="shared" si="1537"/>
        <v>0</v>
      </c>
      <c r="V5062" s="14">
        <f t="shared" si="1538"/>
        <v>0</v>
      </c>
      <c r="W5062" s="14">
        <f t="shared" si="1539"/>
        <v>0</v>
      </c>
      <c r="X5062" s="14">
        <f t="shared" si="1540"/>
        <v>295.46000000000004</v>
      </c>
      <c r="Y5062" s="14">
        <f t="shared" si="1541"/>
        <v>0</v>
      </c>
      <c r="Z5062" s="14">
        <f t="shared" si="1542"/>
        <v>0</v>
      </c>
      <c r="AA5062" s="14">
        <f t="shared" si="1543"/>
        <v>0</v>
      </c>
      <c r="AB5062" s="14">
        <f t="shared" si="1544"/>
        <v>0</v>
      </c>
      <c r="AC5062" s="15">
        <f t="shared" si="1545"/>
        <v>295.5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30"/>
        <v>112</v>
      </c>
      <c r="O5063" s="14">
        <f t="shared" si="1531"/>
        <v>0</v>
      </c>
      <c r="P5063" s="14">
        <f t="shared" si="1532"/>
        <v>0</v>
      </c>
      <c r="Q5063" s="14">
        <f t="shared" si="1533"/>
        <v>0</v>
      </c>
      <c r="R5063" s="14">
        <f t="shared" si="1534"/>
        <v>0</v>
      </c>
      <c r="S5063" s="14">
        <f t="shared" si="1535"/>
        <v>100.80000000000001</v>
      </c>
      <c r="T5063" s="14">
        <f t="shared" si="1536"/>
        <v>0</v>
      </c>
      <c r="U5063" s="14">
        <f t="shared" si="1537"/>
        <v>0</v>
      </c>
      <c r="V5063" s="14">
        <f t="shared" si="1538"/>
        <v>0</v>
      </c>
      <c r="W5063" s="14">
        <f t="shared" si="1539"/>
        <v>0</v>
      </c>
      <c r="X5063" s="14">
        <f t="shared" si="1540"/>
        <v>212.8</v>
      </c>
      <c r="Y5063" s="14">
        <f t="shared" si="1541"/>
        <v>0</v>
      </c>
      <c r="Z5063" s="14">
        <f t="shared" si="1542"/>
        <v>0</v>
      </c>
      <c r="AA5063" s="14">
        <f t="shared" si="1543"/>
        <v>0</v>
      </c>
      <c r="AB5063" s="14">
        <f t="shared" si="1544"/>
        <v>0</v>
      </c>
      <c r="AC5063" s="15">
        <f t="shared" si="1545"/>
        <v>212.8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30"/>
        <v>216</v>
      </c>
      <c r="O5064" s="14">
        <f t="shared" si="1531"/>
        <v>0</v>
      </c>
      <c r="P5064" s="14">
        <f t="shared" si="1532"/>
        <v>0</v>
      </c>
      <c r="Q5064" s="14">
        <f t="shared" si="1533"/>
        <v>0</v>
      </c>
      <c r="R5064" s="14">
        <f t="shared" si="1534"/>
        <v>0</v>
      </c>
      <c r="S5064" s="14">
        <f t="shared" si="1535"/>
        <v>324</v>
      </c>
      <c r="T5064" s="14">
        <f t="shared" si="1536"/>
        <v>0</v>
      </c>
      <c r="U5064" s="14">
        <f t="shared" si="1537"/>
        <v>0</v>
      </c>
      <c r="V5064" s="14">
        <f t="shared" si="1538"/>
        <v>0</v>
      </c>
      <c r="W5064" s="14">
        <f t="shared" si="1539"/>
        <v>0</v>
      </c>
      <c r="X5064" s="14">
        <f t="shared" si="1540"/>
        <v>540</v>
      </c>
      <c r="Y5064" s="14">
        <f t="shared" si="1541"/>
        <v>0</v>
      </c>
      <c r="Z5064" s="14">
        <f t="shared" si="1542"/>
        <v>0</v>
      </c>
      <c r="AA5064" s="14">
        <f t="shared" si="1543"/>
        <v>0</v>
      </c>
      <c r="AB5064" s="14">
        <f t="shared" si="1544"/>
        <v>0</v>
      </c>
      <c r="AC5064" s="15">
        <f t="shared" si="1545"/>
        <v>540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30"/>
        <v>220</v>
      </c>
      <c r="O5065" s="14">
        <f t="shared" si="1531"/>
        <v>0</v>
      </c>
      <c r="P5065" s="14">
        <f t="shared" si="1532"/>
        <v>0</v>
      </c>
      <c r="Q5065" s="14">
        <f t="shared" si="1533"/>
        <v>0</v>
      </c>
      <c r="R5065" s="14">
        <f t="shared" si="1534"/>
        <v>0</v>
      </c>
      <c r="S5065" s="14">
        <f t="shared" si="1535"/>
        <v>330</v>
      </c>
      <c r="T5065" s="14">
        <f t="shared" si="1536"/>
        <v>0</v>
      </c>
      <c r="U5065" s="14">
        <f t="shared" si="1537"/>
        <v>0</v>
      </c>
      <c r="V5065" s="14">
        <f t="shared" si="1538"/>
        <v>0</v>
      </c>
      <c r="W5065" s="14">
        <f t="shared" si="1539"/>
        <v>0</v>
      </c>
      <c r="X5065" s="14">
        <f t="shared" si="1540"/>
        <v>550</v>
      </c>
      <c r="Y5065" s="14">
        <f t="shared" si="1541"/>
        <v>0</v>
      </c>
      <c r="Z5065" s="14">
        <f t="shared" si="1542"/>
        <v>0</v>
      </c>
      <c r="AA5065" s="14">
        <f t="shared" si="1543"/>
        <v>0</v>
      </c>
      <c r="AB5065" s="14">
        <f t="shared" si="1544"/>
        <v>0</v>
      </c>
      <c r="AC5065" s="15">
        <f t="shared" si="1545"/>
        <v>550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30"/>
        <v>152</v>
      </c>
      <c r="O5066" s="14">
        <f t="shared" si="1531"/>
        <v>0</v>
      </c>
      <c r="P5066" s="14">
        <f t="shared" si="1532"/>
        <v>0</v>
      </c>
      <c r="Q5066" s="14">
        <f t="shared" si="1533"/>
        <v>0</v>
      </c>
      <c r="R5066" s="14">
        <f t="shared" si="1534"/>
        <v>0</v>
      </c>
      <c r="S5066" s="14">
        <f t="shared" si="1535"/>
        <v>132.24</v>
      </c>
      <c r="T5066" s="14">
        <f t="shared" si="1536"/>
        <v>0</v>
      </c>
      <c r="U5066" s="14">
        <f t="shared" si="1537"/>
        <v>0</v>
      </c>
      <c r="V5066" s="14">
        <f t="shared" si="1538"/>
        <v>0</v>
      </c>
      <c r="W5066" s="14">
        <f t="shared" si="1539"/>
        <v>0</v>
      </c>
      <c r="X5066" s="14">
        <f t="shared" si="1540"/>
        <v>284.24</v>
      </c>
      <c r="Y5066" s="14">
        <f t="shared" si="1541"/>
        <v>0</v>
      </c>
      <c r="Z5066" s="14">
        <f t="shared" si="1542"/>
        <v>0</v>
      </c>
      <c r="AA5066" s="14">
        <f t="shared" si="1543"/>
        <v>0</v>
      </c>
      <c r="AB5066" s="14">
        <f t="shared" si="1544"/>
        <v>0</v>
      </c>
      <c r="AC5066" s="15">
        <f t="shared" si="1545"/>
        <v>284.2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30"/>
        <v>164</v>
      </c>
      <c r="O5067" s="14">
        <f t="shared" si="1531"/>
        <v>0</v>
      </c>
      <c r="P5067" s="14">
        <f t="shared" si="1532"/>
        <v>0</v>
      </c>
      <c r="Q5067" s="14">
        <f t="shared" si="1533"/>
        <v>0</v>
      </c>
      <c r="R5067" s="14">
        <f t="shared" si="1534"/>
        <v>0</v>
      </c>
      <c r="S5067" s="14">
        <f t="shared" si="1535"/>
        <v>147.6</v>
      </c>
      <c r="T5067" s="14">
        <f t="shared" si="1536"/>
        <v>0</v>
      </c>
      <c r="U5067" s="14">
        <f t="shared" si="1537"/>
        <v>0</v>
      </c>
      <c r="V5067" s="14">
        <f t="shared" si="1538"/>
        <v>0</v>
      </c>
      <c r="W5067" s="14">
        <f t="shared" si="1539"/>
        <v>0</v>
      </c>
      <c r="X5067" s="14">
        <f t="shared" si="1540"/>
        <v>311.60000000000002</v>
      </c>
      <c r="Y5067" s="14">
        <f t="shared" si="1541"/>
        <v>0</v>
      </c>
      <c r="Z5067" s="14">
        <f t="shared" si="1542"/>
        <v>0</v>
      </c>
      <c r="AA5067" s="14">
        <f t="shared" si="1543"/>
        <v>0</v>
      </c>
      <c r="AB5067" s="14">
        <f t="shared" si="1544"/>
        <v>0</v>
      </c>
      <c r="AC5067" s="15">
        <f t="shared" si="1545"/>
        <v>311.60000000000002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30"/>
        <v>176</v>
      </c>
      <c r="O5068" s="14">
        <f t="shared" si="1531"/>
        <v>0</v>
      </c>
      <c r="P5068" s="14">
        <f t="shared" si="1532"/>
        <v>0</v>
      </c>
      <c r="Q5068" s="14">
        <f t="shared" si="1533"/>
        <v>0</v>
      </c>
      <c r="R5068" s="14">
        <f t="shared" si="1534"/>
        <v>0</v>
      </c>
      <c r="S5068" s="14">
        <f t="shared" si="1535"/>
        <v>158.4</v>
      </c>
      <c r="T5068" s="14">
        <f t="shared" si="1536"/>
        <v>0</v>
      </c>
      <c r="U5068" s="14">
        <f t="shared" si="1537"/>
        <v>0</v>
      </c>
      <c r="V5068" s="14">
        <f t="shared" si="1538"/>
        <v>0</v>
      </c>
      <c r="W5068" s="14">
        <f t="shared" si="1539"/>
        <v>0</v>
      </c>
      <c r="X5068" s="14">
        <f t="shared" si="1540"/>
        <v>334.4</v>
      </c>
      <c r="Y5068" s="14">
        <f t="shared" si="1541"/>
        <v>0</v>
      </c>
      <c r="Z5068" s="14">
        <f t="shared" si="1542"/>
        <v>0</v>
      </c>
      <c r="AA5068" s="14">
        <f t="shared" si="1543"/>
        <v>0</v>
      </c>
      <c r="AB5068" s="14">
        <f t="shared" si="1544"/>
        <v>0</v>
      </c>
      <c r="AC5068" s="15">
        <f t="shared" si="1545"/>
        <v>334.4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30"/>
        <v>164</v>
      </c>
      <c r="O5069" s="14">
        <f t="shared" si="1531"/>
        <v>0</v>
      </c>
      <c r="P5069" s="14">
        <f t="shared" si="1532"/>
        <v>0</v>
      </c>
      <c r="Q5069" s="14">
        <f t="shared" si="1533"/>
        <v>0</v>
      </c>
      <c r="R5069" s="14">
        <f t="shared" si="1534"/>
        <v>0</v>
      </c>
      <c r="S5069" s="14">
        <f t="shared" si="1535"/>
        <v>147.6</v>
      </c>
      <c r="T5069" s="14">
        <f t="shared" si="1536"/>
        <v>0</v>
      </c>
      <c r="U5069" s="14">
        <f t="shared" si="1537"/>
        <v>0</v>
      </c>
      <c r="V5069" s="14">
        <f t="shared" si="1538"/>
        <v>0</v>
      </c>
      <c r="W5069" s="14">
        <f t="shared" si="1539"/>
        <v>0</v>
      </c>
      <c r="X5069" s="14">
        <f t="shared" si="1540"/>
        <v>311.60000000000002</v>
      </c>
      <c r="Y5069" s="14">
        <f t="shared" si="1541"/>
        <v>0</v>
      </c>
      <c r="Z5069" s="14">
        <f t="shared" si="1542"/>
        <v>0</v>
      </c>
      <c r="AA5069" s="14">
        <f t="shared" si="1543"/>
        <v>0</v>
      </c>
      <c r="AB5069" s="14">
        <f t="shared" si="1544"/>
        <v>0</v>
      </c>
      <c r="AC5069" s="15">
        <f t="shared" si="1545"/>
        <v>311.60000000000002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30"/>
        <v>154</v>
      </c>
      <c r="O5070" s="14">
        <f t="shared" si="1531"/>
        <v>0</v>
      </c>
      <c r="P5070" s="14">
        <f t="shared" si="1532"/>
        <v>0</v>
      </c>
      <c r="Q5070" s="14">
        <f t="shared" si="1533"/>
        <v>0</v>
      </c>
      <c r="R5070" s="14">
        <f t="shared" si="1534"/>
        <v>0</v>
      </c>
      <c r="S5070" s="14">
        <f t="shared" si="1535"/>
        <v>133.97999999999999</v>
      </c>
      <c r="T5070" s="14">
        <f t="shared" si="1536"/>
        <v>0</v>
      </c>
      <c r="U5070" s="14">
        <f t="shared" si="1537"/>
        <v>0</v>
      </c>
      <c r="V5070" s="14">
        <f t="shared" si="1538"/>
        <v>0</v>
      </c>
      <c r="W5070" s="14">
        <f t="shared" si="1539"/>
        <v>0</v>
      </c>
      <c r="X5070" s="14">
        <f t="shared" si="1540"/>
        <v>287.98</v>
      </c>
      <c r="Y5070" s="14">
        <f t="shared" si="1541"/>
        <v>0</v>
      </c>
      <c r="Z5070" s="14">
        <f t="shared" si="1542"/>
        <v>0</v>
      </c>
      <c r="AA5070" s="14">
        <f t="shared" si="1543"/>
        <v>0</v>
      </c>
      <c r="AB5070" s="14">
        <f t="shared" si="1544"/>
        <v>0</v>
      </c>
      <c r="AC5070" s="15">
        <f t="shared" si="1545"/>
        <v>288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30"/>
        <v>176</v>
      </c>
      <c r="O5071" s="14">
        <f t="shared" si="1531"/>
        <v>0</v>
      </c>
      <c r="P5071" s="14">
        <f t="shared" si="1532"/>
        <v>0</v>
      </c>
      <c r="Q5071" s="14">
        <f t="shared" si="1533"/>
        <v>0</v>
      </c>
      <c r="R5071" s="14">
        <f t="shared" si="1534"/>
        <v>0</v>
      </c>
      <c r="S5071" s="14">
        <f t="shared" si="1535"/>
        <v>153.12</v>
      </c>
      <c r="T5071" s="14">
        <f t="shared" si="1536"/>
        <v>0</v>
      </c>
      <c r="U5071" s="14">
        <f t="shared" si="1537"/>
        <v>0</v>
      </c>
      <c r="V5071" s="14">
        <f t="shared" si="1538"/>
        <v>0</v>
      </c>
      <c r="W5071" s="14">
        <f t="shared" si="1539"/>
        <v>0</v>
      </c>
      <c r="X5071" s="14">
        <f t="shared" si="1540"/>
        <v>329.12</v>
      </c>
      <c r="Y5071" s="14">
        <f t="shared" si="1541"/>
        <v>0</v>
      </c>
      <c r="Z5071" s="14">
        <f t="shared" si="1542"/>
        <v>0</v>
      </c>
      <c r="AA5071" s="14">
        <f t="shared" si="1543"/>
        <v>0</v>
      </c>
      <c r="AB5071" s="14">
        <f t="shared" si="1544"/>
        <v>0</v>
      </c>
      <c r="AC5071" s="15">
        <f t="shared" si="1545"/>
        <v>329.1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30"/>
        <v>188</v>
      </c>
      <c r="O5072" s="14">
        <f t="shared" si="1531"/>
        <v>0</v>
      </c>
      <c r="P5072" s="14">
        <f t="shared" si="1532"/>
        <v>0</v>
      </c>
      <c r="Q5072" s="14">
        <f t="shared" si="1533"/>
        <v>0</v>
      </c>
      <c r="R5072" s="14">
        <f t="shared" si="1534"/>
        <v>0</v>
      </c>
      <c r="S5072" s="14">
        <f t="shared" si="1535"/>
        <v>169.2</v>
      </c>
      <c r="T5072" s="14">
        <f t="shared" si="1536"/>
        <v>0</v>
      </c>
      <c r="U5072" s="14">
        <f t="shared" si="1537"/>
        <v>0</v>
      </c>
      <c r="V5072" s="14">
        <f t="shared" si="1538"/>
        <v>0</v>
      </c>
      <c r="W5072" s="14">
        <f t="shared" si="1539"/>
        <v>0</v>
      </c>
      <c r="X5072" s="14">
        <f t="shared" si="1540"/>
        <v>357.2</v>
      </c>
      <c r="Y5072" s="14">
        <f t="shared" si="1541"/>
        <v>0</v>
      </c>
      <c r="Z5072" s="14">
        <f t="shared" si="1542"/>
        <v>0</v>
      </c>
      <c r="AA5072" s="14">
        <f t="shared" si="1543"/>
        <v>0</v>
      </c>
      <c r="AB5072" s="14">
        <f t="shared" si="1544"/>
        <v>0</v>
      </c>
      <c r="AC5072" s="15">
        <f t="shared" si="1545"/>
        <v>357.2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30"/>
        <v>204</v>
      </c>
      <c r="O5073" s="14">
        <f t="shared" si="1531"/>
        <v>0</v>
      </c>
      <c r="P5073" s="14">
        <f t="shared" si="1532"/>
        <v>0</v>
      </c>
      <c r="Q5073" s="14">
        <f t="shared" si="1533"/>
        <v>0</v>
      </c>
      <c r="R5073" s="14">
        <f t="shared" si="1534"/>
        <v>0</v>
      </c>
      <c r="S5073" s="14">
        <f t="shared" si="1535"/>
        <v>306</v>
      </c>
      <c r="T5073" s="14">
        <f t="shared" si="1536"/>
        <v>0</v>
      </c>
      <c r="U5073" s="14">
        <f t="shared" si="1537"/>
        <v>0</v>
      </c>
      <c r="V5073" s="14">
        <f t="shared" si="1538"/>
        <v>0</v>
      </c>
      <c r="W5073" s="14">
        <f t="shared" si="1539"/>
        <v>0</v>
      </c>
      <c r="X5073" s="14">
        <f t="shared" si="1540"/>
        <v>510</v>
      </c>
      <c r="Y5073" s="14">
        <f t="shared" si="1541"/>
        <v>0</v>
      </c>
      <c r="Z5073" s="14">
        <f t="shared" si="1542"/>
        <v>0</v>
      </c>
      <c r="AA5073" s="14">
        <f t="shared" si="1543"/>
        <v>0</v>
      </c>
      <c r="AB5073" s="14">
        <f t="shared" si="1544"/>
        <v>0</v>
      </c>
      <c r="AC5073" s="15">
        <f t="shared" si="1545"/>
        <v>510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30"/>
        <v>176</v>
      </c>
      <c r="O5074" s="14">
        <f t="shared" si="1531"/>
        <v>0</v>
      </c>
      <c r="P5074" s="14">
        <f t="shared" si="1532"/>
        <v>0</v>
      </c>
      <c r="Q5074" s="14">
        <f t="shared" si="1533"/>
        <v>0</v>
      </c>
      <c r="R5074" s="14">
        <f t="shared" si="1534"/>
        <v>0</v>
      </c>
      <c r="S5074" s="14">
        <f t="shared" si="1535"/>
        <v>158.4</v>
      </c>
      <c r="T5074" s="14">
        <f t="shared" si="1536"/>
        <v>0</v>
      </c>
      <c r="U5074" s="14">
        <f t="shared" si="1537"/>
        <v>0</v>
      </c>
      <c r="V5074" s="14">
        <f t="shared" si="1538"/>
        <v>0</v>
      </c>
      <c r="W5074" s="14">
        <f t="shared" si="1539"/>
        <v>0</v>
      </c>
      <c r="X5074" s="14">
        <f t="shared" si="1540"/>
        <v>334.4</v>
      </c>
      <c r="Y5074" s="14">
        <f t="shared" si="1541"/>
        <v>0</v>
      </c>
      <c r="Z5074" s="14">
        <f t="shared" si="1542"/>
        <v>0</v>
      </c>
      <c r="AA5074" s="14">
        <f t="shared" si="1543"/>
        <v>0</v>
      </c>
      <c r="AB5074" s="14">
        <f t="shared" si="1544"/>
        <v>0</v>
      </c>
      <c r="AC5074" s="15">
        <f t="shared" si="1545"/>
        <v>334.4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30"/>
        <v>240</v>
      </c>
      <c r="O5075" s="14">
        <f t="shared" si="1531"/>
        <v>0</v>
      </c>
      <c r="P5075" s="14">
        <f t="shared" si="1532"/>
        <v>0</v>
      </c>
      <c r="Q5075" s="14">
        <f t="shared" si="1533"/>
        <v>0</v>
      </c>
      <c r="R5075" s="14">
        <f t="shared" si="1534"/>
        <v>0</v>
      </c>
      <c r="S5075" s="14">
        <f t="shared" si="1535"/>
        <v>360</v>
      </c>
      <c r="T5075" s="14">
        <f t="shared" si="1536"/>
        <v>0</v>
      </c>
      <c r="U5075" s="14">
        <f t="shared" si="1537"/>
        <v>0</v>
      </c>
      <c r="V5075" s="14">
        <f t="shared" si="1538"/>
        <v>0</v>
      </c>
      <c r="W5075" s="14">
        <f t="shared" si="1539"/>
        <v>0</v>
      </c>
      <c r="X5075" s="14">
        <f t="shared" si="1540"/>
        <v>600</v>
      </c>
      <c r="Y5075" s="14">
        <f t="shared" si="1541"/>
        <v>0</v>
      </c>
      <c r="Z5075" s="14">
        <f t="shared" si="1542"/>
        <v>0</v>
      </c>
      <c r="AA5075" s="14">
        <f t="shared" si="1543"/>
        <v>0</v>
      </c>
      <c r="AB5075" s="14">
        <f t="shared" si="1544"/>
        <v>0</v>
      </c>
      <c r="AC5075" s="15">
        <f t="shared" si="1545"/>
        <v>600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30"/>
        <v>240</v>
      </c>
      <c r="O5076" s="14">
        <f t="shared" si="1531"/>
        <v>0</v>
      </c>
      <c r="P5076" s="14">
        <f t="shared" si="1532"/>
        <v>0</v>
      </c>
      <c r="Q5076" s="14">
        <f t="shared" si="1533"/>
        <v>0</v>
      </c>
      <c r="R5076" s="14">
        <f t="shared" si="1534"/>
        <v>0</v>
      </c>
      <c r="S5076" s="14">
        <f t="shared" si="1535"/>
        <v>360</v>
      </c>
      <c r="T5076" s="14">
        <f t="shared" si="1536"/>
        <v>0</v>
      </c>
      <c r="U5076" s="14">
        <f t="shared" si="1537"/>
        <v>0</v>
      </c>
      <c r="V5076" s="14">
        <f t="shared" si="1538"/>
        <v>0</v>
      </c>
      <c r="W5076" s="14">
        <f t="shared" si="1539"/>
        <v>0</v>
      </c>
      <c r="X5076" s="14">
        <f t="shared" si="1540"/>
        <v>600</v>
      </c>
      <c r="Y5076" s="14">
        <f t="shared" si="1541"/>
        <v>0</v>
      </c>
      <c r="Z5076" s="14">
        <f t="shared" si="1542"/>
        <v>0</v>
      </c>
      <c r="AA5076" s="14">
        <f t="shared" si="1543"/>
        <v>0</v>
      </c>
      <c r="AB5076" s="14">
        <f t="shared" si="1544"/>
        <v>0</v>
      </c>
      <c r="AC5076" s="15">
        <f t="shared" si="1545"/>
        <v>600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30"/>
        <v>244</v>
      </c>
      <c r="O5077" s="14">
        <f t="shared" si="1531"/>
        <v>0</v>
      </c>
      <c r="P5077" s="14">
        <f t="shared" si="1532"/>
        <v>0</v>
      </c>
      <c r="Q5077" s="14">
        <f t="shared" si="1533"/>
        <v>0</v>
      </c>
      <c r="R5077" s="14">
        <f t="shared" si="1534"/>
        <v>0</v>
      </c>
      <c r="S5077" s="14">
        <f t="shared" si="1535"/>
        <v>439.2</v>
      </c>
      <c r="T5077" s="14">
        <f t="shared" si="1536"/>
        <v>0</v>
      </c>
      <c r="U5077" s="14">
        <f t="shared" si="1537"/>
        <v>0</v>
      </c>
      <c r="V5077" s="14">
        <f t="shared" si="1538"/>
        <v>0</v>
      </c>
      <c r="W5077" s="14">
        <f t="shared" si="1539"/>
        <v>0</v>
      </c>
      <c r="X5077" s="14">
        <f t="shared" si="1540"/>
        <v>683.2</v>
      </c>
      <c r="Y5077" s="14">
        <f t="shared" si="1541"/>
        <v>0</v>
      </c>
      <c r="Z5077" s="14">
        <f t="shared" si="1542"/>
        <v>0</v>
      </c>
      <c r="AA5077" s="14">
        <f t="shared" si="1543"/>
        <v>0</v>
      </c>
      <c r="AB5077" s="14">
        <f t="shared" si="1544"/>
        <v>0</v>
      </c>
      <c r="AC5077" s="15">
        <f t="shared" si="1545"/>
        <v>683.2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30"/>
        <v>216</v>
      </c>
      <c r="O5078" s="14">
        <f t="shared" si="1531"/>
        <v>0</v>
      </c>
      <c r="P5078" s="14">
        <f t="shared" si="1532"/>
        <v>0</v>
      </c>
      <c r="Q5078" s="14">
        <f t="shared" si="1533"/>
        <v>0</v>
      </c>
      <c r="R5078" s="14">
        <f t="shared" si="1534"/>
        <v>0</v>
      </c>
      <c r="S5078" s="14">
        <f t="shared" si="1535"/>
        <v>324</v>
      </c>
      <c r="T5078" s="14">
        <f t="shared" si="1536"/>
        <v>0</v>
      </c>
      <c r="U5078" s="14">
        <f t="shared" si="1537"/>
        <v>0</v>
      </c>
      <c r="V5078" s="14">
        <f t="shared" si="1538"/>
        <v>0</v>
      </c>
      <c r="W5078" s="14">
        <f t="shared" si="1539"/>
        <v>0</v>
      </c>
      <c r="X5078" s="14">
        <f t="shared" si="1540"/>
        <v>540</v>
      </c>
      <c r="Y5078" s="14">
        <f t="shared" si="1541"/>
        <v>0</v>
      </c>
      <c r="Z5078" s="14">
        <f t="shared" si="1542"/>
        <v>0</v>
      </c>
      <c r="AA5078" s="14">
        <f t="shared" si="1543"/>
        <v>0</v>
      </c>
      <c r="AB5078" s="14">
        <f t="shared" si="1544"/>
        <v>0</v>
      </c>
      <c r="AC5078" s="15">
        <f t="shared" si="1545"/>
        <v>540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30"/>
        <v>224</v>
      </c>
      <c r="O5079" s="14">
        <f t="shared" si="1531"/>
        <v>0</v>
      </c>
      <c r="P5079" s="14">
        <f t="shared" si="1532"/>
        <v>0</v>
      </c>
      <c r="Q5079" s="14">
        <f t="shared" si="1533"/>
        <v>0</v>
      </c>
      <c r="R5079" s="14">
        <f t="shared" si="1534"/>
        <v>0</v>
      </c>
      <c r="S5079" s="14">
        <f t="shared" si="1535"/>
        <v>537.6</v>
      </c>
      <c r="T5079" s="14">
        <f t="shared" si="1536"/>
        <v>0</v>
      </c>
      <c r="U5079" s="14">
        <f t="shared" si="1537"/>
        <v>0</v>
      </c>
      <c r="V5079" s="14">
        <f t="shared" si="1538"/>
        <v>0</v>
      </c>
      <c r="W5079" s="14">
        <f t="shared" si="1539"/>
        <v>0</v>
      </c>
      <c r="X5079" s="14">
        <f t="shared" si="1540"/>
        <v>761.6</v>
      </c>
      <c r="Y5079" s="14">
        <f t="shared" si="1541"/>
        <v>0</v>
      </c>
      <c r="Z5079" s="14">
        <f t="shared" si="1542"/>
        <v>0</v>
      </c>
      <c r="AA5079" s="14">
        <f t="shared" si="1543"/>
        <v>0</v>
      </c>
      <c r="AB5079" s="14">
        <f t="shared" si="1544"/>
        <v>0</v>
      </c>
      <c r="AC5079" s="15">
        <f t="shared" si="1545"/>
        <v>761.6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30"/>
        <v>224</v>
      </c>
      <c r="O5080" s="14">
        <f t="shared" si="1531"/>
        <v>0</v>
      </c>
      <c r="P5080" s="14">
        <f t="shared" si="1532"/>
        <v>0</v>
      </c>
      <c r="Q5080" s="14">
        <f t="shared" si="1533"/>
        <v>0</v>
      </c>
      <c r="R5080" s="14">
        <f t="shared" si="1534"/>
        <v>0</v>
      </c>
      <c r="S5080" s="14">
        <f t="shared" si="1535"/>
        <v>672.00000000000011</v>
      </c>
      <c r="T5080" s="14">
        <f t="shared" si="1536"/>
        <v>0</v>
      </c>
      <c r="U5080" s="14">
        <f t="shared" si="1537"/>
        <v>0</v>
      </c>
      <c r="V5080" s="14">
        <f t="shared" si="1538"/>
        <v>0</v>
      </c>
      <c r="W5080" s="14">
        <f t="shared" si="1539"/>
        <v>0</v>
      </c>
      <c r="X5080" s="14">
        <f t="shared" si="1540"/>
        <v>896.00000000000011</v>
      </c>
      <c r="Y5080" s="14">
        <f t="shared" si="1541"/>
        <v>0</v>
      </c>
      <c r="Z5080" s="14">
        <f t="shared" si="1542"/>
        <v>0</v>
      </c>
      <c r="AA5080" s="14">
        <f t="shared" si="1543"/>
        <v>0</v>
      </c>
      <c r="AB5080" s="14">
        <f t="shared" si="1544"/>
        <v>0</v>
      </c>
      <c r="AC5080" s="15">
        <f t="shared" si="1545"/>
        <v>896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388.8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604.79999999999995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604.79999999999995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46">D5082*$D$3</f>
        <v>220</v>
      </c>
      <c r="O5082" s="14">
        <f t="shared" ref="O5082" si="1547">E5082*$E$3</f>
        <v>0</v>
      </c>
      <c r="P5082" s="14">
        <f t="shared" ref="P5082" si="1548">F5082*$F$3</f>
        <v>0</v>
      </c>
      <c r="Q5082" s="14">
        <f t="shared" ref="Q5082" si="1549">G5082*$G$3</f>
        <v>0</v>
      </c>
      <c r="R5082" s="14">
        <f t="shared" ref="R5082" si="1550">H5082*$H$3</f>
        <v>0</v>
      </c>
      <c r="S5082" s="14">
        <f t="shared" ref="S5082" si="1551">(N5082/100)*(I5082*$I$3)+(N5082/100)*(J5082*$J$3)</f>
        <v>528</v>
      </c>
      <c r="T5082" s="14">
        <f t="shared" ref="T5082" si="1552">(O5082/100)*(K5082*$K$3)</f>
        <v>0</v>
      </c>
      <c r="U5082" s="14">
        <f t="shared" ref="U5082" si="1553">(P5082/100)*(K5082*$K$3)+(P5082/100)*(L5082*$L$3)</f>
        <v>0</v>
      </c>
      <c r="V5082" s="14">
        <f t="shared" ref="V5082" si="1554">(Q5082/100)*(L5082*$L$3)</f>
        <v>0</v>
      </c>
      <c r="W5082" s="14">
        <f t="shared" ref="W5082" si="1555">(R5082/100)*(K5082*$K$3)+(R5082/100)*(L5082*$L$3)</f>
        <v>0</v>
      </c>
      <c r="X5082" s="14">
        <f t="shared" ref="X5082" si="1556">N5082+S5082</f>
        <v>748</v>
      </c>
      <c r="Y5082" s="14">
        <f t="shared" ref="Y5082" si="1557">O5082+T5082</f>
        <v>0</v>
      </c>
      <c r="Z5082" s="14">
        <f t="shared" ref="Z5082" si="1558">P5082+U5082</f>
        <v>0</v>
      </c>
      <c r="AA5082" s="14">
        <f t="shared" ref="AA5082" si="1559">Q5082+V5082</f>
        <v>0</v>
      </c>
      <c r="AB5082" s="14">
        <f t="shared" ref="AB5082" si="1560">R5082+W5082</f>
        <v>0</v>
      </c>
      <c r="AC5082" s="15">
        <f t="shared" ref="AC5082" si="1561">ROUND(X5082+Y5082+Z5082+AA5082+AB5082,1)</f>
        <v>748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62">D5083*$D$3</f>
        <v>120</v>
      </c>
      <c r="O5083" s="14">
        <f t="shared" ref="O5083" si="1563">E5083*$E$3</f>
        <v>0</v>
      </c>
      <c r="P5083" s="14">
        <f t="shared" ref="P5083" si="1564">F5083*$F$3</f>
        <v>160</v>
      </c>
      <c r="Q5083" s="14">
        <f t="shared" ref="Q5083" si="1565">G5083*$G$3</f>
        <v>0</v>
      </c>
      <c r="R5083" s="14">
        <f t="shared" ref="R5083" si="1566">H5083*$H$3</f>
        <v>0</v>
      </c>
      <c r="S5083" s="14">
        <f t="shared" ref="S5083" si="1567">(N5083/100)*(I5083*$I$3)+(N5083/100)*(J5083*$J$3)</f>
        <v>72</v>
      </c>
      <c r="T5083" s="14">
        <f t="shared" ref="T5083" si="1568">(O5083/100)*(K5083*$K$3)</f>
        <v>0</v>
      </c>
      <c r="U5083" s="14">
        <f t="shared" ref="U5083" si="1569">(P5083/100)*(K5083*$K$3)+(P5083/100)*(L5083*$L$3)</f>
        <v>192</v>
      </c>
      <c r="V5083" s="14">
        <f t="shared" ref="V5083" si="1570">(Q5083/100)*(L5083*$L$3)</f>
        <v>0</v>
      </c>
      <c r="W5083" s="14">
        <f t="shared" ref="W5083" si="1571">(R5083/100)*(K5083*$K$3)+(R5083/100)*(L5083*$L$3)</f>
        <v>0</v>
      </c>
      <c r="X5083" s="14">
        <f t="shared" ref="X5083" si="1572">N5083+S5083</f>
        <v>192</v>
      </c>
      <c r="Y5083" s="14">
        <f t="shared" ref="Y5083" si="1573">O5083+T5083</f>
        <v>0</v>
      </c>
      <c r="Z5083" s="14">
        <f t="shared" ref="Z5083" si="1574">P5083+U5083</f>
        <v>352</v>
      </c>
      <c r="AA5083" s="14">
        <f t="shared" ref="AA5083" si="1575">Q5083+V5083</f>
        <v>0</v>
      </c>
      <c r="AB5083" s="14">
        <f t="shared" ref="AB5083" si="1576">R5083+W5083</f>
        <v>0</v>
      </c>
      <c r="AC5083" s="15">
        <f t="shared" ref="AC5083" si="1577">ROUND(X5083+Y5083+Z5083+AA5083+AB5083,1)</f>
        <v>544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578">D5084*$D$3</f>
        <v>152</v>
      </c>
      <c r="O5084" s="14">
        <f t="shared" ref="O5084:O5107" si="1579">E5084*$E$3</f>
        <v>0</v>
      </c>
      <c r="P5084" s="14">
        <f t="shared" ref="P5084:P5107" si="1580">F5084*$F$3</f>
        <v>0</v>
      </c>
      <c r="Q5084" s="14">
        <f t="shared" ref="Q5084:Q5107" si="1581">G5084*$G$3</f>
        <v>0</v>
      </c>
      <c r="R5084" s="14">
        <f t="shared" ref="R5084:R5107" si="1582">H5084*$H$3</f>
        <v>0</v>
      </c>
      <c r="S5084" s="14">
        <f t="shared" ref="S5084:S5107" si="1583">(N5084/100)*(I5084*$I$3)+(N5084/100)*(J5084*$J$3)</f>
        <v>95.76</v>
      </c>
      <c r="T5084" s="14">
        <f t="shared" ref="T5084:T5107" si="1584">(O5084/100)*(K5084*$K$3)</f>
        <v>0</v>
      </c>
      <c r="U5084" s="14">
        <f t="shared" ref="U5084:U5107" si="1585">(P5084/100)*(K5084*$K$3)+(P5084/100)*(L5084*$L$3)</f>
        <v>0</v>
      </c>
      <c r="V5084" s="14">
        <f t="shared" ref="V5084:V5107" si="1586">(Q5084/100)*(L5084*$L$3)</f>
        <v>0</v>
      </c>
      <c r="W5084" s="14">
        <f t="shared" ref="W5084:W5107" si="1587">(R5084/100)*(K5084*$K$3)+(R5084/100)*(L5084*$L$3)</f>
        <v>0</v>
      </c>
      <c r="X5084" s="14">
        <f t="shared" ref="X5084:X5107" si="1588">N5084+S5084</f>
        <v>247.76</v>
      </c>
      <c r="Y5084" s="14">
        <f t="shared" ref="Y5084:Y5107" si="1589">O5084+T5084</f>
        <v>0</v>
      </c>
      <c r="Z5084" s="14">
        <f t="shared" ref="Z5084:Z5107" si="1590">P5084+U5084</f>
        <v>0</v>
      </c>
      <c r="AA5084" s="14">
        <f t="shared" ref="AA5084:AA5107" si="1591">Q5084+V5084</f>
        <v>0</v>
      </c>
      <c r="AB5084" s="14">
        <f t="shared" ref="AB5084:AB5107" si="1592">R5084+W5084</f>
        <v>0</v>
      </c>
      <c r="AC5084" s="15">
        <f t="shared" ref="AC5084:AC5107" si="1593">ROUND(X5084+Y5084+Z5084+AA5084+AB5084,1)</f>
        <v>247.8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578"/>
        <v>250</v>
      </c>
      <c r="O5085" s="14">
        <f t="shared" si="1579"/>
        <v>0</v>
      </c>
      <c r="P5085" s="14">
        <f t="shared" si="1580"/>
        <v>0</v>
      </c>
      <c r="Q5085" s="14">
        <f t="shared" si="1581"/>
        <v>0</v>
      </c>
      <c r="R5085" s="14">
        <f t="shared" si="1582"/>
        <v>0</v>
      </c>
      <c r="S5085" s="14">
        <f t="shared" si="1583"/>
        <v>277.5</v>
      </c>
      <c r="T5085" s="14">
        <f t="shared" si="1584"/>
        <v>0</v>
      </c>
      <c r="U5085" s="14">
        <f t="shared" si="1585"/>
        <v>0</v>
      </c>
      <c r="V5085" s="14">
        <f t="shared" si="1586"/>
        <v>0</v>
      </c>
      <c r="W5085" s="14">
        <f t="shared" si="1587"/>
        <v>0</v>
      </c>
      <c r="X5085" s="14">
        <f t="shared" si="1588"/>
        <v>527.5</v>
      </c>
      <c r="Y5085" s="14">
        <f t="shared" si="1589"/>
        <v>0</v>
      </c>
      <c r="Z5085" s="14">
        <f t="shared" si="1590"/>
        <v>0</v>
      </c>
      <c r="AA5085" s="14">
        <f t="shared" si="1591"/>
        <v>0</v>
      </c>
      <c r="AB5085" s="14">
        <f t="shared" si="1592"/>
        <v>0</v>
      </c>
      <c r="AC5085" s="15">
        <f t="shared" si="1593"/>
        <v>527.5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8"/>
        <v>144</v>
      </c>
      <c r="O5086" s="14">
        <f t="shared" si="1579"/>
        <v>0</v>
      </c>
      <c r="P5086" s="14">
        <f t="shared" si="1580"/>
        <v>0</v>
      </c>
      <c r="Q5086" s="14">
        <f t="shared" si="1581"/>
        <v>0</v>
      </c>
      <c r="R5086" s="14">
        <f t="shared" si="1582"/>
        <v>0</v>
      </c>
      <c r="S5086" s="14">
        <f t="shared" si="1583"/>
        <v>90.72</v>
      </c>
      <c r="T5086" s="14">
        <f t="shared" si="1584"/>
        <v>0</v>
      </c>
      <c r="U5086" s="14">
        <f t="shared" si="1585"/>
        <v>0</v>
      </c>
      <c r="V5086" s="14">
        <f t="shared" si="1586"/>
        <v>0</v>
      </c>
      <c r="W5086" s="14">
        <f t="shared" si="1587"/>
        <v>0</v>
      </c>
      <c r="X5086" s="14">
        <f t="shared" si="1588"/>
        <v>234.72</v>
      </c>
      <c r="Y5086" s="14">
        <f t="shared" si="1589"/>
        <v>0</v>
      </c>
      <c r="Z5086" s="14">
        <f t="shared" si="1590"/>
        <v>0</v>
      </c>
      <c r="AA5086" s="14">
        <f t="shared" si="1591"/>
        <v>0</v>
      </c>
      <c r="AB5086" s="14">
        <f t="shared" si="1592"/>
        <v>0</v>
      </c>
      <c r="AC5086" s="15">
        <f t="shared" si="1593"/>
        <v>234.7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8"/>
        <v>152</v>
      </c>
      <c r="O5087" s="14">
        <f t="shared" si="1579"/>
        <v>0</v>
      </c>
      <c r="P5087" s="14">
        <f t="shared" si="1580"/>
        <v>0</v>
      </c>
      <c r="Q5087" s="14">
        <f t="shared" si="1581"/>
        <v>0</v>
      </c>
      <c r="R5087" s="14">
        <f t="shared" si="1582"/>
        <v>0</v>
      </c>
      <c r="S5087" s="14">
        <f t="shared" si="1583"/>
        <v>159.6</v>
      </c>
      <c r="T5087" s="14">
        <f t="shared" si="1584"/>
        <v>0</v>
      </c>
      <c r="U5087" s="14">
        <f t="shared" si="1585"/>
        <v>0</v>
      </c>
      <c r="V5087" s="14">
        <f t="shared" si="1586"/>
        <v>0</v>
      </c>
      <c r="W5087" s="14">
        <f t="shared" si="1587"/>
        <v>0</v>
      </c>
      <c r="X5087" s="14">
        <f t="shared" si="1588"/>
        <v>311.60000000000002</v>
      </c>
      <c r="Y5087" s="14">
        <f t="shared" si="1589"/>
        <v>0</v>
      </c>
      <c r="Z5087" s="14">
        <f t="shared" si="1590"/>
        <v>0</v>
      </c>
      <c r="AA5087" s="14">
        <f t="shared" si="1591"/>
        <v>0</v>
      </c>
      <c r="AB5087" s="14">
        <f t="shared" si="1592"/>
        <v>0</v>
      </c>
      <c r="AC5087" s="15">
        <f t="shared" si="1593"/>
        <v>311.60000000000002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578"/>
        <v>212</v>
      </c>
      <c r="O5088" s="14">
        <f t="shared" si="1579"/>
        <v>0</v>
      </c>
      <c r="P5088" s="14">
        <f t="shared" si="1580"/>
        <v>22</v>
      </c>
      <c r="Q5088" s="14">
        <f t="shared" si="1581"/>
        <v>0</v>
      </c>
      <c r="R5088" s="14">
        <f t="shared" si="1582"/>
        <v>0</v>
      </c>
      <c r="S5088" s="14">
        <f t="shared" si="1583"/>
        <v>133.56</v>
      </c>
      <c r="T5088" s="14">
        <f t="shared" si="1584"/>
        <v>0</v>
      </c>
      <c r="U5088" s="14">
        <f t="shared" si="1585"/>
        <v>14.52</v>
      </c>
      <c r="V5088" s="14">
        <f t="shared" si="1586"/>
        <v>0</v>
      </c>
      <c r="W5088" s="14">
        <f t="shared" si="1587"/>
        <v>0</v>
      </c>
      <c r="X5088" s="14">
        <f t="shared" si="1588"/>
        <v>345.56</v>
      </c>
      <c r="Y5088" s="14">
        <f t="shared" si="1589"/>
        <v>0</v>
      </c>
      <c r="Z5088" s="14">
        <f t="shared" si="1590"/>
        <v>36.519999999999996</v>
      </c>
      <c r="AA5088" s="14">
        <f t="shared" si="1591"/>
        <v>0</v>
      </c>
      <c r="AB5088" s="14">
        <f t="shared" si="1592"/>
        <v>0</v>
      </c>
      <c r="AC5088" s="15">
        <f t="shared" si="1593"/>
        <v>382.1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8"/>
        <v>110</v>
      </c>
      <c r="O5089" s="14">
        <f t="shared" si="1579"/>
        <v>0</v>
      </c>
      <c r="P5089" s="14">
        <f t="shared" si="1580"/>
        <v>0</v>
      </c>
      <c r="Q5089" s="14">
        <f t="shared" si="1581"/>
        <v>0</v>
      </c>
      <c r="R5089" s="14">
        <f t="shared" si="1582"/>
        <v>0</v>
      </c>
      <c r="S5089" s="14">
        <f t="shared" si="1583"/>
        <v>82.5</v>
      </c>
      <c r="T5089" s="14">
        <f t="shared" si="1584"/>
        <v>0</v>
      </c>
      <c r="U5089" s="14">
        <f t="shared" si="1585"/>
        <v>0</v>
      </c>
      <c r="V5089" s="14">
        <f t="shared" si="1586"/>
        <v>0</v>
      </c>
      <c r="W5089" s="14">
        <f t="shared" si="1587"/>
        <v>0</v>
      </c>
      <c r="X5089" s="14">
        <f t="shared" si="1588"/>
        <v>192.5</v>
      </c>
      <c r="Y5089" s="14">
        <f t="shared" si="1589"/>
        <v>0</v>
      </c>
      <c r="Z5089" s="14">
        <f t="shared" si="1590"/>
        <v>0</v>
      </c>
      <c r="AA5089" s="14">
        <f t="shared" si="1591"/>
        <v>0</v>
      </c>
      <c r="AB5089" s="14">
        <f t="shared" si="1592"/>
        <v>0</v>
      </c>
      <c r="AC5089" s="15">
        <f t="shared" si="1593"/>
        <v>192.5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8"/>
        <v>198</v>
      </c>
      <c r="O5090" s="14">
        <f t="shared" si="1579"/>
        <v>0</v>
      </c>
      <c r="P5090" s="14">
        <f t="shared" si="1580"/>
        <v>0</v>
      </c>
      <c r="Q5090" s="14">
        <f t="shared" si="1581"/>
        <v>0</v>
      </c>
      <c r="R5090" s="14">
        <f t="shared" si="1582"/>
        <v>0</v>
      </c>
      <c r="S5090" s="14">
        <f t="shared" si="1583"/>
        <v>184.14</v>
      </c>
      <c r="T5090" s="14">
        <f t="shared" si="1584"/>
        <v>0</v>
      </c>
      <c r="U5090" s="14">
        <f t="shared" si="1585"/>
        <v>0</v>
      </c>
      <c r="V5090" s="14">
        <f t="shared" si="1586"/>
        <v>0</v>
      </c>
      <c r="W5090" s="14">
        <f t="shared" si="1587"/>
        <v>0</v>
      </c>
      <c r="X5090" s="14">
        <f t="shared" si="1588"/>
        <v>382.14</v>
      </c>
      <c r="Y5090" s="14">
        <f t="shared" si="1589"/>
        <v>0</v>
      </c>
      <c r="Z5090" s="14">
        <f t="shared" si="1590"/>
        <v>0</v>
      </c>
      <c r="AA5090" s="14">
        <f t="shared" si="1591"/>
        <v>0</v>
      </c>
      <c r="AB5090" s="14">
        <f t="shared" si="1592"/>
        <v>0</v>
      </c>
      <c r="AC5090" s="15">
        <f t="shared" si="1593"/>
        <v>382.1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8"/>
        <v>200</v>
      </c>
      <c r="O5091" s="14">
        <f t="shared" si="1579"/>
        <v>0</v>
      </c>
      <c r="P5091" s="14">
        <f t="shared" si="1580"/>
        <v>0</v>
      </c>
      <c r="Q5091" s="14">
        <f t="shared" si="1581"/>
        <v>0</v>
      </c>
      <c r="R5091" s="14">
        <f t="shared" si="1582"/>
        <v>0</v>
      </c>
      <c r="S5091" s="14">
        <f t="shared" si="1583"/>
        <v>210</v>
      </c>
      <c r="T5091" s="14">
        <f t="shared" si="1584"/>
        <v>0</v>
      </c>
      <c r="U5091" s="14">
        <f t="shared" si="1585"/>
        <v>0</v>
      </c>
      <c r="V5091" s="14">
        <f t="shared" si="1586"/>
        <v>0</v>
      </c>
      <c r="W5091" s="14">
        <f t="shared" si="1587"/>
        <v>0</v>
      </c>
      <c r="X5091" s="14">
        <f t="shared" si="1588"/>
        <v>410</v>
      </c>
      <c r="Y5091" s="14">
        <f t="shared" si="1589"/>
        <v>0</v>
      </c>
      <c r="Z5091" s="14">
        <f t="shared" si="1590"/>
        <v>0</v>
      </c>
      <c r="AA5091" s="14">
        <f t="shared" si="1591"/>
        <v>0</v>
      </c>
      <c r="AB5091" s="14">
        <f t="shared" si="1592"/>
        <v>0</v>
      </c>
      <c r="AC5091" s="15">
        <f t="shared" si="1593"/>
        <v>410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8"/>
        <v>172</v>
      </c>
      <c r="O5092" s="14">
        <f t="shared" si="1579"/>
        <v>0</v>
      </c>
      <c r="P5092" s="14">
        <f t="shared" si="1580"/>
        <v>0</v>
      </c>
      <c r="Q5092" s="14">
        <f t="shared" si="1581"/>
        <v>0</v>
      </c>
      <c r="R5092" s="14">
        <f t="shared" si="1582"/>
        <v>0</v>
      </c>
      <c r="S5092" s="14">
        <f t="shared" si="1583"/>
        <v>159.96</v>
      </c>
      <c r="T5092" s="14">
        <f t="shared" si="1584"/>
        <v>0</v>
      </c>
      <c r="U5092" s="14">
        <f t="shared" si="1585"/>
        <v>0</v>
      </c>
      <c r="V5092" s="14">
        <f t="shared" si="1586"/>
        <v>0</v>
      </c>
      <c r="W5092" s="14">
        <f t="shared" si="1587"/>
        <v>0</v>
      </c>
      <c r="X5092" s="14">
        <f t="shared" si="1588"/>
        <v>331.96000000000004</v>
      </c>
      <c r="Y5092" s="14">
        <f t="shared" si="1589"/>
        <v>0</v>
      </c>
      <c r="Z5092" s="14">
        <f t="shared" si="1590"/>
        <v>0</v>
      </c>
      <c r="AA5092" s="14">
        <f t="shared" si="1591"/>
        <v>0</v>
      </c>
      <c r="AB5092" s="14">
        <f t="shared" si="1592"/>
        <v>0</v>
      </c>
      <c r="AC5092" s="15">
        <f t="shared" si="1593"/>
        <v>332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578"/>
        <v>166</v>
      </c>
      <c r="O5093" s="14">
        <f t="shared" si="1579"/>
        <v>0</v>
      </c>
      <c r="P5093" s="14">
        <f t="shared" si="1580"/>
        <v>0</v>
      </c>
      <c r="Q5093" s="14">
        <f t="shared" si="1581"/>
        <v>0</v>
      </c>
      <c r="R5093" s="14">
        <f t="shared" si="1582"/>
        <v>0</v>
      </c>
      <c r="S5093" s="14">
        <f t="shared" si="1583"/>
        <v>154.38</v>
      </c>
      <c r="T5093" s="14">
        <f t="shared" si="1584"/>
        <v>0</v>
      </c>
      <c r="U5093" s="14">
        <f t="shared" si="1585"/>
        <v>0</v>
      </c>
      <c r="V5093" s="14">
        <f t="shared" si="1586"/>
        <v>0</v>
      </c>
      <c r="W5093" s="14">
        <f t="shared" si="1587"/>
        <v>0</v>
      </c>
      <c r="X5093" s="14">
        <f t="shared" si="1588"/>
        <v>320.38</v>
      </c>
      <c r="Y5093" s="14">
        <f t="shared" si="1589"/>
        <v>0</v>
      </c>
      <c r="Z5093" s="14">
        <f t="shared" si="1590"/>
        <v>0</v>
      </c>
      <c r="AA5093" s="14">
        <f t="shared" si="1591"/>
        <v>0</v>
      </c>
      <c r="AB5093" s="14">
        <f t="shared" si="1592"/>
        <v>0</v>
      </c>
      <c r="AC5093" s="15">
        <f t="shared" si="1593"/>
        <v>320.39999999999998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8"/>
        <v>166</v>
      </c>
      <c r="O5094" s="14">
        <f t="shared" si="1579"/>
        <v>0</v>
      </c>
      <c r="P5094" s="14">
        <f t="shared" si="1580"/>
        <v>0</v>
      </c>
      <c r="Q5094" s="14">
        <f t="shared" si="1581"/>
        <v>0</v>
      </c>
      <c r="R5094" s="14">
        <f t="shared" si="1582"/>
        <v>0</v>
      </c>
      <c r="S5094" s="14">
        <f t="shared" si="1583"/>
        <v>154.38</v>
      </c>
      <c r="T5094" s="14">
        <f t="shared" si="1584"/>
        <v>0</v>
      </c>
      <c r="U5094" s="14">
        <f t="shared" si="1585"/>
        <v>0</v>
      </c>
      <c r="V5094" s="14">
        <f t="shared" si="1586"/>
        <v>0</v>
      </c>
      <c r="W5094" s="14">
        <f t="shared" si="1587"/>
        <v>0</v>
      </c>
      <c r="X5094" s="14">
        <f t="shared" si="1588"/>
        <v>320.38</v>
      </c>
      <c r="Y5094" s="14">
        <f t="shared" si="1589"/>
        <v>0</v>
      </c>
      <c r="Z5094" s="14">
        <f t="shared" si="1590"/>
        <v>0</v>
      </c>
      <c r="AA5094" s="14">
        <f t="shared" si="1591"/>
        <v>0</v>
      </c>
      <c r="AB5094" s="14">
        <f t="shared" si="1592"/>
        <v>0</v>
      </c>
      <c r="AC5094" s="15">
        <f t="shared" si="1593"/>
        <v>320.39999999999998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8"/>
        <v>160</v>
      </c>
      <c r="O5095" s="14">
        <f t="shared" si="1579"/>
        <v>0</v>
      </c>
      <c r="P5095" s="14">
        <f t="shared" si="1580"/>
        <v>0</v>
      </c>
      <c r="Q5095" s="14">
        <f t="shared" si="1581"/>
        <v>0</v>
      </c>
      <c r="R5095" s="14">
        <f t="shared" si="1582"/>
        <v>0</v>
      </c>
      <c r="S5095" s="14">
        <f t="shared" si="1583"/>
        <v>144</v>
      </c>
      <c r="T5095" s="14">
        <f t="shared" si="1584"/>
        <v>0</v>
      </c>
      <c r="U5095" s="14">
        <f t="shared" si="1585"/>
        <v>0</v>
      </c>
      <c r="V5095" s="14">
        <f t="shared" si="1586"/>
        <v>0</v>
      </c>
      <c r="W5095" s="14">
        <f t="shared" si="1587"/>
        <v>0</v>
      </c>
      <c r="X5095" s="14">
        <f t="shared" si="1588"/>
        <v>304</v>
      </c>
      <c r="Y5095" s="14">
        <f t="shared" si="1589"/>
        <v>0</v>
      </c>
      <c r="Z5095" s="14">
        <f t="shared" si="1590"/>
        <v>0</v>
      </c>
      <c r="AA5095" s="14">
        <f t="shared" si="1591"/>
        <v>0</v>
      </c>
      <c r="AB5095" s="14">
        <f t="shared" si="1592"/>
        <v>0</v>
      </c>
      <c r="AC5095" s="15">
        <f t="shared" si="1593"/>
        <v>304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8"/>
        <v>178</v>
      </c>
      <c r="O5096" s="14">
        <f t="shared" si="1579"/>
        <v>0</v>
      </c>
      <c r="P5096" s="14">
        <f t="shared" si="1580"/>
        <v>0</v>
      </c>
      <c r="Q5096" s="14">
        <f t="shared" si="1581"/>
        <v>0</v>
      </c>
      <c r="R5096" s="14">
        <f t="shared" si="1582"/>
        <v>0</v>
      </c>
      <c r="S5096" s="14">
        <f t="shared" si="1583"/>
        <v>165.54</v>
      </c>
      <c r="T5096" s="14">
        <f t="shared" si="1584"/>
        <v>0</v>
      </c>
      <c r="U5096" s="14">
        <f t="shared" si="1585"/>
        <v>0</v>
      </c>
      <c r="V5096" s="14">
        <f t="shared" si="1586"/>
        <v>0</v>
      </c>
      <c r="W5096" s="14">
        <f t="shared" si="1587"/>
        <v>0</v>
      </c>
      <c r="X5096" s="14">
        <f t="shared" si="1588"/>
        <v>343.53999999999996</v>
      </c>
      <c r="Y5096" s="14">
        <f t="shared" si="1589"/>
        <v>0</v>
      </c>
      <c r="Z5096" s="14">
        <f t="shared" si="1590"/>
        <v>0</v>
      </c>
      <c r="AA5096" s="14">
        <f t="shared" si="1591"/>
        <v>0</v>
      </c>
      <c r="AB5096" s="14">
        <f t="shared" si="1592"/>
        <v>0</v>
      </c>
      <c r="AC5096" s="15">
        <f t="shared" si="1593"/>
        <v>343.5</v>
      </c>
      <c r="AD5096" s="48"/>
    </row>
    <row r="5097" spans="1:30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8"/>
        <v>166</v>
      </c>
      <c r="O5097" s="14">
        <f t="shared" si="1579"/>
        <v>0</v>
      </c>
      <c r="P5097" s="14">
        <f t="shared" si="1580"/>
        <v>0</v>
      </c>
      <c r="Q5097" s="14">
        <f t="shared" si="1581"/>
        <v>0</v>
      </c>
      <c r="R5097" s="14">
        <f t="shared" si="1582"/>
        <v>0</v>
      </c>
      <c r="S5097" s="14">
        <f t="shared" si="1583"/>
        <v>154.38</v>
      </c>
      <c r="T5097" s="14">
        <f t="shared" si="1584"/>
        <v>0</v>
      </c>
      <c r="U5097" s="14">
        <f t="shared" si="1585"/>
        <v>0</v>
      </c>
      <c r="V5097" s="14">
        <f t="shared" si="1586"/>
        <v>0</v>
      </c>
      <c r="W5097" s="14">
        <f t="shared" si="1587"/>
        <v>0</v>
      </c>
      <c r="X5097" s="14">
        <f t="shared" si="1588"/>
        <v>320.38</v>
      </c>
      <c r="Y5097" s="14">
        <f t="shared" si="1589"/>
        <v>0</v>
      </c>
      <c r="Z5097" s="14">
        <f t="shared" si="1590"/>
        <v>0</v>
      </c>
      <c r="AA5097" s="14">
        <f t="shared" si="1591"/>
        <v>0</v>
      </c>
      <c r="AB5097" s="14">
        <f t="shared" si="1592"/>
        <v>0</v>
      </c>
      <c r="AC5097" s="15">
        <f t="shared" si="1593"/>
        <v>320.39999999999998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8"/>
        <v>190</v>
      </c>
      <c r="O5098" s="14">
        <f t="shared" si="1579"/>
        <v>0</v>
      </c>
      <c r="P5098" s="14">
        <f t="shared" si="1580"/>
        <v>0</v>
      </c>
      <c r="Q5098" s="14">
        <f t="shared" si="1581"/>
        <v>0</v>
      </c>
      <c r="R5098" s="14">
        <f t="shared" si="1582"/>
        <v>0</v>
      </c>
      <c r="S5098" s="14">
        <f t="shared" si="1583"/>
        <v>176.7</v>
      </c>
      <c r="T5098" s="14">
        <f t="shared" si="1584"/>
        <v>0</v>
      </c>
      <c r="U5098" s="14">
        <f t="shared" si="1585"/>
        <v>0</v>
      </c>
      <c r="V5098" s="14">
        <f t="shared" si="1586"/>
        <v>0</v>
      </c>
      <c r="W5098" s="14">
        <f t="shared" si="1587"/>
        <v>0</v>
      </c>
      <c r="X5098" s="14">
        <f t="shared" si="1588"/>
        <v>366.7</v>
      </c>
      <c r="Y5098" s="14">
        <f t="shared" si="1589"/>
        <v>0</v>
      </c>
      <c r="Z5098" s="14">
        <f t="shared" si="1590"/>
        <v>0</v>
      </c>
      <c r="AA5098" s="14">
        <f t="shared" si="1591"/>
        <v>0</v>
      </c>
      <c r="AB5098" s="14">
        <f t="shared" si="1592"/>
        <v>0</v>
      </c>
      <c r="AC5098" s="15">
        <f t="shared" si="1593"/>
        <v>366.7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8"/>
        <v>180</v>
      </c>
      <c r="O5099" s="14">
        <f t="shared" si="1579"/>
        <v>0</v>
      </c>
      <c r="P5099" s="14">
        <f t="shared" si="1580"/>
        <v>0</v>
      </c>
      <c r="Q5099" s="14">
        <f t="shared" si="1581"/>
        <v>0</v>
      </c>
      <c r="R5099" s="14">
        <f t="shared" si="1582"/>
        <v>0</v>
      </c>
      <c r="S5099" s="14">
        <f t="shared" si="1583"/>
        <v>162</v>
      </c>
      <c r="T5099" s="14">
        <f t="shared" si="1584"/>
        <v>0</v>
      </c>
      <c r="U5099" s="14">
        <f t="shared" si="1585"/>
        <v>0</v>
      </c>
      <c r="V5099" s="14">
        <f t="shared" si="1586"/>
        <v>0</v>
      </c>
      <c r="W5099" s="14">
        <f t="shared" si="1587"/>
        <v>0</v>
      </c>
      <c r="X5099" s="14">
        <f t="shared" si="1588"/>
        <v>342</v>
      </c>
      <c r="Y5099" s="14">
        <f t="shared" si="1589"/>
        <v>0</v>
      </c>
      <c r="Z5099" s="14">
        <f t="shared" si="1590"/>
        <v>0</v>
      </c>
      <c r="AA5099" s="14">
        <f t="shared" si="1591"/>
        <v>0</v>
      </c>
      <c r="AB5099" s="14">
        <f t="shared" si="1592"/>
        <v>0</v>
      </c>
      <c r="AC5099" s="15">
        <f t="shared" si="1593"/>
        <v>342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578"/>
        <v>264</v>
      </c>
      <c r="O5100" s="14">
        <f t="shared" si="1579"/>
        <v>0</v>
      </c>
      <c r="P5100" s="14">
        <f t="shared" si="1580"/>
        <v>0</v>
      </c>
      <c r="Q5100" s="14">
        <f t="shared" si="1581"/>
        <v>0</v>
      </c>
      <c r="R5100" s="14">
        <f t="shared" si="1582"/>
        <v>0</v>
      </c>
      <c r="S5100" s="14">
        <f t="shared" si="1583"/>
        <v>277.2</v>
      </c>
      <c r="T5100" s="14">
        <f t="shared" si="1584"/>
        <v>0</v>
      </c>
      <c r="U5100" s="14">
        <f t="shared" si="1585"/>
        <v>0</v>
      </c>
      <c r="V5100" s="14">
        <f t="shared" si="1586"/>
        <v>0</v>
      </c>
      <c r="W5100" s="14">
        <f t="shared" si="1587"/>
        <v>0</v>
      </c>
      <c r="X5100" s="14">
        <f t="shared" si="1588"/>
        <v>541.20000000000005</v>
      </c>
      <c r="Y5100" s="14">
        <f t="shared" si="1589"/>
        <v>0</v>
      </c>
      <c r="Z5100" s="14">
        <f t="shared" si="1590"/>
        <v>0</v>
      </c>
      <c r="AA5100" s="14">
        <f t="shared" si="1591"/>
        <v>0</v>
      </c>
      <c r="AB5100" s="14">
        <f t="shared" si="1592"/>
        <v>0</v>
      </c>
      <c r="AC5100" s="15">
        <f t="shared" si="1593"/>
        <v>541.20000000000005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8"/>
        <v>260</v>
      </c>
      <c r="O5101" s="14">
        <f t="shared" si="1579"/>
        <v>0</v>
      </c>
      <c r="P5101" s="14">
        <f t="shared" si="1580"/>
        <v>0</v>
      </c>
      <c r="Q5101" s="14">
        <f t="shared" si="1581"/>
        <v>0</v>
      </c>
      <c r="R5101" s="14">
        <f t="shared" si="1582"/>
        <v>0</v>
      </c>
      <c r="S5101" s="14">
        <f t="shared" si="1583"/>
        <v>858</v>
      </c>
      <c r="T5101" s="14">
        <f t="shared" si="1584"/>
        <v>0</v>
      </c>
      <c r="U5101" s="14">
        <f t="shared" si="1585"/>
        <v>0</v>
      </c>
      <c r="V5101" s="14">
        <f t="shared" si="1586"/>
        <v>0</v>
      </c>
      <c r="W5101" s="14">
        <f t="shared" si="1587"/>
        <v>0</v>
      </c>
      <c r="X5101" s="14">
        <f t="shared" si="1588"/>
        <v>1118</v>
      </c>
      <c r="Y5101" s="14">
        <f t="shared" si="1589"/>
        <v>0</v>
      </c>
      <c r="Z5101" s="14">
        <f t="shared" si="1590"/>
        <v>0</v>
      </c>
      <c r="AA5101" s="14">
        <f t="shared" si="1591"/>
        <v>0</v>
      </c>
      <c r="AB5101" s="14">
        <f t="shared" si="1592"/>
        <v>0</v>
      </c>
      <c r="AC5101" s="15">
        <f t="shared" si="1593"/>
        <v>1118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8"/>
        <v>238</v>
      </c>
      <c r="O5102" s="14">
        <f t="shared" si="1579"/>
        <v>0</v>
      </c>
      <c r="P5102" s="14">
        <f t="shared" si="1580"/>
        <v>0</v>
      </c>
      <c r="Q5102" s="14">
        <f t="shared" si="1581"/>
        <v>0</v>
      </c>
      <c r="R5102" s="14">
        <f t="shared" si="1582"/>
        <v>0</v>
      </c>
      <c r="S5102" s="14">
        <f t="shared" si="1583"/>
        <v>264.18</v>
      </c>
      <c r="T5102" s="14">
        <f t="shared" si="1584"/>
        <v>0</v>
      </c>
      <c r="U5102" s="14">
        <f t="shared" si="1585"/>
        <v>0</v>
      </c>
      <c r="V5102" s="14">
        <f t="shared" si="1586"/>
        <v>0</v>
      </c>
      <c r="W5102" s="14">
        <f t="shared" si="1587"/>
        <v>0</v>
      </c>
      <c r="X5102" s="14">
        <f t="shared" si="1588"/>
        <v>502.18</v>
      </c>
      <c r="Y5102" s="14">
        <f t="shared" si="1589"/>
        <v>0</v>
      </c>
      <c r="Z5102" s="14">
        <f t="shared" si="1590"/>
        <v>0</v>
      </c>
      <c r="AA5102" s="14">
        <f t="shared" si="1591"/>
        <v>0</v>
      </c>
      <c r="AB5102" s="14">
        <f t="shared" si="1592"/>
        <v>0</v>
      </c>
      <c r="AC5102" s="15">
        <f t="shared" si="1593"/>
        <v>502.2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8"/>
        <v>220</v>
      </c>
      <c r="O5103" s="14">
        <f t="shared" si="1579"/>
        <v>0</v>
      </c>
      <c r="P5103" s="14">
        <f t="shared" si="1580"/>
        <v>0</v>
      </c>
      <c r="Q5103" s="14">
        <f t="shared" si="1581"/>
        <v>0</v>
      </c>
      <c r="R5103" s="14">
        <f t="shared" si="1582"/>
        <v>0</v>
      </c>
      <c r="S5103" s="14">
        <f t="shared" si="1583"/>
        <v>528</v>
      </c>
      <c r="T5103" s="14">
        <f t="shared" si="1584"/>
        <v>0</v>
      </c>
      <c r="U5103" s="14">
        <f t="shared" si="1585"/>
        <v>0</v>
      </c>
      <c r="V5103" s="14">
        <f t="shared" si="1586"/>
        <v>0</v>
      </c>
      <c r="W5103" s="14">
        <f t="shared" si="1587"/>
        <v>0</v>
      </c>
      <c r="X5103" s="14">
        <f t="shared" si="1588"/>
        <v>748</v>
      </c>
      <c r="Y5103" s="14">
        <f t="shared" si="1589"/>
        <v>0</v>
      </c>
      <c r="Z5103" s="14">
        <f t="shared" si="1590"/>
        <v>0</v>
      </c>
      <c r="AA5103" s="14">
        <f t="shared" si="1591"/>
        <v>0</v>
      </c>
      <c r="AB5103" s="14">
        <f t="shared" si="1592"/>
        <v>0</v>
      </c>
      <c r="AC5103" s="15">
        <f t="shared" si="1593"/>
        <v>748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578"/>
        <v>260</v>
      </c>
      <c r="O5104" s="14">
        <f t="shared" si="1579"/>
        <v>0</v>
      </c>
      <c r="P5104" s="14">
        <f t="shared" si="1580"/>
        <v>0</v>
      </c>
      <c r="Q5104" s="14">
        <f t="shared" si="1581"/>
        <v>0</v>
      </c>
      <c r="R5104" s="14">
        <f t="shared" si="1582"/>
        <v>0</v>
      </c>
      <c r="S5104" s="14">
        <f t="shared" si="1583"/>
        <v>780</v>
      </c>
      <c r="T5104" s="14">
        <f t="shared" si="1584"/>
        <v>0</v>
      </c>
      <c r="U5104" s="14">
        <f t="shared" si="1585"/>
        <v>0</v>
      </c>
      <c r="V5104" s="14">
        <f t="shared" si="1586"/>
        <v>0</v>
      </c>
      <c r="W5104" s="14">
        <f t="shared" si="1587"/>
        <v>0</v>
      </c>
      <c r="X5104" s="14">
        <f t="shared" si="1588"/>
        <v>1040</v>
      </c>
      <c r="Y5104" s="14">
        <f t="shared" si="1589"/>
        <v>0</v>
      </c>
      <c r="Z5104" s="14">
        <f t="shared" si="1590"/>
        <v>0</v>
      </c>
      <c r="AA5104" s="14">
        <f t="shared" si="1591"/>
        <v>0</v>
      </c>
      <c r="AB5104" s="14">
        <f t="shared" si="1592"/>
        <v>0</v>
      </c>
      <c r="AC5104" s="15">
        <f t="shared" si="1593"/>
        <v>1040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8"/>
        <v>216</v>
      </c>
      <c r="O5105" s="14">
        <f t="shared" si="1579"/>
        <v>0</v>
      </c>
      <c r="P5105" s="14">
        <f t="shared" si="1580"/>
        <v>0</v>
      </c>
      <c r="Q5105" s="14">
        <f t="shared" si="1581"/>
        <v>0</v>
      </c>
      <c r="R5105" s="14">
        <f t="shared" si="1582"/>
        <v>0</v>
      </c>
      <c r="S5105" s="14">
        <f t="shared" si="1583"/>
        <v>233.28000000000003</v>
      </c>
      <c r="T5105" s="14">
        <f t="shared" si="1584"/>
        <v>0</v>
      </c>
      <c r="U5105" s="14">
        <f t="shared" si="1585"/>
        <v>0</v>
      </c>
      <c r="V5105" s="14">
        <f t="shared" si="1586"/>
        <v>0</v>
      </c>
      <c r="W5105" s="14">
        <f t="shared" si="1587"/>
        <v>0</v>
      </c>
      <c r="X5105" s="14">
        <f t="shared" si="1588"/>
        <v>449.28000000000003</v>
      </c>
      <c r="Y5105" s="14">
        <f t="shared" si="1589"/>
        <v>0</v>
      </c>
      <c r="Z5105" s="14">
        <f t="shared" si="1590"/>
        <v>0</v>
      </c>
      <c r="AA5105" s="14">
        <f t="shared" si="1591"/>
        <v>0</v>
      </c>
      <c r="AB5105" s="14">
        <f t="shared" si="1592"/>
        <v>0</v>
      </c>
      <c r="AC5105" s="15">
        <f t="shared" si="1593"/>
        <v>449.3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8"/>
        <v>250</v>
      </c>
      <c r="O5106" s="14">
        <f t="shared" si="1579"/>
        <v>0</v>
      </c>
      <c r="P5106" s="14">
        <f t="shared" si="1580"/>
        <v>0</v>
      </c>
      <c r="Q5106" s="14">
        <f t="shared" si="1581"/>
        <v>0</v>
      </c>
      <c r="R5106" s="14">
        <f t="shared" si="1582"/>
        <v>0</v>
      </c>
      <c r="S5106" s="14">
        <f t="shared" si="1583"/>
        <v>750</v>
      </c>
      <c r="T5106" s="14">
        <f t="shared" si="1584"/>
        <v>0</v>
      </c>
      <c r="U5106" s="14">
        <f t="shared" si="1585"/>
        <v>0</v>
      </c>
      <c r="V5106" s="14">
        <f t="shared" si="1586"/>
        <v>0</v>
      </c>
      <c r="W5106" s="14">
        <f t="shared" si="1587"/>
        <v>0</v>
      </c>
      <c r="X5106" s="14">
        <f t="shared" si="1588"/>
        <v>1000</v>
      </c>
      <c r="Y5106" s="14">
        <f t="shared" si="1589"/>
        <v>0</v>
      </c>
      <c r="Z5106" s="14">
        <f t="shared" si="1590"/>
        <v>0</v>
      </c>
      <c r="AA5106" s="14">
        <f t="shared" si="1591"/>
        <v>0</v>
      </c>
      <c r="AB5106" s="14">
        <f t="shared" si="1592"/>
        <v>0</v>
      </c>
      <c r="AC5106" s="15">
        <f t="shared" si="1593"/>
        <v>1000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8"/>
        <v>228</v>
      </c>
      <c r="O5107" s="14">
        <f t="shared" si="1579"/>
        <v>0</v>
      </c>
      <c r="P5107" s="14">
        <f t="shared" si="1580"/>
        <v>0</v>
      </c>
      <c r="Q5107" s="14">
        <f t="shared" si="1581"/>
        <v>0</v>
      </c>
      <c r="R5107" s="14">
        <f t="shared" si="1582"/>
        <v>0</v>
      </c>
      <c r="S5107" s="14">
        <f t="shared" si="1583"/>
        <v>239.39999999999998</v>
      </c>
      <c r="T5107" s="14">
        <f t="shared" si="1584"/>
        <v>0</v>
      </c>
      <c r="U5107" s="14">
        <f t="shared" si="1585"/>
        <v>0</v>
      </c>
      <c r="V5107" s="14">
        <f t="shared" si="1586"/>
        <v>0</v>
      </c>
      <c r="W5107" s="14">
        <f t="shared" si="1587"/>
        <v>0</v>
      </c>
      <c r="X5107" s="14">
        <f t="shared" si="1588"/>
        <v>467.4</v>
      </c>
      <c r="Y5107" s="14">
        <f t="shared" si="1589"/>
        <v>0</v>
      </c>
      <c r="Z5107" s="14">
        <f t="shared" si="1590"/>
        <v>0</v>
      </c>
      <c r="AA5107" s="14">
        <f t="shared" si="1591"/>
        <v>0</v>
      </c>
      <c r="AB5107" s="14">
        <f t="shared" si="1592"/>
        <v>0</v>
      </c>
      <c r="AC5107" s="15">
        <f t="shared" si="1593"/>
        <v>467.4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594">D5108*$D$3</f>
        <v>158</v>
      </c>
      <c r="O5108" s="14">
        <f t="shared" ref="O5108:O5118" si="1595">E5108*$E$3</f>
        <v>0</v>
      </c>
      <c r="P5108" s="14">
        <f t="shared" ref="P5108:P5118" si="1596">F5108*$F$3</f>
        <v>0</v>
      </c>
      <c r="Q5108" s="14">
        <f t="shared" ref="Q5108:Q5118" si="1597">G5108*$G$3</f>
        <v>0</v>
      </c>
      <c r="R5108" s="14">
        <f t="shared" ref="R5108:R5118" si="1598">H5108*$H$3</f>
        <v>0</v>
      </c>
      <c r="S5108" s="14">
        <f t="shared" ref="S5108:S5118" si="1599">(N5108/100)*(I5108*$I$3)+(N5108/100)*(J5108*$J$3)</f>
        <v>237</v>
      </c>
      <c r="T5108" s="14">
        <f t="shared" ref="T5108:T5118" si="1600">(O5108/100)*(K5108*$K$3)</f>
        <v>0</v>
      </c>
      <c r="U5108" s="14">
        <f t="shared" ref="U5108:U5118" si="1601">(P5108/100)*(K5108*$K$3)+(P5108/100)*(L5108*$L$3)</f>
        <v>0</v>
      </c>
      <c r="V5108" s="14">
        <f t="shared" ref="V5108:V5118" si="1602">(Q5108/100)*(L5108*$L$3)</f>
        <v>0</v>
      </c>
      <c r="W5108" s="14">
        <f t="shared" ref="W5108:W5118" si="1603">(R5108/100)*(K5108*$K$3)+(R5108/100)*(L5108*$L$3)</f>
        <v>0</v>
      </c>
      <c r="X5108" s="14">
        <f t="shared" ref="X5108:X5118" si="1604">N5108+S5108</f>
        <v>395</v>
      </c>
      <c r="Y5108" s="14">
        <f t="shared" ref="Y5108:Y5118" si="1605">O5108+T5108</f>
        <v>0</v>
      </c>
      <c r="Z5108" s="14">
        <f t="shared" ref="Z5108:Z5118" si="1606">P5108+U5108</f>
        <v>0</v>
      </c>
      <c r="AA5108" s="14">
        <f t="shared" ref="AA5108:AA5118" si="1607">Q5108+V5108</f>
        <v>0</v>
      </c>
      <c r="AB5108" s="14">
        <f t="shared" ref="AB5108:AB5118" si="1608">R5108+W5108</f>
        <v>0</v>
      </c>
      <c r="AC5108" s="15">
        <f t="shared" ref="AC5108:AC5118" si="1609">ROUND(X5108+Y5108+Z5108+AA5108+AB5108,1)</f>
        <v>395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94"/>
        <v>160</v>
      </c>
      <c r="O5109" s="14">
        <f t="shared" si="1595"/>
        <v>0</v>
      </c>
      <c r="P5109" s="14">
        <f t="shared" si="1596"/>
        <v>0</v>
      </c>
      <c r="Q5109" s="14">
        <f t="shared" si="1597"/>
        <v>0</v>
      </c>
      <c r="R5109" s="14">
        <f t="shared" si="1598"/>
        <v>0</v>
      </c>
      <c r="S5109" s="14">
        <f t="shared" si="1599"/>
        <v>192</v>
      </c>
      <c r="T5109" s="14">
        <f t="shared" si="1600"/>
        <v>0</v>
      </c>
      <c r="U5109" s="14">
        <f t="shared" si="1601"/>
        <v>0</v>
      </c>
      <c r="V5109" s="14">
        <f t="shared" si="1602"/>
        <v>0</v>
      </c>
      <c r="W5109" s="14">
        <f t="shared" si="1603"/>
        <v>0</v>
      </c>
      <c r="X5109" s="14">
        <f t="shared" si="1604"/>
        <v>352</v>
      </c>
      <c r="Y5109" s="14">
        <f t="shared" si="1605"/>
        <v>0</v>
      </c>
      <c r="Z5109" s="14">
        <f t="shared" si="1606"/>
        <v>0</v>
      </c>
      <c r="AA5109" s="14">
        <f t="shared" si="1607"/>
        <v>0</v>
      </c>
      <c r="AB5109" s="14">
        <f t="shared" si="1608"/>
        <v>0</v>
      </c>
      <c r="AC5109" s="15">
        <f t="shared" si="1609"/>
        <v>352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94"/>
        <v>180</v>
      </c>
      <c r="O5110" s="14">
        <f t="shared" si="1595"/>
        <v>0</v>
      </c>
      <c r="P5110" s="14">
        <f t="shared" si="1596"/>
        <v>0</v>
      </c>
      <c r="Q5110" s="14">
        <f t="shared" si="1597"/>
        <v>0</v>
      </c>
      <c r="R5110" s="14">
        <f t="shared" si="1598"/>
        <v>0</v>
      </c>
      <c r="S5110" s="14">
        <f t="shared" si="1599"/>
        <v>432</v>
      </c>
      <c r="T5110" s="14">
        <f t="shared" si="1600"/>
        <v>0</v>
      </c>
      <c r="U5110" s="14">
        <f t="shared" si="1601"/>
        <v>0</v>
      </c>
      <c r="V5110" s="14">
        <f t="shared" si="1602"/>
        <v>0</v>
      </c>
      <c r="W5110" s="14">
        <f t="shared" si="1603"/>
        <v>0</v>
      </c>
      <c r="X5110" s="14">
        <f t="shared" si="1604"/>
        <v>612</v>
      </c>
      <c r="Y5110" s="14">
        <f t="shared" si="1605"/>
        <v>0</v>
      </c>
      <c r="Z5110" s="14">
        <f t="shared" si="1606"/>
        <v>0</v>
      </c>
      <c r="AA5110" s="14">
        <f t="shared" si="1607"/>
        <v>0</v>
      </c>
      <c r="AB5110" s="14">
        <f t="shared" si="1608"/>
        <v>0</v>
      </c>
      <c r="AC5110" s="15">
        <f t="shared" si="1609"/>
        <v>612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94"/>
        <v>180</v>
      </c>
      <c r="O5111" s="14">
        <f t="shared" si="1595"/>
        <v>0</v>
      </c>
      <c r="P5111" s="14">
        <f t="shared" si="1596"/>
        <v>0</v>
      </c>
      <c r="Q5111" s="14">
        <f t="shared" si="1597"/>
        <v>0</v>
      </c>
      <c r="R5111" s="14">
        <f t="shared" si="1598"/>
        <v>0</v>
      </c>
      <c r="S5111" s="14">
        <f t="shared" si="1599"/>
        <v>540</v>
      </c>
      <c r="T5111" s="14">
        <f t="shared" si="1600"/>
        <v>0</v>
      </c>
      <c r="U5111" s="14">
        <f t="shared" si="1601"/>
        <v>0</v>
      </c>
      <c r="V5111" s="14">
        <f t="shared" si="1602"/>
        <v>0</v>
      </c>
      <c r="W5111" s="14">
        <f t="shared" si="1603"/>
        <v>0</v>
      </c>
      <c r="X5111" s="14">
        <f t="shared" si="1604"/>
        <v>720</v>
      </c>
      <c r="Y5111" s="14">
        <f t="shared" si="1605"/>
        <v>0</v>
      </c>
      <c r="Z5111" s="14">
        <f t="shared" si="1606"/>
        <v>0</v>
      </c>
      <c r="AA5111" s="14">
        <f t="shared" si="1607"/>
        <v>0</v>
      </c>
      <c r="AB5111" s="14">
        <f t="shared" si="1608"/>
        <v>0</v>
      </c>
      <c r="AC5111" s="15">
        <f t="shared" si="1609"/>
        <v>720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94"/>
        <v>220</v>
      </c>
      <c r="O5112" s="14">
        <f t="shared" si="1595"/>
        <v>0</v>
      </c>
      <c r="P5112" s="14">
        <f t="shared" si="1596"/>
        <v>0</v>
      </c>
      <c r="Q5112" s="14">
        <f t="shared" si="1597"/>
        <v>0</v>
      </c>
      <c r="R5112" s="14">
        <f t="shared" si="1598"/>
        <v>0</v>
      </c>
      <c r="S5112" s="14">
        <f t="shared" si="1599"/>
        <v>330</v>
      </c>
      <c r="T5112" s="14">
        <f t="shared" si="1600"/>
        <v>0</v>
      </c>
      <c r="U5112" s="14">
        <f t="shared" si="1601"/>
        <v>0</v>
      </c>
      <c r="V5112" s="14">
        <f t="shared" si="1602"/>
        <v>0</v>
      </c>
      <c r="W5112" s="14">
        <f t="shared" si="1603"/>
        <v>0</v>
      </c>
      <c r="X5112" s="14">
        <f t="shared" si="1604"/>
        <v>550</v>
      </c>
      <c r="Y5112" s="14">
        <f t="shared" si="1605"/>
        <v>0</v>
      </c>
      <c r="Z5112" s="14">
        <f t="shared" si="1606"/>
        <v>0</v>
      </c>
      <c r="AA5112" s="14">
        <f t="shared" si="1607"/>
        <v>0</v>
      </c>
      <c r="AB5112" s="14">
        <f t="shared" si="1608"/>
        <v>0</v>
      </c>
      <c r="AC5112" s="15">
        <f t="shared" si="1609"/>
        <v>550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94"/>
        <v>160</v>
      </c>
      <c r="O5113" s="14">
        <f t="shared" si="1595"/>
        <v>0</v>
      </c>
      <c r="P5113" s="14">
        <f t="shared" si="1596"/>
        <v>0</v>
      </c>
      <c r="Q5113" s="14">
        <f t="shared" si="1597"/>
        <v>0</v>
      </c>
      <c r="R5113" s="14">
        <f t="shared" si="1598"/>
        <v>0</v>
      </c>
      <c r="S5113" s="14">
        <f t="shared" si="1599"/>
        <v>144</v>
      </c>
      <c r="T5113" s="14">
        <f t="shared" si="1600"/>
        <v>0</v>
      </c>
      <c r="U5113" s="14">
        <f t="shared" si="1601"/>
        <v>0</v>
      </c>
      <c r="V5113" s="14">
        <f t="shared" si="1602"/>
        <v>0</v>
      </c>
      <c r="W5113" s="14">
        <f t="shared" si="1603"/>
        <v>0</v>
      </c>
      <c r="X5113" s="14">
        <f t="shared" si="1604"/>
        <v>304</v>
      </c>
      <c r="Y5113" s="14">
        <f t="shared" si="1605"/>
        <v>0</v>
      </c>
      <c r="Z5113" s="14">
        <f t="shared" si="1606"/>
        <v>0</v>
      </c>
      <c r="AA5113" s="14">
        <f t="shared" si="1607"/>
        <v>0</v>
      </c>
      <c r="AB5113" s="14">
        <f t="shared" si="1608"/>
        <v>0</v>
      </c>
      <c r="AC5113" s="15">
        <f t="shared" si="1609"/>
        <v>304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94"/>
        <v>176</v>
      </c>
      <c r="O5114" s="14">
        <f t="shared" si="1595"/>
        <v>0</v>
      </c>
      <c r="P5114" s="14">
        <f t="shared" si="1596"/>
        <v>0</v>
      </c>
      <c r="Q5114" s="14">
        <f t="shared" si="1597"/>
        <v>0</v>
      </c>
      <c r="R5114" s="14">
        <f t="shared" si="1598"/>
        <v>0</v>
      </c>
      <c r="S5114" s="14">
        <f t="shared" si="1599"/>
        <v>158.4</v>
      </c>
      <c r="T5114" s="14">
        <f t="shared" si="1600"/>
        <v>0</v>
      </c>
      <c r="U5114" s="14">
        <f t="shared" si="1601"/>
        <v>0</v>
      </c>
      <c r="V5114" s="14">
        <f t="shared" si="1602"/>
        <v>0</v>
      </c>
      <c r="W5114" s="14">
        <f t="shared" si="1603"/>
        <v>0</v>
      </c>
      <c r="X5114" s="14">
        <f t="shared" si="1604"/>
        <v>334.4</v>
      </c>
      <c r="Y5114" s="14">
        <f t="shared" si="1605"/>
        <v>0</v>
      </c>
      <c r="Z5114" s="14">
        <f t="shared" si="1606"/>
        <v>0</v>
      </c>
      <c r="AA5114" s="14">
        <f t="shared" si="1607"/>
        <v>0</v>
      </c>
      <c r="AB5114" s="14">
        <f t="shared" si="1608"/>
        <v>0</v>
      </c>
      <c r="AC5114" s="15">
        <f t="shared" si="1609"/>
        <v>334.4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94"/>
        <v>176</v>
      </c>
      <c r="O5115" s="14">
        <f t="shared" si="1595"/>
        <v>0</v>
      </c>
      <c r="P5115" s="14">
        <f t="shared" si="1596"/>
        <v>0</v>
      </c>
      <c r="Q5115" s="14">
        <f t="shared" si="1597"/>
        <v>0</v>
      </c>
      <c r="R5115" s="14">
        <f t="shared" si="1598"/>
        <v>0</v>
      </c>
      <c r="S5115" s="14">
        <f t="shared" si="1599"/>
        <v>158.4</v>
      </c>
      <c r="T5115" s="14">
        <f t="shared" si="1600"/>
        <v>0</v>
      </c>
      <c r="U5115" s="14">
        <f t="shared" si="1601"/>
        <v>0</v>
      </c>
      <c r="V5115" s="14">
        <f t="shared" si="1602"/>
        <v>0</v>
      </c>
      <c r="W5115" s="14">
        <f t="shared" si="1603"/>
        <v>0</v>
      </c>
      <c r="X5115" s="14">
        <f t="shared" si="1604"/>
        <v>334.4</v>
      </c>
      <c r="Y5115" s="14">
        <f t="shared" si="1605"/>
        <v>0</v>
      </c>
      <c r="Z5115" s="14">
        <f t="shared" si="1606"/>
        <v>0</v>
      </c>
      <c r="AA5115" s="14">
        <f t="shared" si="1607"/>
        <v>0</v>
      </c>
      <c r="AB5115" s="14">
        <f t="shared" si="1608"/>
        <v>0</v>
      </c>
      <c r="AC5115" s="15">
        <f t="shared" si="1609"/>
        <v>334.4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94"/>
        <v>200</v>
      </c>
      <c r="O5116" s="14">
        <f t="shared" si="1595"/>
        <v>0</v>
      </c>
      <c r="P5116" s="14">
        <f t="shared" si="1596"/>
        <v>0</v>
      </c>
      <c r="Q5116" s="14">
        <f t="shared" si="1597"/>
        <v>0</v>
      </c>
      <c r="R5116" s="14">
        <f t="shared" si="1598"/>
        <v>0</v>
      </c>
      <c r="S5116" s="14">
        <f t="shared" si="1599"/>
        <v>300</v>
      </c>
      <c r="T5116" s="14">
        <f t="shared" si="1600"/>
        <v>0</v>
      </c>
      <c r="U5116" s="14">
        <f t="shared" si="1601"/>
        <v>0</v>
      </c>
      <c r="V5116" s="14">
        <f t="shared" si="1602"/>
        <v>0</v>
      </c>
      <c r="W5116" s="14">
        <f t="shared" si="1603"/>
        <v>0</v>
      </c>
      <c r="X5116" s="14">
        <f t="shared" si="1604"/>
        <v>500</v>
      </c>
      <c r="Y5116" s="14">
        <f t="shared" si="1605"/>
        <v>0</v>
      </c>
      <c r="Z5116" s="14">
        <f t="shared" si="1606"/>
        <v>0</v>
      </c>
      <c r="AA5116" s="14">
        <f t="shared" si="1607"/>
        <v>0</v>
      </c>
      <c r="AB5116" s="14">
        <f t="shared" si="1608"/>
        <v>0</v>
      </c>
      <c r="AC5116" s="15">
        <f t="shared" si="1609"/>
        <v>500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94"/>
        <v>176</v>
      </c>
      <c r="O5117" s="14">
        <f t="shared" si="1595"/>
        <v>0</v>
      </c>
      <c r="P5117" s="14">
        <f t="shared" si="1596"/>
        <v>0</v>
      </c>
      <c r="Q5117" s="14">
        <f t="shared" si="1597"/>
        <v>0</v>
      </c>
      <c r="R5117" s="14">
        <f t="shared" si="1598"/>
        <v>0</v>
      </c>
      <c r="S5117" s="14">
        <f t="shared" si="1599"/>
        <v>158.4</v>
      </c>
      <c r="T5117" s="14">
        <f t="shared" si="1600"/>
        <v>0</v>
      </c>
      <c r="U5117" s="14">
        <f t="shared" si="1601"/>
        <v>0</v>
      </c>
      <c r="V5117" s="14">
        <f t="shared" si="1602"/>
        <v>0</v>
      </c>
      <c r="W5117" s="14">
        <f t="shared" si="1603"/>
        <v>0</v>
      </c>
      <c r="X5117" s="14">
        <f t="shared" si="1604"/>
        <v>334.4</v>
      </c>
      <c r="Y5117" s="14">
        <f t="shared" si="1605"/>
        <v>0</v>
      </c>
      <c r="Z5117" s="14">
        <f t="shared" si="1606"/>
        <v>0</v>
      </c>
      <c r="AA5117" s="14">
        <f t="shared" si="1607"/>
        <v>0</v>
      </c>
      <c r="AB5117" s="14">
        <f t="shared" si="1608"/>
        <v>0</v>
      </c>
      <c r="AC5117" s="15">
        <f t="shared" si="1609"/>
        <v>334.4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94"/>
        <v>200</v>
      </c>
      <c r="O5118" s="14">
        <f t="shared" si="1595"/>
        <v>0</v>
      </c>
      <c r="P5118" s="14">
        <f t="shared" si="1596"/>
        <v>0</v>
      </c>
      <c r="Q5118" s="14">
        <f t="shared" si="1597"/>
        <v>0</v>
      </c>
      <c r="R5118" s="14">
        <f t="shared" si="1598"/>
        <v>0</v>
      </c>
      <c r="S5118" s="14">
        <f t="shared" si="1599"/>
        <v>480</v>
      </c>
      <c r="T5118" s="14">
        <f t="shared" si="1600"/>
        <v>0</v>
      </c>
      <c r="U5118" s="14">
        <f t="shared" si="1601"/>
        <v>0</v>
      </c>
      <c r="V5118" s="14">
        <f t="shared" si="1602"/>
        <v>0</v>
      </c>
      <c r="W5118" s="14">
        <f t="shared" si="1603"/>
        <v>0</v>
      </c>
      <c r="X5118" s="14">
        <f t="shared" si="1604"/>
        <v>680</v>
      </c>
      <c r="Y5118" s="14">
        <f t="shared" si="1605"/>
        <v>0</v>
      </c>
      <c r="Z5118" s="14">
        <f t="shared" si="1606"/>
        <v>0</v>
      </c>
      <c r="AA5118" s="14">
        <f t="shared" si="1607"/>
        <v>0</v>
      </c>
      <c r="AB5118" s="14">
        <f t="shared" si="1608"/>
        <v>0</v>
      </c>
      <c r="AC5118" s="15">
        <f t="shared" si="1609"/>
        <v>680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10">D5119*$D$3</f>
        <v>160</v>
      </c>
      <c r="O5119" s="14">
        <f t="shared" ref="O5119" si="1611">E5119*$E$3</f>
        <v>120</v>
      </c>
      <c r="P5119" s="14">
        <f t="shared" ref="P5119" si="1612">F5119*$F$3</f>
        <v>0</v>
      </c>
      <c r="Q5119" s="14">
        <f t="shared" ref="Q5119" si="1613">G5119*$G$3</f>
        <v>0</v>
      </c>
      <c r="R5119" s="14">
        <f t="shared" ref="R5119" si="1614">H5119*$H$3</f>
        <v>0</v>
      </c>
      <c r="S5119" s="14">
        <f t="shared" ref="S5119" si="1615">(N5119/100)*(I5119*$I$3)+(N5119/100)*(J5119*$J$3)</f>
        <v>96</v>
      </c>
      <c r="T5119" s="14">
        <f t="shared" ref="T5119" si="1616">(O5119/100)*(K5119*$K$3)</f>
        <v>216</v>
      </c>
      <c r="U5119" s="14">
        <f t="shared" ref="U5119" si="1617">(P5119/100)*(K5119*$K$3)+(P5119/100)*(L5119*$L$3)</f>
        <v>0</v>
      </c>
      <c r="V5119" s="14">
        <f t="shared" ref="V5119" si="1618">(Q5119/100)*(L5119*$L$3)</f>
        <v>0</v>
      </c>
      <c r="W5119" s="14">
        <f t="shared" ref="W5119" si="1619">(R5119/100)*(K5119*$K$3)+(R5119/100)*(L5119*$L$3)</f>
        <v>0</v>
      </c>
      <c r="X5119" s="14">
        <f t="shared" ref="X5119" si="1620">N5119+S5119</f>
        <v>256</v>
      </c>
      <c r="Y5119" s="14">
        <f t="shared" ref="Y5119" si="1621">O5119+T5119</f>
        <v>336</v>
      </c>
      <c r="Z5119" s="14">
        <f t="shared" ref="Z5119" si="1622">P5119+U5119</f>
        <v>0</v>
      </c>
      <c r="AA5119" s="14">
        <f t="shared" ref="AA5119" si="1623">Q5119+V5119</f>
        <v>0</v>
      </c>
      <c r="AB5119" s="14">
        <f t="shared" ref="AB5119" si="1624">R5119+W5119</f>
        <v>0</v>
      </c>
      <c r="AC5119" s="15">
        <f t="shared" ref="AC5119" si="1625">ROUND(X5119+Y5119+Z5119+AA5119+AB5119,1)</f>
        <v>592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26">D5120*$D$3</f>
        <v>180</v>
      </c>
      <c r="O5120" s="14">
        <f t="shared" ref="O5120" si="1627">E5120*$E$3</f>
        <v>0</v>
      </c>
      <c r="P5120" s="14">
        <f t="shared" ref="P5120" si="1628">F5120*$F$3</f>
        <v>0</v>
      </c>
      <c r="Q5120" s="14">
        <f t="shared" ref="Q5120" si="1629">G5120*$G$3</f>
        <v>0</v>
      </c>
      <c r="R5120" s="14">
        <f t="shared" ref="R5120" si="1630">H5120*$H$3</f>
        <v>0</v>
      </c>
      <c r="S5120" s="14">
        <f t="shared" ref="S5120" si="1631">(N5120/100)*(I5120*$I$3)+(N5120/100)*(J5120*$J$3)</f>
        <v>324</v>
      </c>
      <c r="T5120" s="14">
        <f t="shared" ref="T5120" si="1632">(O5120/100)*(K5120*$K$3)</f>
        <v>0</v>
      </c>
      <c r="U5120" s="14">
        <f t="shared" ref="U5120" si="1633">(P5120/100)*(K5120*$K$3)+(P5120/100)*(L5120*$L$3)</f>
        <v>0</v>
      </c>
      <c r="V5120" s="14">
        <f t="shared" ref="V5120" si="1634">(Q5120/100)*(L5120*$L$3)</f>
        <v>0</v>
      </c>
      <c r="W5120" s="14">
        <f t="shared" ref="W5120" si="1635">(R5120/100)*(K5120*$K$3)+(R5120/100)*(L5120*$L$3)</f>
        <v>0</v>
      </c>
      <c r="X5120" s="14">
        <f t="shared" ref="X5120" si="1636">N5120+S5120</f>
        <v>504</v>
      </c>
      <c r="Y5120" s="14">
        <f t="shared" ref="Y5120" si="1637">O5120+T5120</f>
        <v>0</v>
      </c>
      <c r="Z5120" s="14">
        <f t="shared" ref="Z5120" si="1638">P5120+U5120</f>
        <v>0</v>
      </c>
      <c r="AA5120" s="14">
        <f t="shared" ref="AA5120" si="1639">Q5120+V5120</f>
        <v>0</v>
      </c>
      <c r="AB5120" s="14">
        <f t="shared" ref="AB5120" si="1640">R5120+W5120</f>
        <v>0</v>
      </c>
      <c r="AC5120" s="15">
        <f t="shared" ref="AC5120" si="1641">ROUND(X5120+Y5120+Z5120+AA5120+AB5120,1)</f>
        <v>504</v>
      </c>
      <c r="AD5120" s="48"/>
    </row>
    <row r="5121" spans="1:30">
      <c r="A5121" s="107"/>
      <c r="B5121" s="151" t="s">
        <v>920</v>
      </c>
      <c r="C5121" s="151"/>
      <c r="D5121" s="151"/>
      <c r="E5121" s="151"/>
      <c r="F5121" s="151"/>
      <c r="G5121" s="151"/>
      <c r="H5121" s="151"/>
      <c r="I5121" s="151"/>
      <c r="J5121" s="151"/>
      <c r="K5121" s="151"/>
      <c r="L5121" s="151"/>
      <c r="M5121" s="151"/>
      <c r="N5121" s="151"/>
      <c r="O5121" s="151"/>
      <c r="P5121" s="151"/>
      <c r="Q5121" s="151"/>
      <c r="R5121" s="151"/>
      <c r="S5121" s="151"/>
      <c r="T5121" s="151"/>
      <c r="U5121" s="151"/>
      <c r="V5121" s="151"/>
      <c r="W5121" s="151"/>
      <c r="X5121" s="151"/>
      <c r="Y5121" s="151"/>
      <c r="Z5121" s="151"/>
      <c r="AA5121" s="151"/>
      <c r="AB5121" s="151"/>
      <c r="AC5121" s="18">
        <v>3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250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250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250</v>
      </c>
      <c r="AD5126" s="117"/>
    </row>
    <row r="5127" spans="1:30" ht="14.25" customHeight="1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250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250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250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250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250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250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250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51" t="s">
        <v>364</v>
      </c>
      <c r="C5142" s="151"/>
      <c r="D5142" s="151"/>
      <c r="E5142" s="151"/>
      <c r="F5142" s="151"/>
      <c r="G5142" s="151"/>
      <c r="H5142" s="151"/>
      <c r="I5142" s="151"/>
      <c r="J5142" s="151"/>
      <c r="K5142" s="151"/>
      <c r="L5142" s="151"/>
      <c r="M5142" s="151"/>
      <c r="N5142" s="151"/>
      <c r="O5142" s="151"/>
      <c r="P5142" s="151"/>
      <c r="Q5142" s="151"/>
      <c r="R5142" s="151"/>
      <c r="S5142" s="151"/>
      <c r="T5142" s="151"/>
      <c r="U5142" s="151"/>
      <c r="V5142" s="151"/>
      <c r="W5142" s="151"/>
      <c r="X5142" s="151"/>
      <c r="Y5142" s="151"/>
      <c r="Z5142" s="151"/>
      <c r="AA5142" s="151"/>
      <c r="AB5142" s="151"/>
      <c r="AC5142" s="18">
        <v>3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250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480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680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680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60</v>
      </c>
      <c r="L5145" s="51">
        <v>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280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60</v>
      </c>
      <c r="L5146" s="13">
        <v>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489.6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693.6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693.6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280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504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714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714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60</v>
      </c>
      <c r="L5149" s="51">
        <v>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280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60</v>
      </c>
      <c r="L5150" s="13">
        <v>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297.00000000000006</v>
      </c>
      <c r="T5150" s="14">
        <f>(O5150/100)*(K5150*$K$3)</f>
        <v>0</v>
      </c>
      <c r="U5150" s="14">
        <f>(P5150/100)*(K5150*$K$3)+(P5150/100)*(L5150*$L$3)</f>
        <v>216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407.00000000000006</v>
      </c>
      <c r="Y5150" s="14">
        <f>O5150+T5150</f>
        <v>0</v>
      </c>
      <c r="Z5150" s="14">
        <f>P5150+U5150</f>
        <v>336</v>
      </c>
      <c r="AA5150" s="14">
        <f>Q5150+V5150</f>
        <v>0</v>
      </c>
      <c r="AB5150" s="14">
        <f>R5150+W5150</f>
        <v>0</v>
      </c>
      <c r="AC5150" s="15">
        <f>ROUND(X5150+Y5150+Z5150+AA5150+AB5150,1)</f>
        <v>743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280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60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240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400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400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280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417.59999999999997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649.59999999999991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649.6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280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499.20000000000005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707.2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707.2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280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556.79999999999995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788.8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788.8</v>
      </c>
      <c r="AD5158" s="48" t="s">
        <v>919</v>
      </c>
    </row>
    <row r="5159" spans="1:30">
      <c r="A5159" s="107"/>
      <c r="B5159" s="151" t="s">
        <v>905</v>
      </c>
      <c r="C5159" s="151"/>
      <c r="D5159" s="151"/>
      <c r="E5159" s="151"/>
      <c r="F5159" s="151"/>
      <c r="G5159" s="151"/>
      <c r="H5159" s="151"/>
      <c r="I5159" s="151"/>
      <c r="J5159" s="151"/>
      <c r="K5159" s="151"/>
      <c r="L5159" s="151"/>
      <c r="M5159" s="151"/>
      <c r="N5159" s="151"/>
      <c r="O5159" s="151"/>
      <c r="P5159" s="151"/>
      <c r="Q5159" s="151"/>
      <c r="R5159" s="151"/>
      <c r="S5159" s="151"/>
      <c r="T5159" s="151"/>
      <c r="U5159" s="151"/>
      <c r="V5159" s="151"/>
      <c r="W5159" s="151"/>
      <c r="X5159" s="151"/>
      <c r="Y5159" s="151"/>
      <c r="Z5159" s="151"/>
      <c r="AA5159" s="151"/>
      <c r="AB5159" s="151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25</v>
      </c>
      <c r="L5160" s="51">
        <v>25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250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25</v>
      </c>
      <c r="L5161" s="13">
        <v>25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240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150</v>
      </c>
      <c r="X5161" s="14">
        <f>N5161+S5161</f>
        <v>400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250</v>
      </c>
      <c r="AC5161" s="15">
        <f>ROUND(X5161+Y5161+Z5161+AA5161+AB5161,1)</f>
        <v>650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30</v>
      </c>
      <c r="L5162" s="51">
        <v>30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280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30</v>
      </c>
      <c r="L5163" s="13">
        <v>30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180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216</v>
      </c>
      <c r="X5163" s="14">
        <f>N5163+S5163</f>
        <v>380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336</v>
      </c>
      <c r="AC5163" s="15">
        <f>ROUND(X5163+Y5163+Z5163+AA5163+AB5163,1)</f>
        <v>716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30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280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30</v>
      </c>
      <c r="L5165" s="13">
        <v>30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324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144</v>
      </c>
      <c r="X5165" s="14">
        <f>N5165+S5165</f>
        <v>504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224</v>
      </c>
      <c r="AC5165" s="15">
        <f>ROUND(X5165+Y5165+Z5165+AA5165+AB5165,1)</f>
        <v>728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30</v>
      </c>
      <c r="L5166" s="51">
        <v>30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280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30</v>
      </c>
      <c r="L5167" s="13">
        <v>30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480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680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680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30</v>
      </c>
      <c r="L5168" s="51">
        <v>30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280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30</v>
      </c>
      <c r="L5169" s="13">
        <v>30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600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850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850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30</v>
      </c>
      <c r="L5170" s="51">
        <v>30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280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30</v>
      </c>
      <c r="L5171" s="13">
        <v>30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432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672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672</v>
      </c>
      <c r="AD5171" s="48" t="s">
        <v>931</v>
      </c>
    </row>
    <row r="5172" spans="1:30">
      <c r="A5172" s="107"/>
      <c r="B5172" s="151" t="s">
        <v>365</v>
      </c>
      <c r="C5172" s="151"/>
      <c r="D5172" s="151"/>
      <c r="E5172" s="151"/>
      <c r="F5172" s="151"/>
      <c r="G5172" s="151"/>
      <c r="H5172" s="151"/>
      <c r="I5172" s="151"/>
      <c r="J5172" s="151"/>
      <c r="K5172" s="151"/>
      <c r="L5172" s="151"/>
      <c r="M5172" s="151"/>
      <c r="N5172" s="151"/>
      <c r="O5172" s="151"/>
      <c r="P5172" s="151"/>
      <c r="Q5172" s="151"/>
      <c r="R5172" s="151"/>
      <c r="S5172" s="151"/>
      <c r="T5172" s="151"/>
      <c r="U5172" s="151"/>
      <c r="V5172" s="151"/>
      <c r="W5172" s="151"/>
      <c r="X5172" s="151"/>
      <c r="Y5172" s="151"/>
      <c r="Z5172" s="151"/>
      <c r="AA5172" s="151"/>
      <c r="AB5172" s="151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250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294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490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490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280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244.8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448.8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448.8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60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280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0</v>
      </c>
      <c r="L5178" s="13">
        <v>60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520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520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280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396.00000000000006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616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616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280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288</v>
      </c>
      <c r="T5182" s="14">
        <f>(O5182/100)*(K5182*$K$3)</f>
        <v>0</v>
      </c>
      <c r="U5182" s="14">
        <f>(P5182/100)*(K5182*$K$3)+(P5182/100)*(L5182*$L$3)</f>
        <v>180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448</v>
      </c>
      <c r="Y5182" s="14">
        <f>O5182+T5182</f>
        <v>0</v>
      </c>
      <c r="Z5182" s="14">
        <f>P5182+U5182</f>
        <v>280</v>
      </c>
      <c r="AA5182" s="14">
        <f>Q5182+V5182</f>
        <v>0</v>
      </c>
      <c r="AB5182" s="14">
        <f>R5182+W5182</f>
        <v>0</v>
      </c>
      <c r="AC5182" s="15">
        <f>ROUND(X5182+Y5182+Z5182+AA5182+AB5182,1)</f>
        <v>728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280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315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525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525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0</v>
      </c>
      <c r="L5185" s="51">
        <v>60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280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0</v>
      </c>
      <c r="L5186" s="13">
        <v>60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300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500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500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280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283.2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519.20000000000005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519.20000000000005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0</v>
      </c>
      <c r="L5189" s="51">
        <v>60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280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0</v>
      </c>
      <c r="L5190" s="13">
        <v>60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162.00000000000003</v>
      </c>
      <c r="T5190" s="14">
        <f>(O5190/100)*(K5190*$K$3)</f>
        <v>0</v>
      </c>
      <c r="U5190" s="14">
        <f>(P5190/100)*(K5190*$K$3)+(P5190/100)*(L5190*$L$3)</f>
        <v>316.8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270</v>
      </c>
      <c r="Y5190" s="14">
        <f>O5190+T5190</f>
        <v>0</v>
      </c>
      <c r="Z5190" s="14">
        <f>P5190+U5190</f>
        <v>492.8</v>
      </c>
      <c r="AA5190" s="14">
        <f>Q5190+V5190</f>
        <v>0</v>
      </c>
      <c r="AB5190" s="14">
        <f>R5190+W5190</f>
        <v>0</v>
      </c>
      <c r="AC5190" s="15">
        <f>ROUND(X5190+Y5190+Z5190+AA5190+AB5190,1)</f>
        <v>762.8</v>
      </c>
      <c r="AD5190" s="48" t="s">
        <v>938</v>
      </c>
    </row>
    <row r="5191" spans="1:30">
      <c r="A5191" s="107"/>
      <c r="B5191" s="151" t="s">
        <v>906</v>
      </c>
      <c r="C5191" s="151"/>
      <c r="D5191" s="151"/>
      <c r="E5191" s="151"/>
      <c r="F5191" s="151"/>
      <c r="G5191" s="151"/>
      <c r="H5191" s="151"/>
      <c r="I5191" s="151"/>
      <c r="J5191" s="151"/>
      <c r="K5191" s="151"/>
      <c r="L5191" s="151"/>
      <c r="M5191" s="151"/>
      <c r="N5191" s="151"/>
      <c r="O5191" s="151"/>
      <c r="P5191" s="151"/>
      <c r="Q5191" s="151"/>
      <c r="R5191" s="151"/>
      <c r="S5191" s="151"/>
      <c r="T5191" s="151"/>
      <c r="U5191" s="151"/>
      <c r="V5191" s="151"/>
      <c r="W5191" s="151"/>
      <c r="X5191" s="151"/>
      <c r="Y5191" s="151"/>
      <c r="Z5191" s="151"/>
      <c r="AA5191" s="151"/>
      <c r="AB5191" s="151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250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25</v>
      </c>
      <c r="L5193" s="13">
        <v>25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356.4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554.4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554.4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30</v>
      </c>
      <c r="L5194" s="51">
        <v>30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280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30</v>
      </c>
      <c r="L5195" s="13">
        <v>30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537.6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761.6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761.6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280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30</v>
      </c>
      <c r="L5197" s="13">
        <v>30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330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550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550</v>
      </c>
      <c r="AD5197" s="48" t="s">
        <v>940</v>
      </c>
    </row>
    <row r="5198" spans="1:30">
      <c r="A5198" s="107"/>
      <c r="B5198" s="151" t="s">
        <v>372</v>
      </c>
      <c r="C5198" s="151"/>
      <c r="D5198" s="151"/>
      <c r="E5198" s="151"/>
      <c r="F5198" s="151"/>
      <c r="G5198" s="151"/>
      <c r="H5198" s="151"/>
      <c r="I5198" s="151"/>
      <c r="J5198" s="151"/>
      <c r="K5198" s="151"/>
      <c r="L5198" s="151"/>
      <c r="M5198" s="151"/>
      <c r="N5198" s="151"/>
      <c r="O5198" s="151"/>
      <c r="P5198" s="151"/>
      <c r="Q5198" s="151"/>
      <c r="R5198" s="151"/>
      <c r="S5198" s="151"/>
      <c r="T5198" s="151"/>
      <c r="U5198" s="151"/>
      <c r="V5198" s="151"/>
      <c r="W5198" s="151"/>
      <c r="X5198" s="151"/>
      <c r="Y5198" s="151"/>
      <c r="Z5198" s="151"/>
      <c r="AA5198" s="151"/>
      <c r="AB5198" s="151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250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360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560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560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280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470.4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666.4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666.4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30</v>
      </c>
      <c r="L5203" s="51">
        <v>30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280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30</v>
      </c>
      <c r="L5204" s="13">
        <v>30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225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475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475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280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403.20000000000005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627.20000000000005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627.20000000000005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280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388.8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604.79999999999995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604.79999999999995</v>
      </c>
      <c r="AD5208" s="48" t="s">
        <v>943</v>
      </c>
    </row>
    <row r="5209" spans="1:30">
      <c r="A5209" s="107"/>
      <c r="B5209" s="151" t="s">
        <v>907</v>
      </c>
      <c r="C5209" s="151"/>
      <c r="D5209" s="151"/>
      <c r="E5209" s="151"/>
      <c r="F5209" s="151"/>
      <c r="G5209" s="151"/>
      <c r="H5209" s="151"/>
      <c r="I5209" s="151"/>
      <c r="J5209" s="151"/>
      <c r="K5209" s="151"/>
      <c r="L5209" s="151"/>
      <c r="M5209" s="151"/>
      <c r="N5209" s="151"/>
      <c r="O5209" s="151"/>
      <c r="P5209" s="151"/>
      <c r="Q5209" s="151"/>
      <c r="R5209" s="151"/>
      <c r="S5209" s="151"/>
      <c r="T5209" s="151"/>
      <c r="U5209" s="151"/>
      <c r="V5209" s="151"/>
      <c r="W5209" s="151"/>
      <c r="X5209" s="151"/>
      <c r="Y5209" s="151"/>
      <c r="Z5209" s="151"/>
      <c r="AA5209" s="151"/>
      <c r="AB5209" s="151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250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25</v>
      </c>
      <c r="L5211" s="13">
        <v>25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428.40000000000003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632.40000000000009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632.4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30</v>
      </c>
      <c r="L5212" s="51">
        <v>30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280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30</v>
      </c>
      <c r="L5213" s="13">
        <v>30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240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180</v>
      </c>
      <c r="X5213" s="14">
        <f>N5213+S5213</f>
        <v>400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280</v>
      </c>
      <c r="AC5213" s="15">
        <f>ROUND(X5213+Y5213+Z5213+AA5213+AB5213,1)</f>
        <v>680</v>
      </c>
      <c r="AD5213" s="48" t="s">
        <v>944</v>
      </c>
    </row>
    <row r="5214" spans="1:30">
      <c r="A5214" s="107"/>
      <c r="B5214" s="151" t="s">
        <v>379</v>
      </c>
      <c r="C5214" s="151"/>
      <c r="D5214" s="151"/>
      <c r="E5214" s="151"/>
      <c r="F5214" s="151"/>
      <c r="G5214" s="151"/>
      <c r="H5214" s="151"/>
      <c r="I5214" s="151"/>
      <c r="J5214" s="151"/>
      <c r="K5214" s="151"/>
      <c r="L5214" s="151"/>
      <c r="M5214" s="151"/>
      <c r="N5214" s="151"/>
      <c r="O5214" s="151"/>
      <c r="P5214" s="151"/>
      <c r="Q5214" s="151"/>
      <c r="R5214" s="151"/>
      <c r="S5214" s="151"/>
      <c r="T5214" s="151"/>
      <c r="U5214" s="151"/>
      <c r="V5214" s="151"/>
      <c r="W5214" s="151"/>
      <c r="X5214" s="151"/>
      <c r="Y5214" s="151"/>
      <c r="Z5214" s="151"/>
      <c r="AA5214" s="151"/>
      <c r="AB5214" s="151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250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300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500</v>
      </c>
      <c r="AA5216" s="14">
        <f>Q5216+V5216</f>
        <v>0</v>
      </c>
      <c r="AB5216" s="14">
        <f>R5216+W5216</f>
        <v>0</v>
      </c>
      <c r="AC5216" s="15">
        <f>ROUND(X5216+Y5216+Z5216+AA5216+AB5216,1)</f>
        <v>500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280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450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700</v>
      </c>
      <c r="AA5218" s="14">
        <f>Q5218+V5218</f>
        <v>0</v>
      </c>
      <c r="AB5218" s="14">
        <f>R5218+W5218</f>
        <v>0</v>
      </c>
      <c r="AC5218" s="15">
        <f>ROUND(X5218+Y5218+Z5218+AA5218+AB5218,1)</f>
        <v>700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30</v>
      </c>
      <c r="L5219" s="51">
        <v>30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280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30</v>
      </c>
      <c r="L5220" s="13">
        <v>30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450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700</v>
      </c>
      <c r="AA5220" s="14">
        <f>Q5220+V5220</f>
        <v>0</v>
      </c>
      <c r="AB5220" s="14">
        <f>R5220+W5220</f>
        <v>0</v>
      </c>
      <c r="AC5220" s="15">
        <f>ROUND(X5220+Y5220+Z5220+AA5220+AB5220,1)</f>
        <v>700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280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450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700</v>
      </c>
      <c r="AA5222" s="14">
        <f>Q5222+V5222</f>
        <v>0</v>
      </c>
      <c r="AB5222" s="14">
        <f>R5222+W5222</f>
        <v>0</v>
      </c>
      <c r="AC5222" s="15">
        <f>ROUND(X5222+Y5222+Z5222+AA5222+AB5222,1)</f>
        <v>700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280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450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700</v>
      </c>
      <c r="AA5224" s="14">
        <f>Q5224+V5224</f>
        <v>0</v>
      </c>
      <c r="AB5224" s="14">
        <f>R5224+W5224</f>
        <v>0</v>
      </c>
      <c r="AC5224" s="15">
        <f>ROUND(X5224+Y5224+Z5224+AA5224+AB5224,1)</f>
        <v>700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280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396.00000000000006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616</v>
      </c>
      <c r="AA5226" s="14">
        <f>Q5226+V5226</f>
        <v>0</v>
      </c>
      <c r="AB5226" s="14">
        <f>R5226+W5226</f>
        <v>0</v>
      </c>
      <c r="AC5226" s="15">
        <f>ROUND(X5226+Y5226+Z5226+AA5226+AB5226,1)</f>
        <v>616</v>
      </c>
      <c r="AD5226" s="48" t="s">
        <v>946</v>
      </c>
    </row>
    <row r="5227" spans="1:30">
      <c r="A5227" s="107"/>
      <c r="B5227" s="151" t="s">
        <v>908</v>
      </c>
      <c r="C5227" s="151"/>
      <c r="D5227" s="151"/>
      <c r="E5227" s="151"/>
      <c r="F5227" s="151"/>
      <c r="G5227" s="151"/>
      <c r="H5227" s="151"/>
      <c r="I5227" s="151"/>
      <c r="J5227" s="151"/>
      <c r="K5227" s="151"/>
      <c r="L5227" s="151"/>
      <c r="M5227" s="151"/>
      <c r="N5227" s="151"/>
      <c r="O5227" s="151"/>
      <c r="P5227" s="151"/>
      <c r="Q5227" s="151"/>
      <c r="R5227" s="151"/>
      <c r="S5227" s="151"/>
      <c r="T5227" s="151"/>
      <c r="U5227" s="151"/>
      <c r="V5227" s="151"/>
      <c r="W5227" s="151"/>
      <c r="X5227" s="151"/>
      <c r="Y5227" s="151"/>
      <c r="Z5227" s="151"/>
      <c r="AA5227" s="151"/>
      <c r="AB5227" s="151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250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300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500</v>
      </c>
      <c r="AC5229" s="15">
        <f>ROUND(X5229+Y5229+Z5229+AA5229+AB5229,1)</f>
        <v>500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280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396.00000000000006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616</v>
      </c>
      <c r="AC5231" s="15">
        <f>ROUND(X5231+Y5231+Z5231+AA5231+AB5231,1)</f>
        <v>616</v>
      </c>
      <c r="AD5231" s="48" t="s">
        <v>945</v>
      </c>
    </row>
    <row r="5232" spans="1:30">
      <c r="A5232" s="107"/>
      <c r="B5232" s="151" t="s">
        <v>385</v>
      </c>
      <c r="C5232" s="151"/>
      <c r="D5232" s="151"/>
      <c r="E5232" s="151"/>
      <c r="F5232" s="151"/>
      <c r="G5232" s="151"/>
      <c r="H5232" s="151"/>
      <c r="I5232" s="151"/>
      <c r="J5232" s="151"/>
      <c r="K5232" s="151"/>
      <c r="L5232" s="151"/>
      <c r="M5232" s="151"/>
      <c r="N5232" s="151"/>
      <c r="O5232" s="151"/>
      <c r="P5232" s="151"/>
      <c r="Q5232" s="151"/>
      <c r="R5232" s="151"/>
      <c r="S5232" s="151"/>
      <c r="T5232" s="151"/>
      <c r="U5232" s="151"/>
      <c r="V5232" s="151"/>
      <c r="W5232" s="151"/>
      <c r="X5232" s="151"/>
      <c r="Y5232" s="151"/>
      <c r="Z5232" s="151"/>
      <c r="AA5232" s="151"/>
      <c r="AB5232" s="151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51" t="s">
        <v>397</v>
      </c>
      <c r="C5245" s="151"/>
      <c r="D5245" s="151"/>
      <c r="E5245" s="151"/>
      <c r="F5245" s="151"/>
      <c r="G5245" s="151"/>
      <c r="H5245" s="151"/>
      <c r="I5245" s="151"/>
      <c r="J5245" s="151"/>
      <c r="K5245" s="151"/>
      <c r="L5245" s="151"/>
      <c r="M5245" s="151"/>
      <c r="N5245" s="151"/>
      <c r="O5245" s="151"/>
      <c r="P5245" s="151"/>
      <c r="Q5245" s="151"/>
      <c r="R5245" s="151"/>
      <c r="S5245" s="151"/>
      <c r="T5245" s="151"/>
      <c r="U5245" s="151"/>
      <c r="V5245" s="151"/>
      <c r="W5245" s="151"/>
      <c r="X5245" s="151"/>
      <c r="Y5245" s="151"/>
      <c r="Z5245" s="151"/>
      <c r="AA5245" s="151"/>
      <c r="AB5245" s="151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51" t="s">
        <v>407</v>
      </c>
      <c r="C5255" s="151"/>
      <c r="D5255" s="151"/>
      <c r="E5255" s="151"/>
      <c r="F5255" s="151"/>
      <c r="G5255" s="151"/>
      <c r="H5255" s="151"/>
      <c r="I5255" s="151"/>
      <c r="J5255" s="151"/>
      <c r="K5255" s="151"/>
      <c r="L5255" s="151"/>
      <c r="M5255" s="151"/>
      <c r="N5255" s="151"/>
      <c r="O5255" s="151"/>
      <c r="P5255" s="151"/>
      <c r="Q5255" s="151"/>
      <c r="R5255" s="151"/>
      <c r="S5255" s="151"/>
      <c r="T5255" s="151"/>
      <c r="U5255" s="151"/>
      <c r="V5255" s="151"/>
      <c r="W5255" s="151"/>
      <c r="X5255" s="151"/>
      <c r="Y5255" s="151"/>
      <c r="Z5255" s="151"/>
      <c r="AA5255" s="151"/>
      <c r="AB5255" s="151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45:AB4645"/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</mergeCells>
  <conditionalFormatting sqref="AD5233:AD5244 AD5246:AD5254 AD5256:AD5268 AE306:AF740 AD366:AD815 AD51:AD364 AE4607:AF4614 AE4588:AF4596 AE4572:AF4586 AE4509:AF4570 AE3544:AF3573 AE2836:AF2850 AD3921:AD3950 AE4240:AF4374 AD3123:AD3137 AE1718:AF1777 AE1779:AF1898 AD1915:AD1974 AE1900:AF2064 AD1976:AD2095 AE2066:AF2185 AE2187:AF2216 AE2218:AF2397 AD2414:AD2443 AE2399:AF2593 AD2445:AD2624 AE2595:AF2834 AD2626:AD2820 AE2852:AF3211 AE3213:AF3542 AE3575:AF3694 AE3696:AF3905 AE4088:AF4177 AD4479:AD4553 AE4179:AF4238 AD4555:AD4644 AD2097:AD2261 AE4012:AF4086 AE4403:AF4431 AE4433:AF4469 AD4975:AD4992 AE4471:AF4481 AE4483:AF4507 AE4598:AF4605 AD4737:AD4918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46:AD4735 AE4692:AF4692 AD5037 AD3139:AD3558 AD2822:AD3121 AD3560:AD3919 AD3952:AD4101 AD4329:AD4477 AD1599:AD1913 AD2263:AD2412 AD4103:AD4327 AD1253:AD1597 AE1146:AF1445 AD1177:AF1191 AE742:AF1144 AD36:AF49 AD21:AF34 AE35:AF35 AE20:AF20 AD5039:AD5120 AD817:AD1251 AD4920:AD4973 AD4994:AD503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55"/>
  <sheetViews>
    <sheetView zoomScaleNormal="100" workbookViewId="0">
      <pane ySplit="1" topLeftCell="A209" activePane="bottomLeft" state="frozen"/>
      <selection pane="bottomLeft" activeCell="D232" sqref="D2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2"/>
    </row>
    <row r="2" spans="1:14" s="22" customFormat="1">
      <c r="A2" s="156" t="s">
        <v>666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3" t="s">
        <v>796</v>
      </c>
      <c r="B4" s="141">
        <v>58</v>
      </c>
      <c r="C4" s="141"/>
      <c r="D4" s="141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40">
        <f>B4*0.15</f>
        <v>8.6999999999999993</v>
      </c>
      <c r="C5" s="140">
        <f>(100-D5)/100</f>
        <v>0.85299999999999998</v>
      </c>
      <c r="D5" s="140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40">
        <f>B4*0.4</f>
        <v>23.200000000000003</v>
      </c>
      <c r="C6" s="140">
        <f>(100-D6)/100</f>
        <v>0.60799999999999998</v>
      </c>
      <c r="D6" s="140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40">
        <f>B4*0.15</f>
        <v>8.6999999999999993</v>
      </c>
      <c r="C7" s="140">
        <f>(100-D7)/100</f>
        <v>0.85299999999999998</v>
      </c>
      <c r="D7" s="140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40">
        <f>B4*0.3</f>
        <v>17.399999999999999</v>
      </c>
      <c r="C8" s="140">
        <f>(100-D8)/100</f>
        <v>0.70599999999999996</v>
      </c>
      <c r="D8" s="140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676</v>
      </c>
      <c r="B9" s="141">
        <v>56</v>
      </c>
      <c r="C9" s="141"/>
      <c r="D9" s="141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656</v>
      </c>
      <c r="B10" s="140">
        <f>B9*0.15</f>
        <v>8.4</v>
      </c>
      <c r="C10" s="140">
        <f>(100-D10)/100</f>
        <v>0.85599999999999998</v>
      </c>
      <c r="D10" s="140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657</v>
      </c>
      <c r="B11" s="140">
        <f>B9*0.4</f>
        <v>22.400000000000002</v>
      </c>
      <c r="C11" s="140">
        <f>(100-D11)/100</f>
        <v>0.61599999999999999</v>
      </c>
      <c r="D11" s="140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797</v>
      </c>
      <c r="B12" s="140">
        <f>B9*0.15</f>
        <v>8.4</v>
      </c>
      <c r="C12" s="140">
        <f>(100-D12)/100</f>
        <v>0.85599999999999998</v>
      </c>
      <c r="D12" s="140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659</v>
      </c>
      <c r="B13" s="140">
        <f>B9*0.3</f>
        <v>16.8</v>
      </c>
      <c r="C13" s="140">
        <f>(100-D13)/100</f>
        <v>0.71200000000000008</v>
      </c>
      <c r="D13" s="140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3" t="s">
        <v>677</v>
      </c>
      <c r="B14" s="141">
        <v>55</v>
      </c>
      <c r="C14" s="141"/>
      <c r="D14" s="141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656</v>
      </c>
      <c r="B15" s="140">
        <f>B14*0.15</f>
        <v>8.25</v>
      </c>
      <c r="C15" s="140">
        <f>(100-D15)/100</f>
        <v>0.85750000000000004</v>
      </c>
      <c r="D15" s="140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657</v>
      </c>
      <c r="B16" s="140">
        <f>B14*0.4</f>
        <v>22</v>
      </c>
      <c r="C16" s="140">
        <f>(100-D16)/100</f>
        <v>0.62</v>
      </c>
      <c r="D16" s="140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797</v>
      </c>
      <c r="B17" s="140">
        <f>B14*0.15</f>
        <v>8.25</v>
      </c>
      <c r="C17" s="140">
        <f>(100-D17)/100</f>
        <v>0.85750000000000004</v>
      </c>
      <c r="D17" s="140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659</v>
      </c>
      <c r="B18" s="140">
        <f>B14*0.3</f>
        <v>16.5</v>
      </c>
      <c r="C18" s="140">
        <f>(100-D18)/100</f>
        <v>0.71499999999999997</v>
      </c>
      <c r="D18" s="140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678</v>
      </c>
      <c r="B19" s="141">
        <v>54</v>
      </c>
      <c r="C19" s="141"/>
      <c r="D19" s="141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656</v>
      </c>
      <c r="B20" s="140">
        <f>B19*0.15</f>
        <v>8.1</v>
      </c>
      <c r="C20" s="140">
        <f>(100-D20)/100</f>
        <v>0.8590000000000001</v>
      </c>
      <c r="D20" s="140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657</v>
      </c>
      <c r="B21" s="140">
        <f>B19*0.4</f>
        <v>21.6</v>
      </c>
      <c r="C21" s="140">
        <f>(100-D21)/100</f>
        <v>0.624</v>
      </c>
      <c r="D21" s="140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797</v>
      </c>
      <c r="B22" s="140">
        <f>B19*0.15</f>
        <v>8.1</v>
      </c>
      <c r="C22" s="140">
        <f>(100-D22)/100</f>
        <v>0.8590000000000001</v>
      </c>
      <c r="D22" s="140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659</v>
      </c>
      <c r="B23" s="140">
        <f>B19*0.3</f>
        <v>16.2</v>
      </c>
      <c r="C23" s="140">
        <f>(100-D23)/100</f>
        <v>0.71799999999999997</v>
      </c>
      <c r="D23" s="140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3" t="s">
        <v>679</v>
      </c>
      <c r="B24" s="141">
        <v>53</v>
      </c>
      <c r="C24" s="141"/>
      <c r="D24" s="141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656</v>
      </c>
      <c r="B25" s="140">
        <f>B24*0.15</f>
        <v>7.9499999999999993</v>
      </c>
      <c r="C25" s="140">
        <f>(100-D25)/100</f>
        <v>0.86049999999999993</v>
      </c>
      <c r="D25" s="140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40">
        <f>B24*0.4</f>
        <v>21.200000000000003</v>
      </c>
      <c r="C26" s="140">
        <f>(100-D26)/100</f>
        <v>0.628</v>
      </c>
      <c r="D26" s="140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40">
        <f>B24*0.15</f>
        <v>7.9499999999999993</v>
      </c>
      <c r="C27" s="140">
        <f>(100-D27)/100</f>
        <v>0.86049999999999993</v>
      </c>
      <c r="D27" s="140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40">
        <f>B24*0.3</f>
        <v>15.899999999999999</v>
      </c>
      <c r="C28" s="140">
        <f>(100-D28)/100</f>
        <v>0.72099999999999997</v>
      </c>
      <c r="D28" s="140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850</v>
      </c>
      <c r="B29" s="141">
        <v>53</v>
      </c>
      <c r="C29" s="141"/>
      <c r="D29" s="141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656</v>
      </c>
      <c r="B30" s="140">
        <f>B29*0.15</f>
        <v>7.9499999999999993</v>
      </c>
      <c r="C30" s="140">
        <f>(100-D30)/100</f>
        <v>0.86049999999999993</v>
      </c>
      <c r="D30" s="140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657</v>
      </c>
      <c r="B31" s="140">
        <f>B29*0.4</f>
        <v>21.200000000000003</v>
      </c>
      <c r="C31" s="140">
        <f>(100-D31)/100</f>
        <v>0.628</v>
      </c>
      <c r="D31" s="140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40">
        <f>B29*0.15</f>
        <v>7.9499999999999993</v>
      </c>
      <c r="C32" s="140">
        <f>(100-D32)/100</f>
        <v>0.86049999999999993</v>
      </c>
      <c r="D32" s="140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40">
        <f>B29*0.3</f>
        <v>15.899999999999999</v>
      </c>
      <c r="C33" s="140">
        <f>(100-D33)/100</f>
        <v>0.72099999999999997</v>
      </c>
      <c r="D33" s="140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3" t="s">
        <v>680</v>
      </c>
      <c r="B34" s="141">
        <v>53</v>
      </c>
      <c r="C34" s="141"/>
      <c r="D34" s="141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656</v>
      </c>
      <c r="B35" s="140">
        <f>B34*0.15</f>
        <v>7.9499999999999993</v>
      </c>
      <c r="C35" s="140">
        <f>(100-D35)/100</f>
        <v>0.86049999999999993</v>
      </c>
      <c r="D35" s="140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657</v>
      </c>
      <c r="B36" s="140">
        <f>B34*0.4</f>
        <v>21.200000000000003</v>
      </c>
      <c r="C36" s="140">
        <f>(100-D36)/100</f>
        <v>0.628</v>
      </c>
      <c r="D36" s="140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797</v>
      </c>
      <c r="B37" s="140">
        <f>B34*0.15</f>
        <v>7.9499999999999993</v>
      </c>
      <c r="C37" s="140">
        <f>(100-D37)/100</f>
        <v>0.86049999999999993</v>
      </c>
      <c r="D37" s="140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659</v>
      </c>
      <c r="B38" s="140">
        <f>B34*0.3</f>
        <v>15.899999999999999</v>
      </c>
      <c r="C38" s="140">
        <f>(100-D38)/100</f>
        <v>0.72099999999999997</v>
      </c>
      <c r="D38" s="140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681</v>
      </c>
      <c r="B39" s="141">
        <v>53</v>
      </c>
      <c r="C39" s="141"/>
      <c r="D39" s="141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656</v>
      </c>
      <c r="B40" s="140">
        <f>B39*0.15</f>
        <v>7.9499999999999993</v>
      </c>
      <c r="C40" s="140">
        <f>(100-D40)/100</f>
        <v>0.86049999999999993</v>
      </c>
      <c r="D40" s="140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657</v>
      </c>
      <c r="B41" s="140">
        <f>B39*0.4</f>
        <v>21.200000000000003</v>
      </c>
      <c r="C41" s="140">
        <f>(100-D41)/100</f>
        <v>0.628</v>
      </c>
      <c r="D41" s="140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797</v>
      </c>
      <c r="B42" s="140">
        <f>B39*0.15</f>
        <v>7.9499999999999993</v>
      </c>
      <c r="C42" s="140">
        <f>(100-D42)/100</f>
        <v>0.86049999999999993</v>
      </c>
      <c r="D42" s="140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659</v>
      </c>
      <c r="B43" s="140">
        <f>B39*0.3</f>
        <v>15.899999999999999</v>
      </c>
      <c r="C43" s="140">
        <f>(100-D43)/100</f>
        <v>0.72099999999999997</v>
      </c>
      <c r="D43" s="140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55" t="s">
        <v>991</v>
      </c>
      <c r="B44" s="141">
        <v>53</v>
      </c>
      <c r="C44" s="141"/>
      <c r="D44" s="141">
        <v>93</v>
      </c>
      <c r="E44" s="81">
        <f t="shared" ref="E44:F44" si="8">1 - (E45) * (E46) * (E47) * (E48)</f>
        <v>0.43586183423999991</v>
      </c>
      <c r="F44" s="81">
        <f t="shared" si="8"/>
        <v>0.41885439999999996</v>
      </c>
      <c r="G44" s="81">
        <f>1 - (G45) * (G46) * (G47) * (G48)</f>
        <v>0.40149947584000001</v>
      </c>
      <c r="H44" s="81">
        <f t="shared" ref="H44:L44" si="9">1 - (H45) * (H46) * (H47) * (H48)</f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0.50049999999999994</v>
      </c>
      <c r="L44" s="82">
        <f t="shared" si="9"/>
        <v>0.37480633750000003</v>
      </c>
      <c r="M44" s="1"/>
    </row>
    <row r="45" spans="1:13">
      <c r="A45" s="79" t="s">
        <v>656</v>
      </c>
      <c r="B45" s="140">
        <f>B44*0.15</f>
        <v>7.9499999999999993</v>
      </c>
      <c r="C45" s="140">
        <f>(100-D45)/100</f>
        <v>0.86049999999999993</v>
      </c>
      <c r="D45" s="140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</v>
      </c>
      <c r="L45" s="77">
        <v>0.93</v>
      </c>
      <c r="M45" s="1"/>
    </row>
    <row r="46" spans="1:13">
      <c r="A46" s="79" t="s">
        <v>657</v>
      </c>
      <c r="B46" s="140">
        <f>B44*0.4</f>
        <v>21.200000000000003</v>
      </c>
      <c r="C46" s="140">
        <f>(100-D46)/100</f>
        <v>0.628</v>
      </c>
      <c r="D46" s="140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0.75</v>
      </c>
      <c r="L46" s="77">
        <v>0.82499999999999996</v>
      </c>
      <c r="M46" s="1"/>
    </row>
    <row r="47" spans="1:13">
      <c r="A47" s="79" t="s">
        <v>797</v>
      </c>
      <c r="B47" s="140">
        <f>B44*0.15</f>
        <v>7.9499999999999993</v>
      </c>
      <c r="C47" s="140">
        <f>(100-D47)/100</f>
        <v>0.86049999999999993</v>
      </c>
      <c r="D47" s="140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0.92500000000000004</v>
      </c>
      <c r="L47" s="77">
        <v>0.94750000000000001</v>
      </c>
      <c r="M47" s="1"/>
    </row>
    <row r="48" spans="1:13">
      <c r="A48" s="79" t="s">
        <v>659</v>
      </c>
      <c r="B48" s="140">
        <f>B44*0.3</f>
        <v>15.899999999999999</v>
      </c>
      <c r="C48" s="140">
        <f>(100-D48)/100</f>
        <v>0.72099999999999997</v>
      </c>
      <c r="D48" s="140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</v>
      </c>
      <c r="L48" s="77">
        <v>0.86</v>
      </c>
      <c r="M48" s="1"/>
    </row>
    <row r="49" spans="1:14">
      <c r="A49" s="143" t="s">
        <v>847</v>
      </c>
      <c r="B49" s="141">
        <v>53</v>
      </c>
      <c r="C49" s="141"/>
      <c r="D49" s="141">
        <v>93</v>
      </c>
      <c r="E49" s="81">
        <f t="shared" ref="E49:L49" si="10">1 - (E50) * (E51) * (E52) * (E53)</f>
        <v>0.43586183423999991</v>
      </c>
      <c r="F49" s="81">
        <f t="shared" si="10"/>
        <v>0.41885439999999996</v>
      </c>
      <c r="G49" s="81">
        <f t="shared" si="10"/>
        <v>0.40149947584000001</v>
      </c>
      <c r="H49" s="81">
        <f t="shared" si="10"/>
        <v>0.41022063654000007</v>
      </c>
      <c r="I49" s="82">
        <f t="shared" si="10"/>
        <v>0.37480633750000003</v>
      </c>
      <c r="J49" s="82">
        <f t="shared" si="10"/>
        <v>0.41885439999999996</v>
      </c>
      <c r="K49" s="82">
        <f t="shared" si="10"/>
        <v>0.37480633750000003</v>
      </c>
      <c r="L49" s="82">
        <f t="shared" si="10"/>
        <v>0.37480633750000003</v>
      </c>
      <c r="M49" s="1"/>
      <c r="N49">
        <v>39</v>
      </c>
    </row>
    <row r="50" spans="1:14">
      <c r="A50" s="79" t="s">
        <v>656</v>
      </c>
      <c r="B50" s="140">
        <f>B49*0.15</f>
        <v>7.9499999999999993</v>
      </c>
      <c r="C50" s="140">
        <f>(100-D50)/100</f>
        <v>0.86049999999999993</v>
      </c>
      <c r="D50" s="140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0.92</v>
      </c>
      <c r="K50" s="77">
        <v>0.93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40">
        <f>B49*0.4</f>
        <v>21.200000000000003</v>
      </c>
      <c r="C51" s="140">
        <f>(100-D51)/100</f>
        <v>0.628</v>
      </c>
      <c r="D51" s="140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</v>
      </c>
      <c r="K51" s="77">
        <v>0.82499999999999996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40">
        <f>B49*0.15</f>
        <v>7.9499999999999993</v>
      </c>
      <c r="C52" s="140">
        <f>(100-D52)/100</f>
        <v>0.86049999999999993</v>
      </c>
      <c r="D52" s="140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</v>
      </c>
      <c r="K52" s="77">
        <v>0.94750000000000001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40">
        <f>B49*0.3</f>
        <v>15.899999999999999</v>
      </c>
      <c r="C53" s="140">
        <f>(100-D53)/100</f>
        <v>0.72099999999999997</v>
      </c>
      <c r="D53" s="140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0.84</v>
      </c>
      <c r="K53" s="77">
        <v>0.86</v>
      </c>
      <c r="L53" s="77">
        <v>0.86</v>
      </c>
      <c r="M53" s="1"/>
      <c r="N53" s="62">
        <f>1-(N49*0.4)/100</f>
        <v>0.84399999999999997</v>
      </c>
    </row>
    <row r="54" spans="1:14">
      <c r="A54" s="55" t="s">
        <v>682</v>
      </c>
      <c r="B54" s="141">
        <v>52</v>
      </c>
      <c r="C54" s="141"/>
      <c r="D54" s="141">
        <v>92</v>
      </c>
      <c r="E54" s="81">
        <f t="shared" ref="E54:L54" si="11">1 - (E55) * (E56) * (E57) * (E58)</f>
        <v>0.42740129133999993</v>
      </c>
      <c r="F54" s="81">
        <f t="shared" si="11"/>
        <v>0.41022063654000007</v>
      </c>
      <c r="G54" s="81">
        <f>1 - (G55) * (G56) * (G57) * (G58)</f>
        <v>0.39269039134000006</v>
      </c>
      <c r="H54" s="81">
        <f t="shared" si="11"/>
        <v>0.40149947584000001</v>
      </c>
      <c r="I54" s="82">
        <f t="shared" si="11"/>
        <v>0.32852040000000016</v>
      </c>
      <c r="J54" s="82">
        <f t="shared" si="11"/>
        <v>0.32852040000000016</v>
      </c>
      <c r="K54" s="82">
        <f t="shared" si="11"/>
        <v>0.37480633750000003</v>
      </c>
      <c r="L54" s="82">
        <f t="shared" si="11"/>
        <v>0.32852040000000016</v>
      </c>
      <c r="M54" s="1"/>
    </row>
    <row r="55" spans="1:14">
      <c r="A55" s="79" t="s">
        <v>656</v>
      </c>
      <c r="B55" s="140">
        <f>B54*0.15</f>
        <v>7.8</v>
      </c>
      <c r="C55" s="140">
        <f>(100-D55)/100</f>
        <v>0.86199999999999999</v>
      </c>
      <c r="D55" s="140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0.94</v>
      </c>
      <c r="J55" s="77">
        <v>0.94</v>
      </c>
      <c r="K55" s="77">
        <v>0.93</v>
      </c>
      <c r="L55" s="77">
        <v>0.94</v>
      </c>
      <c r="M55" s="1"/>
    </row>
    <row r="56" spans="1:14">
      <c r="A56" s="79" t="s">
        <v>657</v>
      </c>
      <c r="B56" s="140">
        <f>B54*0.4</f>
        <v>20.8</v>
      </c>
      <c r="C56" s="140">
        <f>(100-D56)/100</f>
        <v>0.63200000000000001</v>
      </c>
      <c r="D56" s="140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0.85</v>
      </c>
      <c r="J56" s="77">
        <v>0.85</v>
      </c>
      <c r="K56" s="77">
        <v>0.82499999999999996</v>
      </c>
      <c r="L56" s="77">
        <v>0.85</v>
      </c>
      <c r="M56" s="1"/>
    </row>
    <row r="57" spans="1:14">
      <c r="A57" s="79" t="s">
        <v>797</v>
      </c>
      <c r="B57" s="140">
        <f>B54*0.15</f>
        <v>7.8</v>
      </c>
      <c r="C57" s="140">
        <f>(100-D57)/100</f>
        <v>0.86199999999999999</v>
      </c>
      <c r="D57" s="140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0.95499999999999996</v>
      </c>
      <c r="J57" s="77">
        <v>0.95499999999999996</v>
      </c>
      <c r="K57" s="77">
        <v>0.94750000000000001</v>
      </c>
      <c r="L57" s="77">
        <v>0.95499999999999996</v>
      </c>
      <c r="M57" s="1"/>
    </row>
    <row r="58" spans="1:14">
      <c r="A58" s="79" t="s">
        <v>659</v>
      </c>
      <c r="B58" s="140">
        <f>B54*0.3</f>
        <v>15.6</v>
      </c>
      <c r="C58" s="140">
        <f>(100-D58)/100</f>
        <v>0.72400000000000009</v>
      </c>
      <c r="D58" s="140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0.88</v>
      </c>
      <c r="J58" s="77">
        <v>0.88</v>
      </c>
      <c r="K58" s="77">
        <v>0.86</v>
      </c>
      <c r="L58" s="77">
        <v>0.88</v>
      </c>
      <c r="M58" s="1"/>
    </row>
    <row r="59" spans="1:14">
      <c r="A59" s="55" t="s">
        <v>988</v>
      </c>
      <c r="B59" s="141">
        <v>52</v>
      </c>
      <c r="C59" s="141"/>
      <c r="D59" s="141">
        <v>92</v>
      </c>
      <c r="E59" s="81">
        <f t="shared" ref="E59:F59" si="12">1 - (E60) * (E61) * (E62) * (E63)</f>
        <v>0.42740129133999993</v>
      </c>
      <c r="F59" s="81">
        <f t="shared" si="12"/>
        <v>0.41022063654000007</v>
      </c>
      <c r="G59" s="81">
        <f>1 - (G60) * (G61) * (G62) * (G63)</f>
        <v>0.39269039134000006</v>
      </c>
      <c r="H59" s="81">
        <f t="shared" ref="H59:L59" si="13">1 - (H60) * (H61) * (H62) * (H63)</f>
        <v>0.40149947584000001</v>
      </c>
      <c r="I59" s="82">
        <f t="shared" si="13"/>
        <v>0.41885439999999996</v>
      </c>
      <c r="J59" s="82">
        <f t="shared" si="13"/>
        <v>0.37480633750000003</v>
      </c>
      <c r="K59" s="82">
        <f t="shared" si="13"/>
        <v>0.32852040000000016</v>
      </c>
      <c r="L59" s="82">
        <f t="shared" si="13"/>
        <v>0.37480633750000003</v>
      </c>
      <c r="M59" s="1"/>
    </row>
    <row r="60" spans="1:14">
      <c r="A60" s="79" t="s">
        <v>656</v>
      </c>
      <c r="B60" s="140">
        <f>B59*0.15</f>
        <v>7.8</v>
      </c>
      <c r="C60" s="140">
        <f>(100-D60)/100</f>
        <v>0.86199999999999999</v>
      </c>
      <c r="D60" s="140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0.92</v>
      </c>
      <c r="J60" s="77">
        <v>0.93</v>
      </c>
      <c r="K60" s="77">
        <v>0.94</v>
      </c>
      <c r="L60" s="77">
        <v>0.93</v>
      </c>
      <c r="M60" s="1"/>
    </row>
    <row r="61" spans="1:14">
      <c r="A61" s="79" t="s">
        <v>657</v>
      </c>
      <c r="B61" s="140">
        <f>B59*0.4</f>
        <v>20.8</v>
      </c>
      <c r="C61" s="140">
        <f>(100-D61)/100</f>
        <v>0.63200000000000001</v>
      </c>
      <c r="D61" s="140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</v>
      </c>
      <c r="J61" s="77">
        <v>0.82499999999999996</v>
      </c>
      <c r="K61" s="77">
        <v>0.85</v>
      </c>
      <c r="L61" s="77">
        <v>0.82499999999999996</v>
      </c>
      <c r="M61" s="1"/>
    </row>
    <row r="62" spans="1:14">
      <c r="A62" s="79" t="s">
        <v>797</v>
      </c>
      <c r="B62" s="140">
        <f>B59*0.15</f>
        <v>7.8</v>
      </c>
      <c r="C62" s="140">
        <f>(100-D62)/100</f>
        <v>0.86199999999999999</v>
      </c>
      <c r="D62" s="140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0.94</v>
      </c>
      <c r="J62" s="77">
        <v>0.94750000000000001</v>
      </c>
      <c r="K62" s="77">
        <v>0.95499999999999996</v>
      </c>
      <c r="L62" s="77">
        <v>0.94750000000000001</v>
      </c>
      <c r="M62" s="1"/>
    </row>
    <row r="63" spans="1:14">
      <c r="A63" s="79" t="s">
        <v>659</v>
      </c>
      <c r="B63" s="140">
        <f>B59*0.3</f>
        <v>15.6</v>
      </c>
      <c r="C63" s="140">
        <f>(100-D63)/100</f>
        <v>0.72400000000000009</v>
      </c>
      <c r="D63" s="140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0.84</v>
      </c>
      <c r="J63" s="77">
        <v>0.86</v>
      </c>
      <c r="K63" s="77">
        <v>0.88</v>
      </c>
      <c r="L63" s="77">
        <v>0.86</v>
      </c>
      <c r="M63" s="1"/>
    </row>
    <row r="64" spans="1:14">
      <c r="A64" s="143" t="s">
        <v>683</v>
      </c>
      <c r="B64" s="141">
        <v>52</v>
      </c>
      <c r="C64" s="141"/>
      <c r="D64" s="141">
        <v>92</v>
      </c>
      <c r="E64" s="81">
        <f t="shared" ref="E64:L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si="14"/>
        <v>0.40149947584000001</v>
      </c>
      <c r="I64" s="82">
        <f t="shared" si="14"/>
        <v>0.37480633750000003</v>
      </c>
      <c r="J64" s="82">
        <f t="shared" si="14"/>
        <v>0.32852040000000016</v>
      </c>
      <c r="K64" s="82">
        <f t="shared" si="14"/>
        <v>0.32852040000000016</v>
      </c>
      <c r="L64" s="82">
        <f t="shared" si="14"/>
        <v>0.27992968750000002</v>
      </c>
      <c r="M64" s="1"/>
    </row>
    <row r="65" spans="1:13">
      <c r="A65" s="79" t="s">
        <v>656</v>
      </c>
      <c r="B65" s="140">
        <f>B64*0.15</f>
        <v>7.8</v>
      </c>
      <c r="C65" s="140">
        <f>(100-D65)/100</f>
        <v>0.86199999999999999</v>
      </c>
      <c r="D65" s="140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0.93</v>
      </c>
      <c r="J65" s="77">
        <v>0.94</v>
      </c>
      <c r="K65" s="77">
        <v>0.94</v>
      </c>
      <c r="L65" s="77">
        <v>0.95</v>
      </c>
      <c r="M65" s="1"/>
    </row>
    <row r="66" spans="1:13">
      <c r="A66" s="79" t="s">
        <v>657</v>
      </c>
      <c r="B66" s="140">
        <f>B64*0.4</f>
        <v>20.8</v>
      </c>
      <c r="C66" s="140">
        <f>(100-D66)/100</f>
        <v>0.63200000000000001</v>
      </c>
      <c r="D66" s="140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0.82499999999999996</v>
      </c>
      <c r="J66" s="77">
        <v>0.85</v>
      </c>
      <c r="K66" s="77">
        <v>0.85</v>
      </c>
      <c r="L66" s="77">
        <v>0.875</v>
      </c>
      <c r="M66" s="1"/>
    </row>
    <row r="67" spans="1:13">
      <c r="A67" s="79" t="s">
        <v>797</v>
      </c>
      <c r="B67" s="140">
        <f>B64*0.15</f>
        <v>7.8</v>
      </c>
      <c r="C67" s="140">
        <f>(100-D67)/100</f>
        <v>0.86199999999999999</v>
      </c>
      <c r="D67" s="140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0.94750000000000001</v>
      </c>
      <c r="J67" s="77">
        <v>0.95499999999999996</v>
      </c>
      <c r="K67" s="77">
        <v>0.95499999999999996</v>
      </c>
      <c r="L67" s="77">
        <v>0.96250000000000002</v>
      </c>
      <c r="M67" s="1"/>
    </row>
    <row r="68" spans="1:13">
      <c r="A68" s="79" t="s">
        <v>659</v>
      </c>
      <c r="B68" s="140">
        <f>B64*0.3</f>
        <v>15.6</v>
      </c>
      <c r="C68" s="140">
        <f>(100-D68)/100</f>
        <v>0.72400000000000009</v>
      </c>
      <c r="D68" s="140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0.86</v>
      </c>
      <c r="J68" s="77">
        <v>0.88</v>
      </c>
      <c r="K68" s="77">
        <v>0.88</v>
      </c>
      <c r="L68" s="77">
        <v>0.9</v>
      </c>
      <c r="M68" s="1"/>
    </row>
    <row r="69" spans="1:13">
      <c r="A69" s="143" t="s">
        <v>993</v>
      </c>
      <c r="B69" s="141">
        <v>52</v>
      </c>
      <c r="C69" s="141"/>
      <c r="D69" s="141">
        <v>92</v>
      </c>
      <c r="E69" s="81">
        <f t="shared" ref="E69:F69" si="15">1 - (E70) * (E71) * (E72) * (E73)</f>
        <v>0.42740129133999993</v>
      </c>
      <c r="F69" s="81">
        <f t="shared" si="15"/>
        <v>0.41022063654000007</v>
      </c>
      <c r="G69" s="81">
        <f>1 - (G70) * (G71) * (G72) * (G73)</f>
        <v>0.39269039134000006</v>
      </c>
      <c r="H69" s="81">
        <f t="shared" ref="H69:L69" si="16">1 - (H70) * (H71) * (H72) * (H73)</f>
        <v>0.40149947584000001</v>
      </c>
      <c r="I69" s="82">
        <f t="shared" si="16"/>
        <v>0.27992968750000002</v>
      </c>
      <c r="J69" s="82">
        <f t="shared" si="16"/>
        <v>0.41885439999999996</v>
      </c>
      <c r="K69" s="82">
        <f t="shared" si="16"/>
        <v>0.41885439999999996</v>
      </c>
      <c r="L69" s="82">
        <f t="shared" si="16"/>
        <v>0.27992968750000002</v>
      </c>
      <c r="M69" s="1"/>
    </row>
    <row r="70" spans="1:13">
      <c r="A70" s="79" t="s">
        <v>656</v>
      </c>
      <c r="B70" s="140">
        <f>B69*0.15</f>
        <v>7.8</v>
      </c>
      <c r="C70" s="140">
        <f>(100-D70)/100</f>
        <v>0.86199999999999999</v>
      </c>
      <c r="D70" s="140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0.95</v>
      </c>
      <c r="J70" s="77">
        <v>0.92</v>
      </c>
      <c r="K70" s="77">
        <v>0.92</v>
      </c>
      <c r="L70" s="77">
        <v>0.95</v>
      </c>
      <c r="M70" s="1"/>
    </row>
    <row r="71" spans="1:13">
      <c r="A71" s="79" t="s">
        <v>657</v>
      </c>
      <c r="B71" s="140">
        <f>B69*0.4</f>
        <v>20.8</v>
      </c>
      <c r="C71" s="140">
        <f>(100-D71)/100</f>
        <v>0.63200000000000001</v>
      </c>
      <c r="D71" s="140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0.875</v>
      </c>
      <c r="J71" s="77">
        <v>0.8</v>
      </c>
      <c r="K71" s="77">
        <v>0.8</v>
      </c>
      <c r="L71" s="77">
        <v>0.875</v>
      </c>
      <c r="M71" s="1"/>
    </row>
    <row r="72" spans="1:13">
      <c r="A72" s="79" t="s">
        <v>797</v>
      </c>
      <c r="B72" s="140">
        <f>B69*0.15</f>
        <v>7.8</v>
      </c>
      <c r="C72" s="140">
        <f>(100-D72)/100</f>
        <v>0.86199999999999999</v>
      </c>
      <c r="D72" s="140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0.96250000000000002</v>
      </c>
      <c r="J72" s="77">
        <v>0.94</v>
      </c>
      <c r="K72" s="77">
        <v>0.94</v>
      </c>
      <c r="L72" s="77">
        <v>0.96250000000000002</v>
      </c>
      <c r="M72" s="1"/>
    </row>
    <row r="73" spans="1:13">
      <c r="A73" s="79" t="s">
        <v>659</v>
      </c>
      <c r="B73" s="140">
        <f>B69*0.3</f>
        <v>15.6</v>
      </c>
      <c r="C73" s="140">
        <f>(100-D73)/100</f>
        <v>0.72400000000000009</v>
      </c>
      <c r="D73" s="140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0.9</v>
      </c>
      <c r="J73" s="77">
        <v>0.84</v>
      </c>
      <c r="K73" s="77">
        <v>0.84</v>
      </c>
      <c r="L73" s="77">
        <v>0.9</v>
      </c>
      <c r="M73" s="1"/>
    </row>
    <row r="74" spans="1:13">
      <c r="A74" s="55" t="s">
        <v>684</v>
      </c>
      <c r="B74" s="141">
        <v>52</v>
      </c>
      <c r="C74" s="141"/>
      <c r="D74" s="141">
        <v>92</v>
      </c>
      <c r="E74" s="81">
        <f t="shared" ref="E74:L74" si="17">1 - (E75) * (E76) * (E77) * (E78)</f>
        <v>0.42740129133999993</v>
      </c>
      <c r="F74" s="81">
        <f t="shared" si="17"/>
        <v>0.41022063654000007</v>
      </c>
      <c r="G74" s="81">
        <f>1 - (G75) * (G76) * (G77) * (G78)</f>
        <v>0.39269039134000006</v>
      </c>
      <c r="H74" s="81">
        <f t="shared" si="17"/>
        <v>0.40149947584000001</v>
      </c>
      <c r="I74" s="82">
        <f t="shared" si="17"/>
        <v>0.27992968750000002</v>
      </c>
      <c r="J74" s="82">
        <f t="shared" si="17"/>
        <v>0.41885439999999996</v>
      </c>
      <c r="K74" s="82">
        <f t="shared" si="17"/>
        <v>0.27992968750000002</v>
      </c>
      <c r="L74" s="82">
        <f t="shared" si="17"/>
        <v>0.32852040000000016</v>
      </c>
      <c r="M74" s="1"/>
    </row>
    <row r="75" spans="1:13">
      <c r="A75" s="79" t="s">
        <v>656</v>
      </c>
      <c r="B75" s="140">
        <f>B74*0.15</f>
        <v>7.8</v>
      </c>
      <c r="C75" s="140">
        <f>(100-D75)/100</f>
        <v>0.86199999999999999</v>
      </c>
      <c r="D75" s="140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0.95</v>
      </c>
      <c r="J75" s="77">
        <v>0.92</v>
      </c>
      <c r="K75" s="77">
        <v>0.95</v>
      </c>
      <c r="L75" s="77">
        <v>0.94</v>
      </c>
      <c r="M75" s="1"/>
    </row>
    <row r="76" spans="1:13">
      <c r="A76" s="79" t="s">
        <v>657</v>
      </c>
      <c r="B76" s="140">
        <f>B74*0.4</f>
        <v>20.8</v>
      </c>
      <c r="C76" s="140">
        <f>(100-D76)/100</f>
        <v>0.63200000000000001</v>
      </c>
      <c r="D76" s="140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0.875</v>
      </c>
      <c r="J76" s="77">
        <v>0.8</v>
      </c>
      <c r="K76" s="77">
        <v>0.875</v>
      </c>
      <c r="L76" s="77">
        <v>0.85</v>
      </c>
      <c r="M76" s="1"/>
    </row>
    <row r="77" spans="1:13">
      <c r="A77" s="79" t="s">
        <v>797</v>
      </c>
      <c r="B77" s="140">
        <f>B74*0.15</f>
        <v>7.8</v>
      </c>
      <c r="C77" s="140">
        <f>(100-D77)/100</f>
        <v>0.86199999999999999</v>
      </c>
      <c r="D77" s="140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0.96250000000000002</v>
      </c>
      <c r="J77" s="77">
        <v>0.94</v>
      </c>
      <c r="K77" s="77">
        <v>0.96250000000000002</v>
      </c>
      <c r="L77" s="77">
        <v>0.95499999999999996</v>
      </c>
      <c r="M77" s="1"/>
    </row>
    <row r="78" spans="1:13">
      <c r="A78" s="79" t="s">
        <v>659</v>
      </c>
      <c r="B78" s="140">
        <f>B74*0.3</f>
        <v>15.6</v>
      </c>
      <c r="C78" s="140">
        <f>(100-D78)/100</f>
        <v>0.72400000000000009</v>
      </c>
      <c r="D78" s="140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0.9</v>
      </c>
      <c r="J78" s="77">
        <v>0.84</v>
      </c>
      <c r="K78" s="77">
        <v>0.9</v>
      </c>
      <c r="L78" s="77">
        <v>0.88</v>
      </c>
      <c r="M78" s="1"/>
    </row>
    <row r="79" spans="1:13">
      <c r="A79" s="143" t="s">
        <v>685</v>
      </c>
      <c r="B79" s="141">
        <v>51</v>
      </c>
      <c r="C79" s="141"/>
      <c r="D79" s="141">
        <v>91</v>
      </c>
      <c r="E79" s="81">
        <f t="shared" ref="E79:L79" si="18">1 - (E80) * (E81) * (E82) * (E83)</f>
        <v>0.42740129133999993</v>
      </c>
      <c r="F79" s="81">
        <f t="shared" si="18"/>
        <v>0.41022063654000007</v>
      </c>
      <c r="G79" s="81">
        <f>1 - (G80) * (G81) * (G82) * (G83)</f>
        <v>0.39269039134000006</v>
      </c>
      <c r="H79" s="81">
        <f t="shared" si="18"/>
        <v>0.40149947584000001</v>
      </c>
      <c r="I79" s="82">
        <f t="shared" si="18"/>
        <v>0.32852040000000016</v>
      </c>
      <c r="J79" s="82">
        <f t="shared" si="18"/>
        <v>0.41885439999999996</v>
      </c>
      <c r="K79" s="82">
        <f t="shared" si="18"/>
        <v>0.50049999999999994</v>
      </c>
      <c r="L79" s="82">
        <f t="shared" si="18"/>
        <v>0.50049999999999994</v>
      </c>
      <c r="M79" s="1"/>
    </row>
    <row r="80" spans="1:13">
      <c r="A80" s="79" t="s">
        <v>656</v>
      </c>
      <c r="B80" s="140">
        <f>B79*0.15</f>
        <v>7.6499999999999995</v>
      </c>
      <c r="C80" s="140">
        <f>(100-D80)/100</f>
        <v>0.86349999999999993</v>
      </c>
      <c r="D80" s="140">
        <f>D79*0.15</f>
        <v>13.65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0.94</v>
      </c>
      <c r="J80" s="77">
        <v>0.92</v>
      </c>
      <c r="K80" s="77">
        <v>0.9</v>
      </c>
      <c r="L80" s="77">
        <v>0.9</v>
      </c>
      <c r="M80" s="1"/>
    </row>
    <row r="81" spans="1:14">
      <c r="A81" s="79" t="s">
        <v>657</v>
      </c>
      <c r="B81" s="140">
        <f>B79*0.4</f>
        <v>20.400000000000002</v>
      </c>
      <c r="C81" s="140">
        <f>(100-D81)/100</f>
        <v>0.63600000000000001</v>
      </c>
      <c r="D81" s="140">
        <f>D79*0.4</f>
        <v>36.4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0.85</v>
      </c>
      <c r="J81" s="77">
        <v>0.8</v>
      </c>
      <c r="K81" s="77">
        <v>0.75</v>
      </c>
      <c r="L81" s="77">
        <v>0.75</v>
      </c>
      <c r="M81" s="1"/>
      <c r="N81">
        <v>36</v>
      </c>
    </row>
    <row r="82" spans="1:14">
      <c r="A82" s="79" t="s">
        <v>797</v>
      </c>
      <c r="B82" s="140">
        <f>B79*0.15</f>
        <v>7.6499999999999995</v>
      </c>
      <c r="C82" s="140">
        <f>(100-D82)/100</f>
        <v>0.86349999999999993</v>
      </c>
      <c r="D82" s="140">
        <f>D79*0.15</f>
        <v>13.65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0.95499999999999996</v>
      </c>
      <c r="J82" s="77">
        <v>0.94</v>
      </c>
      <c r="K82" s="77">
        <v>0.92500000000000004</v>
      </c>
      <c r="L82" s="77">
        <v>0.92500000000000004</v>
      </c>
      <c r="M82" s="1"/>
      <c r="N82" s="62">
        <f>1-(N81*0.2)/100</f>
        <v>0.92799999999999994</v>
      </c>
    </row>
    <row r="83" spans="1:14">
      <c r="A83" s="79" t="s">
        <v>659</v>
      </c>
      <c r="B83" s="140">
        <f>B79*0.3</f>
        <v>15.299999999999999</v>
      </c>
      <c r="C83" s="140">
        <f>(100-D83)/100</f>
        <v>0.72699999999999998</v>
      </c>
      <c r="D83" s="140">
        <f>D79*0.3</f>
        <v>27.3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0.88</v>
      </c>
      <c r="J83" s="77">
        <v>0.84</v>
      </c>
      <c r="K83" s="77">
        <v>0.8</v>
      </c>
      <c r="L83" s="77">
        <v>0.8</v>
      </c>
      <c r="M83" s="1"/>
      <c r="N83" s="62">
        <f>1-(N81*0.5)/100</f>
        <v>0.82000000000000006</v>
      </c>
    </row>
    <row r="84" spans="1:14">
      <c r="A84" s="55" t="s">
        <v>686</v>
      </c>
      <c r="B84" s="141">
        <v>51</v>
      </c>
      <c r="C84" s="141"/>
      <c r="D84" s="141">
        <v>91</v>
      </c>
      <c r="E84" s="81">
        <f t="shared" ref="E84:L84" si="19">1 - (E85) * (E86) * (E87) * (E88)</f>
        <v>0.42740129133999993</v>
      </c>
      <c r="F84" s="81">
        <f t="shared" si="19"/>
        <v>0.41022063654000007</v>
      </c>
      <c r="G84" s="81">
        <f>1 - (G85) * (G86) * (G87) * (G88)</f>
        <v>0.39269039134000006</v>
      </c>
      <c r="H84" s="81">
        <f t="shared" si="19"/>
        <v>0.40149947584000001</v>
      </c>
      <c r="I84" s="82">
        <f t="shared" si="19"/>
        <v>0.30936446464000011</v>
      </c>
      <c r="J84" s="82">
        <f t="shared" si="19"/>
        <v>0.30936446464000011</v>
      </c>
      <c r="K84" s="82">
        <f t="shared" si="19"/>
        <v>0.30936446464000011</v>
      </c>
      <c r="L84" s="82">
        <f t="shared" si="19"/>
        <v>0.30936446464000011</v>
      </c>
      <c r="M84" s="1"/>
      <c r="N84" s="62">
        <f>1-(N81*0.15)/100</f>
        <v>0.94599999999999995</v>
      </c>
    </row>
    <row r="85" spans="1:14">
      <c r="A85" s="79" t="s">
        <v>656</v>
      </c>
      <c r="B85" s="140">
        <f>B84*0.15</f>
        <v>7.6499999999999995</v>
      </c>
      <c r="C85" s="140">
        <f>(100-D85)/100</f>
        <v>0.86349999999999993</v>
      </c>
      <c r="D85" s="140">
        <f>D84*0.15</f>
        <v>13.65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0.94399999999999995</v>
      </c>
      <c r="J85" s="77">
        <v>0.94399999999999995</v>
      </c>
      <c r="K85" s="77">
        <v>0.94399999999999995</v>
      </c>
      <c r="L85" s="77">
        <v>0.94399999999999995</v>
      </c>
      <c r="M85" s="1"/>
      <c r="N85" s="62">
        <f>1-(N81*0.4)/100</f>
        <v>0.85599999999999998</v>
      </c>
    </row>
    <row r="86" spans="1:14">
      <c r="A86" s="79" t="s">
        <v>657</v>
      </c>
      <c r="B86" s="140">
        <f>B84*0.4</f>
        <v>20.400000000000002</v>
      </c>
      <c r="C86" s="140">
        <f>(100-D86)/100</f>
        <v>0.63600000000000001</v>
      </c>
      <c r="D86" s="140">
        <f>D84*0.4</f>
        <v>36.4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0.86</v>
      </c>
      <c r="J86" s="77">
        <v>0.86</v>
      </c>
      <c r="K86" s="77">
        <v>0.86</v>
      </c>
      <c r="L86" s="77">
        <v>0.86</v>
      </c>
      <c r="M86" s="1"/>
    </row>
    <row r="87" spans="1:14">
      <c r="A87" s="79" t="s">
        <v>797</v>
      </c>
      <c r="B87" s="140">
        <f>B84*0.15</f>
        <v>7.6499999999999995</v>
      </c>
      <c r="C87" s="140">
        <f>(100-D87)/100</f>
        <v>0.86349999999999993</v>
      </c>
      <c r="D87" s="140">
        <f>D84*0.15</f>
        <v>13.65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0.95799999999999996</v>
      </c>
      <c r="J87" s="77">
        <v>0.95799999999999996</v>
      </c>
      <c r="K87" s="77">
        <v>0.95799999999999996</v>
      </c>
      <c r="L87" s="77">
        <v>0.95799999999999996</v>
      </c>
      <c r="M87" s="1"/>
    </row>
    <row r="88" spans="1:14">
      <c r="A88" s="79" t="s">
        <v>659</v>
      </c>
      <c r="B88" s="140">
        <f>B84*0.3</f>
        <v>15.299999999999999</v>
      </c>
      <c r="C88" s="140">
        <f>(100-D88)/100</f>
        <v>0.72699999999999998</v>
      </c>
      <c r="D88" s="140">
        <f>D84*0.3</f>
        <v>27.3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0.88800000000000001</v>
      </c>
      <c r="J88" s="77">
        <v>0.88800000000000001</v>
      </c>
      <c r="K88" s="77">
        <v>0.88800000000000001</v>
      </c>
      <c r="L88" s="77">
        <v>0.88800000000000001</v>
      </c>
      <c r="M88" s="1"/>
    </row>
    <row r="89" spans="1:14">
      <c r="A89" s="143" t="s">
        <v>853</v>
      </c>
      <c r="B89" s="141">
        <v>51</v>
      </c>
      <c r="C89" s="141"/>
      <c r="D89" s="141">
        <v>91</v>
      </c>
      <c r="E89" s="81">
        <f t="shared" ref="E89:L89" si="20">1 - (E90) * (E91) * (E92) * (E93)</f>
        <v>0.42740129133999993</v>
      </c>
      <c r="F89" s="81">
        <f t="shared" si="20"/>
        <v>0.41022063654000007</v>
      </c>
      <c r="G89" s="81">
        <f t="shared" si="20"/>
        <v>0.39269039134000006</v>
      </c>
      <c r="H89" s="81">
        <f t="shared" si="20"/>
        <v>0.40149947584000001</v>
      </c>
      <c r="I89" s="82">
        <f t="shared" si="20"/>
        <v>0.37480633750000003</v>
      </c>
      <c r="J89" s="82">
        <f t="shared" si="20"/>
        <v>0.37480633750000003</v>
      </c>
      <c r="K89" s="82">
        <f t="shared" si="20"/>
        <v>0.37480633750000003</v>
      </c>
      <c r="L89" s="82">
        <f t="shared" si="20"/>
        <v>0.41885439999999996</v>
      </c>
      <c r="M89" s="1"/>
    </row>
    <row r="90" spans="1:14">
      <c r="A90" s="79" t="s">
        <v>656</v>
      </c>
      <c r="B90" s="140">
        <f>B89*0.15</f>
        <v>7.6499999999999995</v>
      </c>
      <c r="C90" s="140">
        <f>(100-D90)/100</f>
        <v>0.86349999999999993</v>
      </c>
      <c r="D90" s="140">
        <f>D89*0.15</f>
        <v>13.65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657</v>
      </c>
      <c r="B91" s="140">
        <f>B89*0.4</f>
        <v>20.400000000000002</v>
      </c>
      <c r="C91" s="140">
        <f>(100-D91)/100</f>
        <v>0.63600000000000001</v>
      </c>
      <c r="D91" s="140">
        <f>D89*0.4</f>
        <v>36.4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797</v>
      </c>
      <c r="B92" s="140">
        <f>B89*0.15</f>
        <v>7.6499999999999995</v>
      </c>
      <c r="C92" s="140">
        <f>(100-D92)/100</f>
        <v>0.86349999999999993</v>
      </c>
      <c r="D92" s="140">
        <f>D89*0.15</f>
        <v>13.65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659</v>
      </c>
      <c r="B93" s="140">
        <f>B89*0.3</f>
        <v>15.299999999999999</v>
      </c>
      <c r="C93" s="140">
        <f>(100-D93)/100</f>
        <v>0.72699999999999998</v>
      </c>
      <c r="D93" s="140">
        <f>D89*0.3</f>
        <v>27.3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55" t="s">
        <v>687</v>
      </c>
      <c r="B94" s="141">
        <v>50</v>
      </c>
      <c r="C94" s="141"/>
      <c r="D94" s="141">
        <v>90</v>
      </c>
      <c r="E94" s="81">
        <f t="shared" ref="E94:L94" si="21">1 - (E95) * (E96) * (E97) * (E98)</f>
        <v>0.41885439999999996</v>
      </c>
      <c r="F94" s="81">
        <f t="shared" si="21"/>
        <v>0.40149947584000001</v>
      </c>
      <c r="G94" s="81">
        <f>1 - (G95) * (G96) * (G97) * (G98)</f>
        <v>0.38379285504000005</v>
      </c>
      <c r="H94" s="81">
        <f t="shared" si="21"/>
        <v>0.39269039134000006</v>
      </c>
      <c r="I94" s="82">
        <f t="shared" si="21"/>
        <v>0.41885439999999996</v>
      </c>
      <c r="J94" s="82">
        <f t="shared" si="21"/>
        <v>0.37480633750000003</v>
      </c>
      <c r="K94" s="82">
        <f t="shared" si="21"/>
        <v>0.37480633750000003</v>
      </c>
      <c r="L94" s="82">
        <f t="shared" si="21"/>
        <v>0.22896640000000001</v>
      </c>
      <c r="M94" s="1"/>
    </row>
    <row r="95" spans="1:14">
      <c r="A95" s="79" t="s">
        <v>656</v>
      </c>
      <c r="B95" s="140">
        <f>B94*0.15</f>
        <v>7.5</v>
      </c>
      <c r="C95" s="140">
        <f>(100-D95)/100</f>
        <v>0.86499999999999999</v>
      </c>
      <c r="D95" s="140">
        <f>D94*0.15</f>
        <v>13.5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0.93</v>
      </c>
      <c r="K95" s="77">
        <v>0.93</v>
      </c>
      <c r="L95" s="77">
        <v>0.96</v>
      </c>
      <c r="M95" s="1"/>
    </row>
    <row r="96" spans="1:14">
      <c r="A96" s="79" t="s">
        <v>657</v>
      </c>
      <c r="B96" s="140">
        <f>B94*0.4</f>
        <v>20</v>
      </c>
      <c r="C96" s="140">
        <f>(100-D96)/100</f>
        <v>0.64</v>
      </c>
      <c r="D96" s="140">
        <f>D94*0.4</f>
        <v>36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0.82499999999999996</v>
      </c>
      <c r="K96" s="77">
        <v>0.82499999999999996</v>
      </c>
      <c r="L96" s="77">
        <v>0.9</v>
      </c>
      <c r="M96" s="1"/>
    </row>
    <row r="97" spans="1:13">
      <c r="A97" s="79" t="s">
        <v>797</v>
      </c>
      <c r="B97" s="140">
        <f>B94*0.15</f>
        <v>7.5</v>
      </c>
      <c r="C97" s="140">
        <f>(100-D97)/100</f>
        <v>0.86499999999999999</v>
      </c>
      <c r="D97" s="140">
        <f>D94*0.15</f>
        <v>13.5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0.94750000000000001</v>
      </c>
      <c r="K97" s="77">
        <v>0.94750000000000001</v>
      </c>
      <c r="L97" s="77">
        <v>0.97</v>
      </c>
      <c r="M97" s="1"/>
    </row>
    <row r="98" spans="1:13">
      <c r="A98" s="79" t="s">
        <v>659</v>
      </c>
      <c r="B98" s="140">
        <f>B94*0.3</f>
        <v>15</v>
      </c>
      <c r="C98" s="140">
        <f>(100-D98)/100</f>
        <v>0.73</v>
      </c>
      <c r="D98" s="140">
        <f>D94*0.3</f>
        <v>27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0.86</v>
      </c>
      <c r="K98" s="77">
        <v>0.86</v>
      </c>
      <c r="L98" s="77">
        <v>0.92</v>
      </c>
      <c r="M98" s="1"/>
    </row>
    <row r="99" spans="1:13">
      <c r="A99" s="143" t="s">
        <v>821</v>
      </c>
      <c r="B99" s="141">
        <v>50</v>
      </c>
      <c r="C99" s="141"/>
      <c r="D99" s="141">
        <v>90</v>
      </c>
      <c r="E99" s="81">
        <f t="shared" ref="E99:L99" si="22">1 - (E100) * (E101) * (E102) * (E103)</f>
        <v>0.41885439999999996</v>
      </c>
      <c r="F99" s="81">
        <f t="shared" si="22"/>
        <v>0.40149947584000001</v>
      </c>
      <c r="G99" s="81">
        <f t="shared" si="22"/>
        <v>0.38379285504000005</v>
      </c>
      <c r="H99" s="81">
        <f t="shared" si="22"/>
        <v>0.39269039134000006</v>
      </c>
      <c r="I99" s="82">
        <f t="shared" si="22"/>
        <v>0.37480633750000003</v>
      </c>
      <c r="J99" s="82">
        <f t="shared" si="22"/>
        <v>0.37480633750000003</v>
      </c>
      <c r="K99" s="82">
        <f t="shared" si="22"/>
        <v>0.41885439999999996</v>
      </c>
      <c r="L99" s="82">
        <f t="shared" si="22"/>
        <v>0.22896640000000001</v>
      </c>
      <c r="M99" s="1"/>
    </row>
    <row r="100" spans="1:13">
      <c r="A100" s="79" t="s">
        <v>656</v>
      </c>
      <c r="B100" s="140">
        <f>B99*0.15</f>
        <v>7.5</v>
      </c>
      <c r="C100" s="140">
        <f>(100-D100)/100</f>
        <v>0.86499999999999999</v>
      </c>
      <c r="D100" s="140">
        <f>D99*0.15</f>
        <v>13.5</v>
      </c>
      <c r="E100" s="77">
        <v>0.92</v>
      </c>
      <c r="F100" s="77">
        <v>0.92399999999999993</v>
      </c>
      <c r="G100" s="77">
        <v>0.92799999999999994</v>
      </c>
      <c r="H100" s="77">
        <v>0.92599999999999993</v>
      </c>
      <c r="I100" s="77">
        <v>0.93</v>
      </c>
      <c r="J100" s="77">
        <v>0.93</v>
      </c>
      <c r="K100" s="77">
        <v>0.92</v>
      </c>
      <c r="L100" s="77">
        <v>0.96</v>
      </c>
      <c r="M100" s="1"/>
    </row>
    <row r="101" spans="1:13">
      <c r="A101" s="79" t="s">
        <v>657</v>
      </c>
      <c r="B101" s="140">
        <f>B99*0.4</f>
        <v>20</v>
      </c>
      <c r="C101" s="140">
        <f>(100-D101)/100</f>
        <v>0.64</v>
      </c>
      <c r="D101" s="140">
        <f>D99*0.4</f>
        <v>36</v>
      </c>
      <c r="E101" s="77">
        <v>0.8</v>
      </c>
      <c r="F101" s="77">
        <v>0.81</v>
      </c>
      <c r="G101" s="77">
        <v>0.82000000000000006</v>
      </c>
      <c r="H101" s="77">
        <v>0.81499999999999995</v>
      </c>
      <c r="I101" s="77">
        <v>0.82499999999999996</v>
      </c>
      <c r="J101" s="77">
        <v>0.82499999999999996</v>
      </c>
      <c r="K101" s="77">
        <v>0.8</v>
      </c>
      <c r="L101" s="77">
        <v>0.9</v>
      </c>
      <c r="M101" s="1"/>
    </row>
    <row r="102" spans="1:13">
      <c r="A102" s="79" t="s">
        <v>797</v>
      </c>
      <c r="B102" s="140">
        <f>B99*0.15</f>
        <v>7.5</v>
      </c>
      <c r="C102" s="140">
        <f>(100-D102)/100</f>
        <v>0.86499999999999999</v>
      </c>
      <c r="D102" s="140">
        <f>D99*0.15</f>
        <v>13.5</v>
      </c>
      <c r="E102" s="77">
        <v>0.94</v>
      </c>
      <c r="F102" s="77">
        <v>0.94299999999999995</v>
      </c>
      <c r="G102" s="77">
        <v>0.94599999999999995</v>
      </c>
      <c r="H102" s="77">
        <v>0.94450000000000001</v>
      </c>
      <c r="I102" s="77">
        <v>0.94750000000000001</v>
      </c>
      <c r="J102" s="77">
        <v>0.94750000000000001</v>
      </c>
      <c r="K102" s="77">
        <v>0.94</v>
      </c>
      <c r="L102" s="77">
        <v>0.97</v>
      </c>
      <c r="M102" s="1"/>
    </row>
    <row r="103" spans="1:13">
      <c r="A103" s="79" t="s">
        <v>659</v>
      </c>
      <c r="B103" s="140">
        <f>B99*0.3</f>
        <v>15</v>
      </c>
      <c r="C103" s="140">
        <f>(100-D103)/100</f>
        <v>0.73</v>
      </c>
      <c r="D103" s="140">
        <f>D99*0.3</f>
        <v>27</v>
      </c>
      <c r="E103" s="77">
        <v>0.84</v>
      </c>
      <c r="F103" s="77">
        <v>0.84799999999999998</v>
      </c>
      <c r="G103" s="77">
        <v>0.85599999999999998</v>
      </c>
      <c r="H103" s="77">
        <v>0.85199999999999998</v>
      </c>
      <c r="I103" s="77">
        <v>0.86</v>
      </c>
      <c r="J103" s="77">
        <v>0.86</v>
      </c>
      <c r="K103" s="77">
        <v>0.84</v>
      </c>
      <c r="L103" s="77">
        <v>0.92</v>
      </c>
      <c r="M103" s="1"/>
    </row>
    <row r="104" spans="1:13">
      <c r="A104" s="55" t="s">
        <v>854</v>
      </c>
      <c r="B104" s="141">
        <v>50</v>
      </c>
      <c r="C104" s="141"/>
      <c r="D104" s="141">
        <v>90</v>
      </c>
      <c r="E104" s="81">
        <f t="shared" ref="E104:L104" si="23">1 - (E105) * (E106) * (E107) * (E108)</f>
        <v>0.41885439999999996</v>
      </c>
      <c r="F104" s="81">
        <f t="shared" si="23"/>
        <v>0.40149947584000001</v>
      </c>
      <c r="G104" s="81">
        <f t="shared" si="23"/>
        <v>0.38379285504000005</v>
      </c>
      <c r="H104" s="81">
        <f t="shared" si="23"/>
        <v>0.39269039134000006</v>
      </c>
      <c r="I104" s="82">
        <f t="shared" si="23"/>
        <v>0.37480633750000003</v>
      </c>
      <c r="J104" s="82">
        <f t="shared" si="23"/>
        <v>0.37480633750000003</v>
      </c>
      <c r="K104" s="82">
        <f t="shared" si="23"/>
        <v>0.37480633750000003</v>
      </c>
      <c r="L104" s="82">
        <f t="shared" si="23"/>
        <v>0.41885439999999996</v>
      </c>
      <c r="M104" s="1"/>
    </row>
    <row r="105" spans="1:13">
      <c r="A105" s="79" t="s">
        <v>656</v>
      </c>
      <c r="B105" s="140">
        <f>B104*0.15</f>
        <v>7.5</v>
      </c>
      <c r="C105" s="140">
        <f>(100-D105)/100</f>
        <v>0.86499999999999999</v>
      </c>
      <c r="D105" s="140">
        <f>D104*0.15</f>
        <v>13.5</v>
      </c>
      <c r="E105" s="77">
        <v>0.92</v>
      </c>
      <c r="F105" s="77">
        <v>0.92399999999999993</v>
      </c>
      <c r="G105" s="77">
        <v>0.92799999999999994</v>
      </c>
      <c r="H105" s="77">
        <v>0.92599999999999993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40">
        <f>B104*0.4</f>
        <v>20</v>
      </c>
      <c r="C106" s="140">
        <f>(100-D106)/100</f>
        <v>0.64</v>
      </c>
      <c r="D106" s="140">
        <f>D104*0.4</f>
        <v>36</v>
      </c>
      <c r="E106" s="77">
        <v>0.8</v>
      </c>
      <c r="F106" s="77">
        <v>0.81</v>
      </c>
      <c r="G106" s="77">
        <v>0.82000000000000006</v>
      </c>
      <c r="H106" s="77">
        <v>0.81499999999999995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40">
        <f>B104*0.15</f>
        <v>7.5</v>
      </c>
      <c r="C107" s="140">
        <f>(100-D107)/100</f>
        <v>0.86499999999999999</v>
      </c>
      <c r="D107" s="140">
        <f>D104*0.15</f>
        <v>13.5</v>
      </c>
      <c r="E107" s="77">
        <v>0.94</v>
      </c>
      <c r="F107" s="77">
        <v>0.94299999999999995</v>
      </c>
      <c r="G107" s="77">
        <v>0.94599999999999995</v>
      </c>
      <c r="H107" s="77">
        <v>0.94450000000000001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40">
        <f>B104*0.3</f>
        <v>15</v>
      </c>
      <c r="C108" s="140">
        <f>(100-D108)/100</f>
        <v>0.73</v>
      </c>
      <c r="D108" s="140">
        <f>D104*0.3</f>
        <v>27</v>
      </c>
      <c r="E108" s="77">
        <v>0.84</v>
      </c>
      <c r="F108" s="77">
        <v>0.84799999999999998</v>
      </c>
      <c r="G108" s="77">
        <v>0.85599999999999998</v>
      </c>
      <c r="H108" s="77">
        <v>0.85199999999999998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143" t="s">
        <v>688</v>
      </c>
      <c r="B109" s="141">
        <v>49</v>
      </c>
      <c r="C109" s="141"/>
      <c r="D109" s="141">
        <v>89</v>
      </c>
      <c r="E109" s="81">
        <f t="shared" ref="E109:L109" si="24">1 - (E110) * (E111) * (E112) * (E113)</f>
        <v>0.41885439999999996</v>
      </c>
      <c r="F109" s="81">
        <f t="shared" si="24"/>
        <v>0.40149947584000001</v>
      </c>
      <c r="G109" s="81">
        <f>1 - (G110) * (G111) * (G112) * (G113)</f>
        <v>0.38379285504000005</v>
      </c>
      <c r="H109" s="81">
        <f t="shared" si="24"/>
        <v>0.39269039134000006</v>
      </c>
      <c r="I109" s="82">
        <f t="shared" si="24"/>
        <v>0.41885439999999996</v>
      </c>
      <c r="J109" s="82">
        <f t="shared" si="24"/>
        <v>0.41885439999999996</v>
      </c>
      <c r="K109" s="82">
        <f t="shared" si="24"/>
        <v>0.30936446464000011</v>
      </c>
      <c r="L109" s="82">
        <f t="shared" si="24"/>
        <v>0.37480633750000003</v>
      </c>
      <c r="M109" s="1"/>
    </row>
    <row r="110" spans="1:13">
      <c r="A110" s="79" t="s">
        <v>656</v>
      </c>
      <c r="B110" s="140">
        <f>B109*0.15</f>
        <v>7.35</v>
      </c>
      <c r="C110" s="140">
        <f>(100-D110)/100</f>
        <v>0.86650000000000005</v>
      </c>
      <c r="D110" s="140">
        <f>D109*0.15</f>
        <v>13.35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0.92</v>
      </c>
      <c r="K110" s="77">
        <v>0.94399999999999995</v>
      </c>
      <c r="L110" s="77">
        <v>0.93</v>
      </c>
      <c r="M110" s="1"/>
    </row>
    <row r="111" spans="1:13">
      <c r="A111" s="79" t="s">
        <v>657</v>
      </c>
      <c r="B111" s="140">
        <f>B109*0.4</f>
        <v>19.600000000000001</v>
      </c>
      <c r="C111" s="140">
        <f>(100-D111)/100</f>
        <v>0.64400000000000002</v>
      </c>
      <c r="D111" s="140">
        <f>D109*0.4</f>
        <v>35.6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</v>
      </c>
      <c r="K111" s="77">
        <v>0.86</v>
      </c>
      <c r="L111" s="77">
        <v>0.82499999999999996</v>
      </c>
      <c r="M111" s="1"/>
    </row>
    <row r="112" spans="1:13">
      <c r="A112" s="79" t="s">
        <v>797</v>
      </c>
      <c r="B112" s="140">
        <f>B109*0.15</f>
        <v>7.35</v>
      </c>
      <c r="C112" s="140">
        <f>(100-D112)/100</f>
        <v>0.86650000000000005</v>
      </c>
      <c r="D112" s="140">
        <f>D109*0.15</f>
        <v>13.35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</v>
      </c>
      <c r="K112" s="77">
        <v>0.95799999999999996</v>
      </c>
      <c r="L112" s="77">
        <v>0.94750000000000001</v>
      </c>
      <c r="M112" s="1"/>
    </row>
    <row r="113" spans="1:14">
      <c r="A113" s="79" t="s">
        <v>659</v>
      </c>
      <c r="B113" s="140">
        <f>B109*0.3</f>
        <v>14.7</v>
      </c>
      <c r="C113" s="140">
        <f>(100-D113)/100</f>
        <v>0.73299999999999998</v>
      </c>
      <c r="D113" s="140">
        <f>D109*0.3</f>
        <v>26.7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0.84</v>
      </c>
      <c r="K113" s="77">
        <v>0.88800000000000001</v>
      </c>
      <c r="L113" s="77">
        <v>0.86</v>
      </c>
      <c r="M113" s="1"/>
    </row>
    <row r="114" spans="1:14">
      <c r="A114" s="55" t="s">
        <v>689</v>
      </c>
      <c r="B114" s="141">
        <v>48</v>
      </c>
      <c r="C114" s="141"/>
      <c r="D114" s="141">
        <v>88</v>
      </c>
      <c r="E114" s="81">
        <f t="shared" ref="E114:L114" si="25">1 - (E115) * (E116) * (E117) * (E118)</f>
        <v>0.41022063653999996</v>
      </c>
      <c r="F114" s="81">
        <f t="shared" si="25"/>
        <v>0.39269039134000006</v>
      </c>
      <c r="G114" s="81">
        <f>1 - (G115) * (G116) * (G117) * (G118)</f>
        <v>0.37480633750000003</v>
      </c>
      <c r="H114" s="81">
        <f t="shared" si="25"/>
        <v>0.38379285504000005</v>
      </c>
      <c r="I114" s="82">
        <f t="shared" si="25"/>
        <v>0.32852040000000016</v>
      </c>
      <c r="J114" s="82">
        <f t="shared" si="25"/>
        <v>0.50049999999999994</v>
      </c>
      <c r="K114" s="82">
        <f t="shared" si="25"/>
        <v>0.50049999999999994</v>
      </c>
      <c r="L114" s="82">
        <f t="shared" si="25"/>
        <v>0.22896640000000001</v>
      </c>
      <c r="M114" s="1"/>
    </row>
    <row r="115" spans="1:14">
      <c r="A115" s="79" t="s">
        <v>656</v>
      </c>
      <c r="B115" s="140">
        <f>B114*0.15</f>
        <v>7.1999999999999993</v>
      </c>
      <c r="C115" s="140">
        <f>(100-D115)/100</f>
        <v>0.86799999999999999</v>
      </c>
      <c r="D115" s="140">
        <f>D114*0.15</f>
        <v>13.2</v>
      </c>
      <c r="E115" s="77">
        <v>0.92200000000000004</v>
      </c>
      <c r="F115" s="77">
        <v>0.92599999999999993</v>
      </c>
      <c r="G115" s="77">
        <v>0.92999999999999994</v>
      </c>
      <c r="H115" s="77">
        <v>0.92799999999999994</v>
      </c>
      <c r="I115" s="77">
        <v>0.94</v>
      </c>
      <c r="J115" s="77">
        <v>0.9</v>
      </c>
      <c r="K115" s="77">
        <v>0.9</v>
      </c>
      <c r="L115" s="77">
        <v>0.96</v>
      </c>
      <c r="M115" s="1"/>
      <c r="N115">
        <v>33</v>
      </c>
    </row>
    <row r="116" spans="1:14">
      <c r="A116" s="79" t="s">
        <v>657</v>
      </c>
      <c r="B116" s="140">
        <f>B114*0.4</f>
        <v>19.200000000000003</v>
      </c>
      <c r="C116" s="140">
        <f>(100-D116)/100</f>
        <v>0.64800000000000002</v>
      </c>
      <c r="D116" s="140">
        <f>D114*0.4</f>
        <v>35.200000000000003</v>
      </c>
      <c r="E116" s="77">
        <v>0.80500000000000005</v>
      </c>
      <c r="F116" s="77">
        <v>0.81499999999999995</v>
      </c>
      <c r="G116" s="77">
        <v>0.82499999999999996</v>
      </c>
      <c r="H116" s="77">
        <v>0.82000000000000006</v>
      </c>
      <c r="I116" s="77">
        <v>0.85</v>
      </c>
      <c r="J116" s="77">
        <v>0.75</v>
      </c>
      <c r="K116" s="77">
        <v>0.75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40">
        <f>B114*0.15</f>
        <v>7.1999999999999993</v>
      </c>
      <c r="C117" s="140">
        <f>(100-D117)/100</f>
        <v>0.86799999999999999</v>
      </c>
      <c r="D117" s="140">
        <f>D114*0.15</f>
        <v>13.2</v>
      </c>
      <c r="E117" s="77">
        <v>0.9415</v>
      </c>
      <c r="F117" s="77">
        <v>0.94450000000000001</v>
      </c>
      <c r="G117" s="77">
        <v>0.94750000000000001</v>
      </c>
      <c r="H117" s="77">
        <v>0.94599999999999995</v>
      </c>
      <c r="I117" s="77">
        <v>0.95499999999999996</v>
      </c>
      <c r="J117" s="77">
        <v>0.92500000000000004</v>
      </c>
      <c r="K117" s="77">
        <v>0.92500000000000004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40">
        <f>B114*0.3</f>
        <v>14.399999999999999</v>
      </c>
      <c r="C118" s="140">
        <f>(100-D118)/100</f>
        <v>0.73599999999999999</v>
      </c>
      <c r="D118" s="140">
        <f>D114*0.3</f>
        <v>26.4</v>
      </c>
      <c r="E118" s="77">
        <v>0.84399999999999997</v>
      </c>
      <c r="F118" s="77">
        <v>0.85199999999999998</v>
      </c>
      <c r="G118" s="77">
        <v>0.86</v>
      </c>
      <c r="H118" s="77">
        <v>0.85599999999999998</v>
      </c>
      <c r="I118" s="77">
        <v>0.88</v>
      </c>
      <c r="J118" s="77">
        <v>0.8</v>
      </c>
      <c r="K118" s="77">
        <v>0.8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690</v>
      </c>
      <c r="B119" s="141">
        <v>48</v>
      </c>
      <c r="C119" s="141"/>
      <c r="D119" s="141">
        <v>88</v>
      </c>
      <c r="E119" s="81">
        <f t="shared" ref="E119:L119" si="26">1 - (E120) * (E121) * (E122) * (E123)</f>
        <v>0.41022063653999996</v>
      </c>
      <c r="F119" s="81">
        <f t="shared" si="26"/>
        <v>0.39269039134000006</v>
      </c>
      <c r="G119" s="81">
        <f>1 - (G120) * (G121) * (G122) * (G123)</f>
        <v>0.37480633750000003</v>
      </c>
      <c r="H119" s="81">
        <f t="shared" si="26"/>
        <v>0.38379285504000005</v>
      </c>
      <c r="I119" s="82">
        <f t="shared" si="26"/>
        <v>0.37480633750000003</v>
      </c>
      <c r="J119" s="82">
        <f t="shared" si="26"/>
        <v>0.41885439999999996</v>
      </c>
      <c r="K119" s="82">
        <f t="shared" si="26"/>
        <v>0.22896640000000001</v>
      </c>
      <c r="L119" s="82">
        <f t="shared" si="26"/>
        <v>0.27992968750000002</v>
      </c>
      <c r="M119" s="1"/>
      <c r="N119" s="62">
        <f>1-(N115*0.4)/100</f>
        <v>0.86799999999999999</v>
      </c>
    </row>
    <row r="120" spans="1:14">
      <c r="A120" s="79" t="s">
        <v>656</v>
      </c>
      <c r="B120" s="140">
        <f>B119*0.15</f>
        <v>7.1999999999999993</v>
      </c>
      <c r="C120" s="140">
        <f>(100-D120)/100</f>
        <v>0.86799999999999999</v>
      </c>
      <c r="D120" s="140">
        <f>D119*0.15</f>
        <v>13.2</v>
      </c>
      <c r="E120" s="77">
        <v>0.92200000000000004</v>
      </c>
      <c r="F120" s="77">
        <v>0.92599999999999993</v>
      </c>
      <c r="G120" s="77">
        <v>0.92999999999999994</v>
      </c>
      <c r="H120" s="77">
        <v>0.92799999999999994</v>
      </c>
      <c r="I120" s="77">
        <v>0.93</v>
      </c>
      <c r="J120" s="77">
        <v>0.92</v>
      </c>
      <c r="K120" s="77">
        <v>0.96</v>
      </c>
      <c r="L120" s="77">
        <v>0.95</v>
      </c>
      <c r="M120" s="1"/>
    </row>
    <row r="121" spans="1:14">
      <c r="A121" s="79" t="s">
        <v>657</v>
      </c>
      <c r="B121" s="140">
        <f>B119*0.4</f>
        <v>19.200000000000003</v>
      </c>
      <c r="C121" s="140">
        <f>(100-D121)/100</f>
        <v>0.64800000000000002</v>
      </c>
      <c r="D121" s="140">
        <f>D119*0.4</f>
        <v>35.200000000000003</v>
      </c>
      <c r="E121" s="77">
        <v>0.80500000000000005</v>
      </c>
      <c r="F121" s="77">
        <v>0.81499999999999995</v>
      </c>
      <c r="G121" s="77">
        <v>0.82499999999999996</v>
      </c>
      <c r="H121" s="77">
        <v>0.82000000000000006</v>
      </c>
      <c r="I121" s="77">
        <v>0.82499999999999996</v>
      </c>
      <c r="J121" s="77">
        <v>0.8</v>
      </c>
      <c r="K121" s="77">
        <v>0.9</v>
      </c>
      <c r="L121" s="77">
        <v>0.875</v>
      </c>
      <c r="M121" s="1"/>
    </row>
    <row r="122" spans="1:14">
      <c r="A122" s="79" t="s">
        <v>797</v>
      </c>
      <c r="B122" s="140">
        <f>B119*0.15</f>
        <v>7.1999999999999993</v>
      </c>
      <c r="C122" s="140">
        <f>(100-D122)/100</f>
        <v>0.86799999999999999</v>
      </c>
      <c r="D122" s="140">
        <f>D119*0.15</f>
        <v>13.2</v>
      </c>
      <c r="E122" s="77">
        <v>0.9415</v>
      </c>
      <c r="F122" s="77">
        <v>0.94450000000000001</v>
      </c>
      <c r="G122" s="77">
        <v>0.94750000000000001</v>
      </c>
      <c r="H122" s="77">
        <v>0.94599999999999995</v>
      </c>
      <c r="I122" s="77">
        <v>0.94750000000000001</v>
      </c>
      <c r="J122" s="77">
        <v>0.94</v>
      </c>
      <c r="K122" s="77">
        <v>0.97</v>
      </c>
      <c r="L122" s="77">
        <v>0.96250000000000002</v>
      </c>
      <c r="M122" s="1"/>
    </row>
    <row r="123" spans="1:14">
      <c r="A123" s="79" t="s">
        <v>659</v>
      </c>
      <c r="B123" s="140">
        <f>B119*0.3</f>
        <v>14.399999999999999</v>
      </c>
      <c r="C123" s="140">
        <f>(100-D123)/100</f>
        <v>0.73599999999999999</v>
      </c>
      <c r="D123" s="140">
        <f>D119*0.3</f>
        <v>26.4</v>
      </c>
      <c r="E123" s="77">
        <v>0.84399999999999997</v>
      </c>
      <c r="F123" s="77">
        <v>0.85199999999999998</v>
      </c>
      <c r="G123" s="77">
        <v>0.86</v>
      </c>
      <c r="H123" s="77">
        <v>0.85599999999999998</v>
      </c>
      <c r="I123" s="77">
        <v>0.86</v>
      </c>
      <c r="J123" s="77">
        <v>0.84</v>
      </c>
      <c r="K123" s="77">
        <v>0.92</v>
      </c>
      <c r="L123" s="77">
        <v>0.9</v>
      </c>
      <c r="M123" s="1"/>
    </row>
    <row r="124" spans="1:14">
      <c r="A124" s="55" t="s">
        <v>778</v>
      </c>
      <c r="B124" s="141">
        <v>48</v>
      </c>
      <c r="C124" s="141"/>
      <c r="D124" s="141">
        <v>88</v>
      </c>
      <c r="E124" s="81">
        <f t="shared" ref="E124:L124" si="27">1 - (E125)</f>
        <v>7.999999999999996E-2</v>
      </c>
      <c r="F124" s="81">
        <f t="shared" si="27"/>
        <v>7.6000000000000068E-2</v>
      </c>
      <c r="G124" s="81">
        <f t="shared" si="27"/>
        <v>7.2000000000000064E-2</v>
      </c>
      <c r="H124" s="81">
        <f t="shared" si="27"/>
        <v>7.4000000000000066E-2</v>
      </c>
      <c r="I124" s="82">
        <f t="shared" si="27"/>
        <v>6.9999999999999951E-2</v>
      </c>
      <c r="J124" s="82">
        <f t="shared" si="27"/>
        <v>6.9999999999999951E-2</v>
      </c>
      <c r="K124" s="82">
        <f t="shared" si="27"/>
        <v>6.9999999999999951E-2</v>
      </c>
      <c r="L124" s="82">
        <f t="shared" si="27"/>
        <v>6.9999999999999951E-2</v>
      </c>
      <c r="M124" s="1"/>
    </row>
    <row r="125" spans="1:14">
      <c r="A125" s="79" t="s">
        <v>656</v>
      </c>
      <c r="B125" s="140">
        <f>B124*0.15</f>
        <v>7.1999999999999993</v>
      </c>
      <c r="C125" s="140">
        <f>(100-D125)/100</f>
        <v>0.86799999999999999</v>
      </c>
      <c r="D125" s="140">
        <f>D124*0.15</f>
        <v>13.2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0.93</v>
      </c>
      <c r="J125" s="77">
        <v>0.93</v>
      </c>
      <c r="K125" s="77">
        <v>0.93</v>
      </c>
      <c r="L125" s="77">
        <v>0.93</v>
      </c>
      <c r="M125" s="1"/>
    </row>
    <row r="126" spans="1:14">
      <c r="A126" s="55" t="s">
        <v>856</v>
      </c>
      <c r="B126" s="141">
        <v>48</v>
      </c>
      <c r="C126" s="141"/>
      <c r="D126" s="141">
        <v>88</v>
      </c>
      <c r="E126" s="81">
        <f t="shared" ref="E126:L126" si="28">1 - (E127)</f>
        <v>7.999999999999996E-2</v>
      </c>
      <c r="F126" s="81">
        <f t="shared" si="28"/>
        <v>7.6000000000000068E-2</v>
      </c>
      <c r="G126" s="81">
        <f t="shared" si="28"/>
        <v>7.2000000000000064E-2</v>
      </c>
      <c r="H126" s="81">
        <f t="shared" si="28"/>
        <v>7.4000000000000066E-2</v>
      </c>
      <c r="I126" s="82">
        <f t="shared" si="28"/>
        <v>6.9999999999999951E-2</v>
      </c>
      <c r="J126" s="82">
        <f t="shared" si="28"/>
        <v>6.9999999999999951E-2</v>
      </c>
      <c r="K126" s="82">
        <f t="shared" si="28"/>
        <v>9.9999999999999978E-2</v>
      </c>
      <c r="L126" s="82">
        <f t="shared" si="28"/>
        <v>6.9999999999999951E-2</v>
      </c>
      <c r="M126" s="1"/>
    </row>
    <row r="127" spans="1:14">
      <c r="A127" s="79" t="s">
        <v>656</v>
      </c>
      <c r="B127" s="140">
        <f>B126*0.15</f>
        <v>7.1999999999999993</v>
      </c>
      <c r="C127" s="140">
        <f>(100-D127)/100</f>
        <v>0.86799999999999999</v>
      </c>
      <c r="D127" s="140">
        <f>D126*0.15</f>
        <v>13.2</v>
      </c>
      <c r="E127" s="77">
        <v>0.92</v>
      </c>
      <c r="F127" s="77">
        <v>0.92399999999999993</v>
      </c>
      <c r="G127" s="77">
        <v>0.92799999999999994</v>
      </c>
      <c r="H127" s="77">
        <v>0.92599999999999993</v>
      </c>
      <c r="I127" s="77">
        <v>0.93</v>
      </c>
      <c r="J127" s="77">
        <v>0.93</v>
      </c>
      <c r="K127" s="77">
        <v>0.9</v>
      </c>
      <c r="L127" s="77">
        <v>0.93</v>
      </c>
      <c r="M127" s="1"/>
    </row>
    <row r="128" spans="1:14">
      <c r="A128" s="156" t="s">
        <v>667</v>
      </c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"/>
    </row>
    <row r="129" spans="1:14">
      <c r="A129" s="22" t="s">
        <v>661</v>
      </c>
      <c r="B129" s="22" t="s">
        <v>655</v>
      </c>
      <c r="C129" s="22"/>
      <c r="D129" s="22" t="s">
        <v>660</v>
      </c>
      <c r="E129" s="22" t="s">
        <v>662</v>
      </c>
      <c r="F129" s="22" t="s">
        <v>663</v>
      </c>
      <c r="G129" s="22" t="s">
        <v>664</v>
      </c>
      <c r="H129" s="22" t="s">
        <v>665</v>
      </c>
      <c r="I129" s="22" t="s">
        <v>1</v>
      </c>
      <c r="J129" s="22" t="s">
        <v>2</v>
      </c>
      <c r="K129" s="22" t="s">
        <v>3</v>
      </c>
      <c r="L129" s="22" t="s">
        <v>4</v>
      </c>
      <c r="M129" s="1"/>
    </row>
    <row r="130" spans="1:14">
      <c r="A130" s="143" t="s">
        <v>691</v>
      </c>
      <c r="B130" s="141">
        <v>47</v>
      </c>
      <c r="C130" s="141"/>
      <c r="D130" s="141">
        <v>87</v>
      </c>
      <c r="E130" s="81">
        <f t="shared" ref="E130:L130" si="29">1 - (E131) * (E132) * (E133) * (E134)</f>
        <v>0.41022063653999996</v>
      </c>
      <c r="F130" s="81">
        <f t="shared" si="29"/>
        <v>0.39269039134000006</v>
      </c>
      <c r="G130" s="81">
        <f>1 - (G131) * (G132) * (G133) * (G134)</f>
        <v>0.37480633750000003</v>
      </c>
      <c r="H130" s="81">
        <f t="shared" si="29"/>
        <v>0.38379285504000005</v>
      </c>
      <c r="I130" s="82">
        <f t="shared" si="29"/>
        <v>0.30936446464000011</v>
      </c>
      <c r="J130" s="82">
        <f t="shared" si="29"/>
        <v>0.30936446464000011</v>
      </c>
      <c r="K130" s="82">
        <f t="shared" si="29"/>
        <v>0.30936446464000011</v>
      </c>
      <c r="L130" s="82">
        <f t="shared" si="29"/>
        <v>0.41885439999999996</v>
      </c>
      <c r="M130" s="1"/>
    </row>
    <row r="131" spans="1:14">
      <c r="A131" s="79" t="s">
        <v>656</v>
      </c>
      <c r="B131" s="140">
        <f>B130*0.15</f>
        <v>7.05</v>
      </c>
      <c r="C131" s="140">
        <f>(100-D131)/100</f>
        <v>0.86950000000000005</v>
      </c>
      <c r="D131" s="140">
        <f>D130*0.15</f>
        <v>13.049999999999999</v>
      </c>
      <c r="E131" s="77">
        <v>0.92200000000000004</v>
      </c>
      <c r="F131" s="77">
        <v>0.92599999999999993</v>
      </c>
      <c r="G131" s="77">
        <v>0.92999999999999994</v>
      </c>
      <c r="H131" s="77">
        <v>0.92799999999999994</v>
      </c>
      <c r="I131" s="77">
        <v>0.94399999999999995</v>
      </c>
      <c r="J131" s="77">
        <v>0.94399999999999995</v>
      </c>
      <c r="K131" s="77">
        <v>0.94399999999999995</v>
      </c>
      <c r="L131" s="77">
        <v>0.92</v>
      </c>
      <c r="M131" s="1"/>
    </row>
    <row r="132" spans="1:14">
      <c r="A132" s="79" t="s">
        <v>657</v>
      </c>
      <c r="B132" s="140">
        <f>B130*0.4</f>
        <v>18.8</v>
      </c>
      <c r="C132" s="140">
        <f>(100-D132)/100</f>
        <v>0.65199999999999991</v>
      </c>
      <c r="D132" s="140">
        <f>D130*0.4</f>
        <v>34.800000000000004</v>
      </c>
      <c r="E132" s="77">
        <v>0.80500000000000005</v>
      </c>
      <c r="F132" s="77">
        <v>0.81499999999999995</v>
      </c>
      <c r="G132" s="77">
        <v>0.82499999999999996</v>
      </c>
      <c r="H132" s="77">
        <v>0.82000000000000006</v>
      </c>
      <c r="I132" s="77">
        <v>0.86</v>
      </c>
      <c r="J132" s="77">
        <v>0.86</v>
      </c>
      <c r="K132" s="77">
        <v>0.86</v>
      </c>
      <c r="L132" s="77">
        <v>0.8</v>
      </c>
      <c r="M132" s="1"/>
    </row>
    <row r="133" spans="1:14">
      <c r="A133" s="79" t="s">
        <v>797</v>
      </c>
      <c r="B133" s="140">
        <f>B130*0.15</f>
        <v>7.05</v>
      </c>
      <c r="C133" s="140">
        <f>(100-D133)/100</f>
        <v>0.86950000000000005</v>
      </c>
      <c r="D133" s="140">
        <f>D130*0.15</f>
        <v>13.049999999999999</v>
      </c>
      <c r="E133" s="77">
        <v>0.9415</v>
      </c>
      <c r="F133" s="77">
        <v>0.94450000000000001</v>
      </c>
      <c r="G133" s="77">
        <v>0.94750000000000001</v>
      </c>
      <c r="H133" s="77">
        <v>0.94599999999999995</v>
      </c>
      <c r="I133" s="77">
        <v>0.95799999999999996</v>
      </c>
      <c r="J133" s="77">
        <v>0.95799999999999996</v>
      </c>
      <c r="K133" s="77">
        <v>0.95799999999999996</v>
      </c>
      <c r="L133" s="77">
        <v>0.94</v>
      </c>
      <c r="M133" s="1"/>
    </row>
    <row r="134" spans="1:14">
      <c r="A134" s="79" t="s">
        <v>659</v>
      </c>
      <c r="B134" s="140">
        <f>B130*0.3</f>
        <v>14.1</v>
      </c>
      <c r="C134" s="140">
        <f>(100-D134)/100</f>
        <v>0.7390000000000001</v>
      </c>
      <c r="D134" s="140">
        <f>D130*0.3</f>
        <v>26.099999999999998</v>
      </c>
      <c r="E134" s="77">
        <v>0.84399999999999997</v>
      </c>
      <c r="F134" s="77">
        <v>0.85199999999999998</v>
      </c>
      <c r="G134" s="77">
        <v>0.86</v>
      </c>
      <c r="H134" s="77">
        <v>0.85599999999999998</v>
      </c>
      <c r="I134" s="77">
        <v>0.88800000000000001</v>
      </c>
      <c r="J134" s="77">
        <v>0.88800000000000001</v>
      </c>
      <c r="K134" s="77">
        <v>0.88800000000000001</v>
      </c>
      <c r="L134" s="77">
        <v>0.84</v>
      </c>
      <c r="M134" s="1"/>
    </row>
    <row r="135" spans="1:14">
      <c r="A135" s="55" t="s">
        <v>692</v>
      </c>
      <c r="B135" s="141">
        <v>45</v>
      </c>
      <c r="C135" s="141"/>
      <c r="D135" s="141">
        <v>85</v>
      </c>
      <c r="E135" s="81">
        <f t="shared" ref="E135:L135" si="30">1 - (E136) * (E137) * (E138) * (E139)</f>
        <v>0.4014994758399999</v>
      </c>
      <c r="F135" s="81">
        <f t="shared" si="30"/>
        <v>0.38379285504000005</v>
      </c>
      <c r="G135" s="81">
        <f>1 - (G136) * (G137) * (G138) * (G139)</f>
        <v>0.36573030784000016</v>
      </c>
      <c r="H135" s="81">
        <f t="shared" si="30"/>
        <v>0.37480633750000003</v>
      </c>
      <c r="I135" s="82">
        <f t="shared" si="30"/>
        <v>0.30936446464000011</v>
      </c>
      <c r="J135" s="82">
        <f t="shared" si="30"/>
        <v>0.41885439999999996</v>
      </c>
      <c r="K135" s="82">
        <f t="shared" si="30"/>
        <v>0.37480633750000003</v>
      </c>
      <c r="L135" s="82">
        <f t="shared" si="30"/>
        <v>0.37480633750000003</v>
      </c>
      <c r="M135" s="1"/>
    </row>
    <row r="136" spans="1:14">
      <c r="A136" s="79" t="s">
        <v>656</v>
      </c>
      <c r="B136" s="140">
        <f>B135*0.15</f>
        <v>6.75</v>
      </c>
      <c r="C136" s="140">
        <f>(100-D136)/100</f>
        <v>0.87250000000000005</v>
      </c>
      <c r="D136" s="140">
        <f>D135*0.15</f>
        <v>12.75</v>
      </c>
      <c r="E136" s="77">
        <v>0.92400000000000004</v>
      </c>
      <c r="F136" s="77">
        <v>0.92799999999999994</v>
      </c>
      <c r="G136" s="77">
        <v>0.93199999999999994</v>
      </c>
      <c r="H136" s="77">
        <v>0.92999999999999994</v>
      </c>
      <c r="I136" s="77">
        <v>0.94399999999999995</v>
      </c>
      <c r="J136" s="77">
        <v>0.92</v>
      </c>
      <c r="K136" s="77">
        <v>0.93</v>
      </c>
      <c r="L136" s="77">
        <v>0.93</v>
      </c>
      <c r="M136" s="1"/>
    </row>
    <row r="137" spans="1:14">
      <c r="A137" s="79" t="s">
        <v>657</v>
      </c>
      <c r="B137" s="140">
        <f>B135*0.4</f>
        <v>18</v>
      </c>
      <c r="C137" s="140">
        <f>(100-D137)/100</f>
        <v>0.66</v>
      </c>
      <c r="D137" s="140">
        <f>D135*0.4</f>
        <v>34</v>
      </c>
      <c r="E137" s="77">
        <v>0.81</v>
      </c>
      <c r="F137" s="77">
        <v>0.82000000000000006</v>
      </c>
      <c r="G137" s="77">
        <v>0.83</v>
      </c>
      <c r="H137" s="77">
        <v>0.82499999999999996</v>
      </c>
      <c r="I137" s="77">
        <v>0.86</v>
      </c>
      <c r="J137" s="77">
        <v>0.8</v>
      </c>
      <c r="K137" s="77">
        <v>0.82499999999999996</v>
      </c>
      <c r="L137" s="77">
        <v>0.82499999999999996</v>
      </c>
      <c r="M137" s="1"/>
    </row>
    <row r="138" spans="1:14">
      <c r="A138" s="79" t="s">
        <v>797</v>
      </c>
      <c r="B138" s="140">
        <f>B135*0.15</f>
        <v>6.75</v>
      </c>
      <c r="C138" s="140">
        <f>(100-D138)/100</f>
        <v>0.87250000000000005</v>
      </c>
      <c r="D138" s="140">
        <f>D135*0.15</f>
        <v>12.75</v>
      </c>
      <c r="E138" s="77">
        <v>0.94299999999999995</v>
      </c>
      <c r="F138" s="77">
        <v>0.94599999999999995</v>
      </c>
      <c r="G138" s="77">
        <v>0.94899999999999995</v>
      </c>
      <c r="H138" s="77">
        <v>0.94750000000000001</v>
      </c>
      <c r="I138" s="77">
        <v>0.95799999999999996</v>
      </c>
      <c r="J138" s="77">
        <v>0.94</v>
      </c>
      <c r="K138" s="77">
        <v>0.94750000000000001</v>
      </c>
      <c r="L138" s="77">
        <v>0.94750000000000001</v>
      </c>
      <c r="M138" s="1"/>
    </row>
    <row r="139" spans="1:14">
      <c r="A139" s="79" t="s">
        <v>659</v>
      </c>
      <c r="B139" s="140">
        <f>B135*0.3</f>
        <v>13.5</v>
      </c>
      <c r="C139" s="140">
        <f>(100-D139)/100</f>
        <v>0.745</v>
      </c>
      <c r="D139" s="140">
        <f>D135*0.3</f>
        <v>25.5</v>
      </c>
      <c r="E139" s="77">
        <v>0.84799999999999998</v>
      </c>
      <c r="F139" s="77">
        <v>0.85599999999999998</v>
      </c>
      <c r="G139" s="77">
        <v>0.86399999999999999</v>
      </c>
      <c r="H139" s="77">
        <v>0.86</v>
      </c>
      <c r="I139" s="77">
        <v>0.88800000000000001</v>
      </c>
      <c r="J139" s="77">
        <v>0.84</v>
      </c>
      <c r="K139" s="77">
        <v>0.86</v>
      </c>
      <c r="L139" s="77">
        <v>0.86</v>
      </c>
      <c r="M139" s="1"/>
    </row>
    <row r="140" spans="1:14">
      <c r="A140" s="143" t="s">
        <v>693</v>
      </c>
      <c r="B140" s="141">
        <v>44</v>
      </c>
      <c r="C140" s="141"/>
      <c r="D140" s="141">
        <v>84</v>
      </c>
      <c r="E140" s="81">
        <f t="shared" ref="E140:L140" si="31">1 - (E141) * (E142) * (E143) * (E144)</f>
        <v>0.39269039134000006</v>
      </c>
      <c r="F140" s="81">
        <f t="shared" si="31"/>
        <v>0.37480633750000003</v>
      </c>
      <c r="G140" s="81">
        <f>1 - (G141) * (G142) * (G143) * (G144)</f>
        <v>0.35656423374000001</v>
      </c>
      <c r="H140" s="81">
        <f t="shared" si="31"/>
        <v>0.36573030784000016</v>
      </c>
      <c r="I140" s="82">
        <f t="shared" si="31"/>
        <v>0.30936446464000011</v>
      </c>
      <c r="J140" s="82">
        <f t="shared" si="31"/>
        <v>0.41885439999999996</v>
      </c>
      <c r="K140" s="82">
        <f t="shared" si="31"/>
        <v>0.27992968750000002</v>
      </c>
      <c r="L140" s="82">
        <f t="shared" si="31"/>
        <v>0.30936446464000011</v>
      </c>
      <c r="M140" s="1"/>
    </row>
    <row r="141" spans="1:14">
      <c r="A141" s="79" t="s">
        <v>656</v>
      </c>
      <c r="B141" s="140">
        <f>B140*0.15</f>
        <v>6.6</v>
      </c>
      <c r="C141" s="140">
        <f>(100-D141)/100</f>
        <v>0.87400000000000011</v>
      </c>
      <c r="D141" s="140">
        <f>D140*0.15</f>
        <v>12.6</v>
      </c>
      <c r="E141" s="77">
        <v>0.92599999999999993</v>
      </c>
      <c r="F141" s="77">
        <v>0.92999999999999994</v>
      </c>
      <c r="G141" s="77">
        <v>0.93399999999999994</v>
      </c>
      <c r="H141" s="77">
        <v>0.93199999999999994</v>
      </c>
      <c r="I141" s="77">
        <v>0.94399999999999995</v>
      </c>
      <c r="J141" s="77">
        <v>0.92</v>
      </c>
      <c r="K141" s="77">
        <v>0.95</v>
      </c>
      <c r="L141" s="77">
        <v>0.94399999999999995</v>
      </c>
      <c r="M141" s="1"/>
      <c r="N141">
        <v>31</v>
      </c>
    </row>
    <row r="142" spans="1:14">
      <c r="A142" s="79" t="s">
        <v>657</v>
      </c>
      <c r="B142" s="140">
        <f>B140*0.4</f>
        <v>17.600000000000001</v>
      </c>
      <c r="C142" s="140">
        <f>(100-D142)/100</f>
        <v>0.66400000000000003</v>
      </c>
      <c r="D142" s="140">
        <f>D140*0.4</f>
        <v>33.6</v>
      </c>
      <c r="E142" s="77">
        <v>0.81499999999999995</v>
      </c>
      <c r="F142" s="77">
        <v>0.82499999999999996</v>
      </c>
      <c r="G142" s="77">
        <v>0.83499999999999996</v>
      </c>
      <c r="H142" s="77">
        <v>0.83</v>
      </c>
      <c r="I142" s="77">
        <v>0.86</v>
      </c>
      <c r="J142" s="77">
        <v>0.8</v>
      </c>
      <c r="K142" s="77">
        <v>0.875</v>
      </c>
      <c r="L142" s="77">
        <v>0.86</v>
      </c>
      <c r="M142" s="1"/>
      <c r="N142" s="62">
        <f>1-(N141*0.2)/100</f>
        <v>0.93799999999999994</v>
      </c>
    </row>
    <row r="143" spans="1:14">
      <c r="A143" s="79" t="s">
        <v>797</v>
      </c>
      <c r="B143" s="140">
        <f>B140*0.15</f>
        <v>6.6</v>
      </c>
      <c r="C143" s="140">
        <f>(100-D143)/100</f>
        <v>0.87400000000000011</v>
      </c>
      <c r="D143" s="140">
        <f>D140*0.15</f>
        <v>12.6</v>
      </c>
      <c r="E143" s="77">
        <v>0.94450000000000001</v>
      </c>
      <c r="F143" s="77">
        <v>0.94750000000000001</v>
      </c>
      <c r="G143" s="77">
        <v>0.95050000000000001</v>
      </c>
      <c r="H143" s="77">
        <v>0.94899999999999995</v>
      </c>
      <c r="I143" s="77">
        <v>0.95799999999999996</v>
      </c>
      <c r="J143" s="77">
        <v>0.94</v>
      </c>
      <c r="K143" s="77">
        <v>0.96250000000000002</v>
      </c>
      <c r="L143" s="77">
        <v>0.95799999999999996</v>
      </c>
      <c r="M143" s="1"/>
      <c r="N143" s="62">
        <f>1-(N141*0.5)/100</f>
        <v>0.84499999999999997</v>
      </c>
    </row>
    <row r="144" spans="1:14">
      <c r="A144" s="79" t="s">
        <v>659</v>
      </c>
      <c r="B144" s="140">
        <f>B140*0.3</f>
        <v>13.2</v>
      </c>
      <c r="C144" s="140">
        <f>(100-D144)/100</f>
        <v>0.748</v>
      </c>
      <c r="D144" s="140">
        <f>D140*0.3</f>
        <v>25.2</v>
      </c>
      <c r="E144" s="77">
        <v>0.85199999999999998</v>
      </c>
      <c r="F144" s="77">
        <v>0.86</v>
      </c>
      <c r="G144" s="77">
        <v>0.86799999999999999</v>
      </c>
      <c r="H144" s="77">
        <v>0.86399999999999999</v>
      </c>
      <c r="I144" s="77">
        <v>0.88800000000000001</v>
      </c>
      <c r="J144" s="77">
        <v>0.84</v>
      </c>
      <c r="K144" s="77">
        <v>0.9</v>
      </c>
      <c r="L144" s="77">
        <v>0.88800000000000001</v>
      </c>
      <c r="M144" s="1"/>
      <c r="N144" s="62">
        <f>1-(N141*0.15)/100</f>
        <v>0.95350000000000001</v>
      </c>
    </row>
    <row r="145" spans="1:14">
      <c r="A145" s="55" t="s">
        <v>694</v>
      </c>
      <c r="B145" s="141">
        <v>44</v>
      </c>
      <c r="C145" s="141"/>
      <c r="D145" s="141">
        <v>84</v>
      </c>
      <c r="E145" s="81">
        <f t="shared" ref="E145:L145" si="32">1 - (E146) * (E147) * (E148) * (E149)</f>
        <v>0.39269039134000006</v>
      </c>
      <c r="F145" s="81">
        <f t="shared" si="32"/>
        <v>0.37480633750000003</v>
      </c>
      <c r="G145" s="81">
        <f>1 - (G146) * (G147) * (G148) * (G149)</f>
        <v>0.35656423374000001</v>
      </c>
      <c r="H145" s="81">
        <f t="shared" si="32"/>
        <v>0.36573030784000016</v>
      </c>
      <c r="I145" s="82">
        <f t="shared" si="32"/>
        <v>0.37480633750000003</v>
      </c>
      <c r="J145" s="82">
        <f t="shared" si="32"/>
        <v>0.37480633750000003</v>
      </c>
      <c r="K145" s="82">
        <f t="shared" si="32"/>
        <v>0.30936446464000011</v>
      </c>
      <c r="L145" s="82">
        <f t="shared" si="32"/>
        <v>0.30936446464000011</v>
      </c>
      <c r="M145" s="1"/>
      <c r="N145" s="62">
        <f>1-(N141*0.4)/100</f>
        <v>0.876</v>
      </c>
    </row>
    <row r="146" spans="1:14">
      <c r="A146" s="79" t="s">
        <v>656</v>
      </c>
      <c r="B146" s="140">
        <f>B145*0.15</f>
        <v>6.6</v>
      </c>
      <c r="C146" s="140">
        <f>(100-D146)/100</f>
        <v>0.87400000000000011</v>
      </c>
      <c r="D146" s="140">
        <f>D145*0.15</f>
        <v>12.6</v>
      </c>
      <c r="E146" s="77">
        <v>0.92599999999999993</v>
      </c>
      <c r="F146" s="77">
        <v>0.92999999999999994</v>
      </c>
      <c r="G146" s="77">
        <v>0.93399999999999994</v>
      </c>
      <c r="H146" s="77">
        <v>0.93199999999999994</v>
      </c>
      <c r="I146" s="77">
        <v>0.93</v>
      </c>
      <c r="J146" s="77">
        <v>0.93</v>
      </c>
      <c r="K146" s="77">
        <v>0.94399999999999995</v>
      </c>
      <c r="L146" s="77">
        <v>0.94399999999999995</v>
      </c>
      <c r="M146" s="1"/>
    </row>
    <row r="147" spans="1:14">
      <c r="A147" s="79" t="s">
        <v>657</v>
      </c>
      <c r="B147" s="140">
        <f>B145*0.4</f>
        <v>17.600000000000001</v>
      </c>
      <c r="C147" s="140">
        <f>(100-D147)/100</f>
        <v>0.66400000000000003</v>
      </c>
      <c r="D147" s="140">
        <f>D145*0.4</f>
        <v>33.6</v>
      </c>
      <c r="E147" s="77">
        <v>0.81499999999999995</v>
      </c>
      <c r="F147" s="77">
        <v>0.82499999999999996</v>
      </c>
      <c r="G147" s="77">
        <v>0.83499999999999996</v>
      </c>
      <c r="H147" s="77">
        <v>0.83</v>
      </c>
      <c r="I147" s="77">
        <v>0.82499999999999996</v>
      </c>
      <c r="J147" s="77">
        <v>0.82499999999999996</v>
      </c>
      <c r="K147" s="77">
        <v>0.86</v>
      </c>
      <c r="L147" s="77">
        <v>0.86</v>
      </c>
      <c r="M147" s="1"/>
    </row>
    <row r="148" spans="1:14">
      <c r="A148" s="79" t="s">
        <v>797</v>
      </c>
      <c r="B148" s="140">
        <f>B145*0.15</f>
        <v>6.6</v>
      </c>
      <c r="C148" s="140">
        <f>(100-D148)/100</f>
        <v>0.87400000000000011</v>
      </c>
      <c r="D148" s="140">
        <f>D145*0.15</f>
        <v>12.6</v>
      </c>
      <c r="E148" s="77">
        <v>0.94450000000000001</v>
      </c>
      <c r="F148" s="77">
        <v>0.94750000000000001</v>
      </c>
      <c r="G148" s="77">
        <v>0.95050000000000001</v>
      </c>
      <c r="H148" s="77">
        <v>0.94899999999999995</v>
      </c>
      <c r="I148" s="77">
        <v>0.94750000000000001</v>
      </c>
      <c r="J148" s="77">
        <v>0.94750000000000001</v>
      </c>
      <c r="K148" s="77">
        <v>0.95799999999999996</v>
      </c>
      <c r="L148" s="77">
        <v>0.95799999999999996</v>
      </c>
      <c r="M148" s="1"/>
    </row>
    <row r="149" spans="1:14">
      <c r="A149" s="79" t="s">
        <v>659</v>
      </c>
      <c r="B149" s="140">
        <f>B145*0.3</f>
        <v>13.2</v>
      </c>
      <c r="C149" s="140">
        <f>(100-D149)/100</f>
        <v>0.748</v>
      </c>
      <c r="D149" s="140">
        <f>D145*0.3</f>
        <v>25.2</v>
      </c>
      <c r="E149" s="77">
        <v>0.85199999999999998</v>
      </c>
      <c r="F149" s="77">
        <v>0.86</v>
      </c>
      <c r="G149" s="77">
        <v>0.86799999999999999</v>
      </c>
      <c r="H149" s="77">
        <v>0.86399999999999999</v>
      </c>
      <c r="I149" s="77">
        <v>0.86</v>
      </c>
      <c r="J149" s="77">
        <v>0.86</v>
      </c>
      <c r="K149" s="77">
        <v>0.88800000000000001</v>
      </c>
      <c r="L149" s="77">
        <v>0.88800000000000001</v>
      </c>
      <c r="M149" s="1"/>
    </row>
    <row r="150" spans="1:14">
      <c r="A150" s="143" t="s">
        <v>961</v>
      </c>
      <c r="B150" s="141">
        <v>44</v>
      </c>
      <c r="C150" s="141"/>
      <c r="D150" s="141">
        <v>84</v>
      </c>
      <c r="E150" s="81">
        <f t="shared" ref="E150:F150" si="33">1 - (E151) * (E152) * (E153) * (E154)</f>
        <v>0.39269039134000006</v>
      </c>
      <c r="F150" s="81">
        <f t="shared" si="33"/>
        <v>0.37480633750000003</v>
      </c>
      <c r="G150" s="81">
        <f>1 - (G151) * (G152) * (G153) * (G154)</f>
        <v>0.35656423374000001</v>
      </c>
      <c r="H150" s="81">
        <f t="shared" ref="H150:L150" si="34">1 - (H151) * (H152) * (H153) * (H154)</f>
        <v>0.36573030784000016</v>
      </c>
      <c r="I150" s="82">
        <f t="shared" si="34"/>
        <v>0.30936446464000011</v>
      </c>
      <c r="J150" s="82">
        <f t="shared" si="34"/>
        <v>0.30936446464000011</v>
      </c>
      <c r="K150" s="82">
        <f t="shared" si="34"/>
        <v>0.41885439999999996</v>
      </c>
      <c r="L150" s="82">
        <f t="shared" si="34"/>
        <v>0.37480633750000003</v>
      </c>
      <c r="M150" s="1"/>
    </row>
    <row r="151" spans="1:14">
      <c r="A151" s="79" t="s">
        <v>656</v>
      </c>
      <c r="B151" s="140">
        <f>B150*0.15</f>
        <v>6.6</v>
      </c>
      <c r="C151" s="140">
        <f>(100-D151)/100</f>
        <v>0.87400000000000011</v>
      </c>
      <c r="D151" s="140">
        <f>D150*0.15</f>
        <v>12.6</v>
      </c>
      <c r="E151" s="77">
        <v>0.92599999999999993</v>
      </c>
      <c r="F151" s="77">
        <v>0.92999999999999994</v>
      </c>
      <c r="G151" s="77">
        <v>0.93399999999999994</v>
      </c>
      <c r="H151" s="77">
        <v>0.93199999999999994</v>
      </c>
      <c r="I151" s="77">
        <v>0.94399999999999995</v>
      </c>
      <c r="J151" s="77">
        <v>0.94399999999999995</v>
      </c>
      <c r="K151" s="77">
        <v>0.92</v>
      </c>
      <c r="L151" s="77">
        <v>0.93</v>
      </c>
      <c r="M151" s="1"/>
    </row>
    <row r="152" spans="1:14">
      <c r="A152" s="79" t="s">
        <v>657</v>
      </c>
      <c r="B152" s="140">
        <f>B150*0.4</f>
        <v>17.600000000000001</v>
      </c>
      <c r="C152" s="140">
        <f>(100-D152)/100</f>
        <v>0.66400000000000003</v>
      </c>
      <c r="D152" s="140">
        <f>D150*0.4</f>
        <v>33.6</v>
      </c>
      <c r="E152" s="77">
        <v>0.81499999999999995</v>
      </c>
      <c r="F152" s="77">
        <v>0.82499999999999996</v>
      </c>
      <c r="G152" s="77">
        <v>0.83499999999999996</v>
      </c>
      <c r="H152" s="77">
        <v>0.83</v>
      </c>
      <c r="I152" s="77">
        <v>0.86</v>
      </c>
      <c r="J152" s="77">
        <v>0.86</v>
      </c>
      <c r="K152" s="77">
        <v>0.8</v>
      </c>
      <c r="L152" s="77">
        <v>0.82499999999999996</v>
      </c>
      <c r="M152" s="1"/>
    </row>
    <row r="153" spans="1:14">
      <c r="A153" s="79" t="s">
        <v>797</v>
      </c>
      <c r="B153" s="140">
        <f>B150*0.15</f>
        <v>6.6</v>
      </c>
      <c r="C153" s="140">
        <f>(100-D153)/100</f>
        <v>0.87400000000000011</v>
      </c>
      <c r="D153" s="140">
        <f>D150*0.15</f>
        <v>12.6</v>
      </c>
      <c r="E153" s="77">
        <v>0.94450000000000001</v>
      </c>
      <c r="F153" s="77">
        <v>0.94750000000000001</v>
      </c>
      <c r="G153" s="77">
        <v>0.95050000000000001</v>
      </c>
      <c r="H153" s="77">
        <v>0.94899999999999995</v>
      </c>
      <c r="I153" s="77">
        <v>0.95799999999999996</v>
      </c>
      <c r="J153" s="77">
        <v>0.95799999999999996</v>
      </c>
      <c r="K153" s="77">
        <v>0.94</v>
      </c>
      <c r="L153" s="77">
        <v>0.94750000000000001</v>
      </c>
      <c r="M153" s="1"/>
    </row>
    <row r="154" spans="1:14">
      <c r="A154" s="79" t="s">
        <v>659</v>
      </c>
      <c r="B154" s="140">
        <f>B150*0.3</f>
        <v>13.2</v>
      </c>
      <c r="C154" s="140">
        <f>(100-D154)/100</f>
        <v>0.748</v>
      </c>
      <c r="D154" s="140">
        <f>D150*0.3</f>
        <v>25.2</v>
      </c>
      <c r="E154" s="77">
        <v>0.85199999999999998</v>
      </c>
      <c r="F154" s="77">
        <v>0.86</v>
      </c>
      <c r="G154" s="77">
        <v>0.86799999999999999</v>
      </c>
      <c r="H154" s="77">
        <v>0.86399999999999999</v>
      </c>
      <c r="I154" s="77">
        <v>0.88800000000000001</v>
      </c>
      <c r="J154" s="77">
        <v>0.88800000000000001</v>
      </c>
      <c r="K154" s="77">
        <v>0.84</v>
      </c>
      <c r="L154" s="77">
        <v>0.86</v>
      </c>
      <c r="M154" s="1"/>
    </row>
    <row r="155" spans="1:14">
      <c r="A155" s="143" t="s">
        <v>992</v>
      </c>
      <c r="B155" s="141">
        <v>44</v>
      </c>
      <c r="C155" s="141"/>
      <c r="D155" s="141">
        <v>84</v>
      </c>
      <c r="E155" s="81">
        <f t="shared" ref="E155:F155" si="35">1 - (E156) * (E157) * (E158) * (E159)</f>
        <v>0.39269039134000006</v>
      </c>
      <c r="F155" s="81">
        <f t="shared" si="35"/>
        <v>0.37480633750000003</v>
      </c>
      <c r="G155" s="81">
        <f>1 - (G156) * (G157) * (G158) * (G159)</f>
        <v>0.35656423374000001</v>
      </c>
      <c r="H155" s="81">
        <f t="shared" ref="H155:L155" si="36">1 - (H156) * (H157) * (H158) * (H159)</f>
        <v>0.36573030784000016</v>
      </c>
      <c r="I155" s="82">
        <f t="shared" si="36"/>
        <v>0.37480633750000003</v>
      </c>
      <c r="J155" s="82">
        <f t="shared" si="36"/>
        <v>0.37480633750000003</v>
      </c>
      <c r="K155" s="82">
        <f t="shared" si="36"/>
        <v>0.30936446464000011</v>
      </c>
      <c r="L155" s="82">
        <f t="shared" si="36"/>
        <v>0.41885439999999996</v>
      </c>
      <c r="M155" s="1"/>
    </row>
    <row r="156" spans="1:14">
      <c r="A156" s="79" t="s">
        <v>656</v>
      </c>
      <c r="B156" s="140">
        <f>B155*0.15</f>
        <v>6.6</v>
      </c>
      <c r="C156" s="140">
        <f>(100-D156)/100</f>
        <v>0.87400000000000011</v>
      </c>
      <c r="D156" s="140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0.93</v>
      </c>
      <c r="J156" s="77">
        <v>0.93</v>
      </c>
      <c r="K156" s="77">
        <v>0.94399999999999995</v>
      </c>
      <c r="L156" s="77">
        <v>0.92</v>
      </c>
      <c r="M156" s="1"/>
    </row>
    <row r="157" spans="1:14">
      <c r="A157" s="79" t="s">
        <v>657</v>
      </c>
      <c r="B157" s="140">
        <f>B155*0.4</f>
        <v>17.600000000000001</v>
      </c>
      <c r="C157" s="140">
        <f>(100-D157)/100</f>
        <v>0.66400000000000003</v>
      </c>
      <c r="D157" s="140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0.82499999999999996</v>
      </c>
      <c r="J157" s="77">
        <v>0.82499999999999996</v>
      </c>
      <c r="K157" s="77">
        <v>0.86</v>
      </c>
      <c r="L157" s="77">
        <v>0.8</v>
      </c>
      <c r="M157" s="1"/>
    </row>
    <row r="158" spans="1:14">
      <c r="A158" s="79" t="s">
        <v>797</v>
      </c>
      <c r="B158" s="140">
        <f>B155*0.15</f>
        <v>6.6</v>
      </c>
      <c r="C158" s="140">
        <f>(100-D158)/100</f>
        <v>0.87400000000000011</v>
      </c>
      <c r="D158" s="140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0.94750000000000001</v>
      </c>
      <c r="J158" s="77">
        <v>0.94750000000000001</v>
      </c>
      <c r="K158" s="77">
        <v>0.95799999999999996</v>
      </c>
      <c r="L158" s="77">
        <v>0.94</v>
      </c>
      <c r="M158" s="1"/>
    </row>
    <row r="159" spans="1:14">
      <c r="A159" s="79" t="s">
        <v>659</v>
      </c>
      <c r="B159" s="140">
        <f>B155*0.3</f>
        <v>13.2</v>
      </c>
      <c r="C159" s="140">
        <f>(100-D159)/100</f>
        <v>0.748</v>
      </c>
      <c r="D159" s="140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0.86</v>
      </c>
      <c r="J159" s="77">
        <v>0.86</v>
      </c>
      <c r="K159" s="77">
        <v>0.88800000000000001</v>
      </c>
      <c r="L159" s="77">
        <v>0.84</v>
      </c>
      <c r="M159" s="1"/>
    </row>
    <row r="160" spans="1:14">
      <c r="A160" s="55" t="s">
        <v>852</v>
      </c>
      <c r="B160" s="141">
        <v>44</v>
      </c>
      <c r="C160" s="141"/>
      <c r="D160" s="141">
        <v>84</v>
      </c>
      <c r="E160" s="81">
        <f t="shared" ref="E160:L160" si="37">1 - (E161) * (E162) * (E163) * (E164)</f>
        <v>0.39269039134000006</v>
      </c>
      <c r="F160" s="81">
        <f t="shared" si="37"/>
        <v>0.37480633750000003</v>
      </c>
      <c r="G160" s="81">
        <f t="shared" si="37"/>
        <v>0.35656423374000001</v>
      </c>
      <c r="H160" s="81">
        <f t="shared" si="37"/>
        <v>0.36573030784000016</v>
      </c>
      <c r="I160" s="82">
        <f t="shared" si="37"/>
        <v>0.37480633750000003</v>
      </c>
      <c r="J160" s="82">
        <f t="shared" si="37"/>
        <v>0.37480633750000003</v>
      </c>
      <c r="K160" s="82">
        <f t="shared" si="37"/>
        <v>0.37480633750000003</v>
      </c>
      <c r="L160" s="82">
        <f t="shared" si="37"/>
        <v>0.41885439999999996</v>
      </c>
      <c r="M160" s="1"/>
    </row>
    <row r="161" spans="1:14">
      <c r="A161" s="79" t="s">
        <v>656</v>
      </c>
      <c r="B161" s="140">
        <f>B160*0.15</f>
        <v>6.6</v>
      </c>
      <c r="C161" s="140">
        <f>(100-D161)/100</f>
        <v>0.87400000000000011</v>
      </c>
      <c r="D161" s="140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0.93</v>
      </c>
      <c r="L161" s="77">
        <v>0.92</v>
      </c>
      <c r="M161" s="1"/>
    </row>
    <row r="162" spans="1:14">
      <c r="A162" s="79" t="s">
        <v>657</v>
      </c>
      <c r="B162" s="140">
        <f>B160*0.4</f>
        <v>17.600000000000001</v>
      </c>
      <c r="C162" s="140">
        <f>(100-D162)/100</f>
        <v>0.66400000000000003</v>
      </c>
      <c r="D162" s="140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0.82499999999999996</v>
      </c>
      <c r="L162" s="77">
        <v>0.8</v>
      </c>
      <c r="M162" s="1"/>
    </row>
    <row r="163" spans="1:14">
      <c r="A163" s="79" t="s">
        <v>797</v>
      </c>
      <c r="B163" s="140">
        <f>B160*0.15</f>
        <v>6.6</v>
      </c>
      <c r="C163" s="140">
        <f>(100-D163)/100</f>
        <v>0.87400000000000011</v>
      </c>
      <c r="D163" s="140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0.94750000000000001</v>
      </c>
      <c r="L163" s="77">
        <v>0.94</v>
      </c>
      <c r="M163" s="1"/>
    </row>
    <row r="164" spans="1:14">
      <c r="A164" s="79" t="s">
        <v>659</v>
      </c>
      <c r="B164" s="140">
        <f>B160*0.3</f>
        <v>13.2</v>
      </c>
      <c r="C164" s="140">
        <f>(100-D164)/100</f>
        <v>0.748</v>
      </c>
      <c r="D164" s="140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0.86</v>
      </c>
      <c r="L164" s="77">
        <v>0.84</v>
      </c>
      <c r="M164" s="1"/>
    </row>
    <row r="165" spans="1:14">
      <c r="A165" s="143" t="s">
        <v>695</v>
      </c>
      <c r="B165" s="141">
        <v>42</v>
      </c>
      <c r="C165" s="141"/>
      <c r="D165" s="141">
        <v>82</v>
      </c>
      <c r="E165" s="81">
        <f t="shared" ref="E165:L165" si="38">1 - (E166) * (E167) * (E168) * (E169)</f>
        <v>0.38379285504000005</v>
      </c>
      <c r="F165" s="81">
        <f t="shared" si="38"/>
        <v>0.36573030784000016</v>
      </c>
      <c r="G165" s="81">
        <f>1 - (G166) * (G167) * (G168) * (G169)</f>
        <v>0.34730758144000007</v>
      </c>
      <c r="H165" s="81">
        <f t="shared" si="38"/>
        <v>0.35656423374000001</v>
      </c>
      <c r="I165" s="82">
        <f t="shared" si="38"/>
        <v>0.30936446464000011</v>
      </c>
      <c r="J165" s="82">
        <f t="shared" si="38"/>
        <v>0.30936446464000011</v>
      </c>
      <c r="K165" s="82">
        <f t="shared" si="38"/>
        <v>0.30936446464000011</v>
      </c>
      <c r="L165" s="82">
        <f t="shared" si="38"/>
        <v>0.27992968750000002</v>
      </c>
      <c r="M165" s="1"/>
    </row>
    <row r="166" spans="1:14">
      <c r="A166" s="79" t="s">
        <v>656</v>
      </c>
      <c r="B166" s="140">
        <f>B165*0.15</f>
        <v>6.3</v>
      </c>
      <c r="C166" s="140">
        <f>(100-D166)/100</f>
        <v>0.877</v>
      </c>
      <c r="D166" s="140">
        <f>D165*0.15</f>
        <v>12.299999999999999</v>
      </c>
      <c r="E166" s="77">
        <v>0.92799999999999994</v>
      </c>
      <c r="F166" s="77">
        <v>0.93199999999999994</v>
      </c>
      <c r="G166" s="77">
        <v>0.93599999999999994</v>
      </c>
      <c r="H166" s="77">
        <v>0.93399999999999994</v>
      </c>
      <c r="I166" s="77">
        <v>0.94399999999999995</v>
      </c>
      <c r="J166" s="77">
        <v>0.94399999999999995</v>
      </c>
      <c r="K166" s="77">
        <v>0.94399999999999995</v>
      </c>
      <c r="L166" s="77">
        <v>0.95</v>
      </c>
      <c r="M166" s="1"/>
    </row>
    <row r="167" spans="1:14">
      <c r="A167" s="79" t="s">
        <v>657</v>
      </c>
      <c r="B167" s="140">
        <f>B165*0.4</f>
        <v>16.8</v>
      </c>
      <c r="C167" s="140">
        <f>(100-D167)/100</f>
        <v>0.67199999999999993</v>
      </c>
      <c r="D167" s="140">
        <f>D165*0.4</f>
        <v>32.800000000000004</v>
      </c>
      <c r="E167" s="77">
        <v>0.82000000000000006</v>
      </c>
      <c r="F167" s="77">
        <v>0.83</v>
      </c>
      <c r="G167" s="77">
        <v>0.84</v>
      </c>
      <c r="H167" s="77">
        <v>0.83499999999999996</v>
      </c>
      <c r="I167" s="77">
        <v>0.86</v>
      </c>
      <c r="J167" s="77">
        <v>0.86</v>
      </c>
      <c r="K167" s="77">
        <v>0.86</v>
      </c>
      <c r="L167" s="77">
        <v>0.875</v>
      </c>
      <c r="M167" s="1"/>
    </row>
    <row r="168" spans="1:14">
      <c r="A168" s="79" t="s">
        <v>797</v>
      </c>
      <c r="B168" s="140">
        <f>B165*0.15</f>
        <v>6.3</v>
      </c>
      <c r="C168" s="140">
        <f>(100-D168)/100</f>
        <v>0.877</v>
      </c>
      <c r="D168" s="140">
        <f>D165*0.15</f>
        <v>12.299999999999999</v>
      </c>
      <c r="E168" s="77">
        <v>0.94599999999999995</v>
      </c>
      <c r="F168" s="77">
        <v>0.94899999999999995</v>
      </c>
      <c r="G168" s="77">
        <v>0.95199999999999996</v>
      </c>
      <c r="H168" s="77">
        <v>0.95050000000000001</v>
      </c>
      <c r="I168" s="77">
        <v>0.95799999999999996</v>
      </c>
      <c r="J168" s="77">
        <v>0.95799999999999996</v>
      </c>
      <c r="K168" s="77">
        <v>0.95799999999999996</v>
      </c>
      <c r="L168" s="77">
        <v>0.96250000000000002</v>
      </c>
      <c r="M168" s="1"/>
    </row>
    <row r="169" spans="1:14">
      <c r="A169" s="79" t="s">
        <v>659</v>
      </c>
      <c r="B169" s="140">
        <f>B165*0.3</f>
        <v>12.6</v>
      </c>
      <c r="C169" s="140">
        <f>(100-D169)/100</f>
        <v>0.754</v>
      </c>
      <c r="D169" s="140">
        <f>D165*0.3</f>
        <v>24.599999999999998</v>
      </c>
      <c r="E169" s="77">
        <v>0.85599999999999998</v>
      </c>
      <c r="F169" s="77">
        <v>0.86399999999999999</v>
      </c>
      <c r="G169" s="77">
        <v>0.872</v>
      </c>
      <c r="H169" s="77">
        <v>0.86799999999999999</v>
      </c>
      <c r="I169" s="77">
        <v>0.88800000000000001</v>
      </c>
      <c r="J169" s="77">
        <v>0.88800000000000001</v>
      </c>
      <c r="K169" s="77">
        <v>0.88800000000000001</v>
      </c>
      <c r="L169" s="77">
        <v>0.9</v>
      </c>
      <c r="M169" s="1"/>
      <c r="N169">
        <v>28</v>
      </c>
    </row>
    <row r="170" spans="1:14">
      <c r="A170" s="143" t="s">
        <v>958</v>
      </c>
      <c r="B170" s="141">
        <v>42</v>
      </c>
      <c r="C170" s="141"/>
      <c r="D170" s="141">
        <v>82</v>
      </c>
      <c r="E170" s="81">
        <f t="shared" ref="E170:F170" si="39">1 - (E171) * (E172) * (E173) * (E174)</f>
        <v>0.38379285504000005</v>
      </c>
      <c r="F170" s="81">
        <f t="shared" si="39"/>
        <v>0.36573030784000016</v>
      </c>
      <c r="G170" s="81">
        <f>1 - (G171) * (G172) * (G173) * (G174)</f>
        <v>0.34730758144000007</v>
      </c>
      <c r="H170" s="81">
        <f t="shared" ref="H170:L170" si="40">1 - (H171) * (H172) * (H173) * (H174)</f>
        <v>0.35656423374000001</v>
      </c>
      <c r="I170" s="82">
        <f t="shared" si="40"/>
        <v>0.37480633750000003</v>
      </c>
      <c r="J170" s="82">
        <f t="shared" si="40"/>
        <v>0.27992968750000002</v>
      </c>
      <c r="K170" s="82">
        <f t="shared" si="40"/>
        <v>0.27992968750000002</v>
      </c>
      <c r="L170" s="82">
        <f t="shared" si="40"/>
        <v>0.30936446464000011</v>
      </c>
      <c r="M170" s="1"/>
      <c r="N170" s="62">
        <f>1-(N169*0.2)/100</f>
        <v>0.94399999999999995</v>
      </c>
    </row>
    <row r="171" spans="1:14">
      <c r="A171" s="79" t="s">
        <v>656</v>
      </c>
      <c r="B171" s="140">
        <f>B170*0.15</f>
        <v>6.3</v>
      </c>
      <c r="C171" s="140">
        <f>(100-D171)/100</f>
        <v>0.877</v>
      </c>
      <c r="D171" s="140">
        <f>D170*0.15</f>
        <v>12.299999999999999</v>
      </c>
      <c r="E171" s="77">
        <v>0.92799999999999994</v>
      </c>
      <c r="F171" s="77">
        <v>0.93199999999999994</v>
      </c>
      <c r="G171" s="77">
        <v>0.93599999999999994</v>
      </c>
      <c r="H171" s="77">
        <v>0.93399999999999994</v>
      </c>
      <c r="I171" s="77">
        <v>0.93</v>
      </c>
      <c r="J171" s="77">
        <v>0.95</v>
      </c>
      <c r="K171" s="77">
        <v>0.95</v>
      </c>
      <c r="L171" s="77">
        <v>0.94399999999999995</v>
      </c>
      <c r="M171" s="1"/>
      <c r="N171" s="62">
        <f>1-(N169*0.5)/100</f>
        <v>0.86</v>
      </c>
    </row>
    <row r="172" spans="1:14">
      <c r="A172" s="79" t="s">
        <v>657</v>
      </c>
      <c r="B172" s="140">
        <f>B170*0.4</f>
        <v>16.8</v>
      </c>
      <c r="C172" s="140">
        <f>(100-D172)/100</f>
        <v>0.67199999999999993</v>
      </c>
      <c r="D172" s="140">
        <f>D170*0.4</f>
        <v>32.800000000000004</v>
      </c>
      <c r="E172" s="77">
        <v>0.82000000000000006</v>
      </c>
      <c r="F172" s="77">
        <v>0.83</v>
      </c>
      <c r="G172" s="77">
        <v>0.84</v>
      </c>
      <c r="H172" s="77">
        <v>0.83499999999999996</v>
      </c>
      <c r="I172" s="77">
        <v>0.82499999999999996</v>
      </c>
      <c r="J172" s="77">
        <v>0.875</v>
      </c>
      <c r="K172" s="77">
        <v>0.875</v>
      </c>
      <c r="L172" s="77">
        <v>0.86</v>
      </c>
      <c r="M172" s="1"/>
      <c r="N172" s="62">
        <f>1-(N169*0.15)/100</f>
        <v>0.95799999999999996</v>
      </c>
    </row>
    <row r="173" spans="1:14">
      <c r="A173" s="79" t="s">
        <v>797</v>
      </c>
      <c r="B173" s="140">
        <f>B170*0.15</f>
        <v>6.3</v>
      </c>
      <c r="C173" s="140">
        <f>(100-D173)/100</f>
        <v>0.877</v>
      </c>
      <c r="D173" s="140">
        <f>D170*0.15</f>
        <v>12.299999999999999</v>
      </c>
      <c r="E173" s="77">
        <v>0.94599999999999995</v>
      </c>
      <c r="F173" s="77">
        <v>0.94899999999999995</v>
      </c>
      <c r="G173" s="77">
        <v>0.95199999999999996</v>
      </c>
      <c r="H173" s="77">
        <v>0.95050000000000001</v>
      </c>
      <c r="I173" s="77">
        <v>0.94750000000000001</v>
      </c>
      <c r="J173" s="77">
        <v>0.96250000000000002</v>
      </c>
      <c r="K173" s="77">
        <v>0.96250000000000002</v>
      </c>
      <c r="L173" s="77">
        <v>0.95799999999999996</v>
      </c>
      <c r="M173" s="1"/>
      <c r="N173" s="62">
        <f>1-(N169*0.4)/100</f>
        <v>0.88800000000000001</v>
      </c>
    </row>
    <row r="174" spans="1:14">
      <c r="A174" s="79" t="s">
        <v>659</v>
      </c>
      <c r="B174" s="140">
        <f>B170*0.3</f>
        <v>12.6</v>
      </c>
      <c r="C174" s="140">
        <f>(100-D174)/100</f>
        <v>0.754</v>
      </c>
      <c r="D174" s="140">
        <f>D170*0.3</f>
        <v>24.599999999999998</v>
      </c>
      <c r="E174" s="77">
        <v>0.85599999999999998</v>
      </c>
      <c r="F174" s="77">
        <v>0.86399999999999999</v>
      </c>
      <c r="G174" s="77">
        <v>0.872</v>
      </c>
      <c r="H174" s="77">
        <v>0.86799999999999999</v>
      </c>
      <c r="I174" s="77">
        <v>0.86</v>
      </c>
      <c r="J174" s="77">
        <v>0.9</v>
      </c>
      <c r="K174" s="77">
        <v>0.9</v>
      </c>
      <c r="L174" s="77">
        <v>0.88800000000000001</v>
      </c>
      <c r="M174" s="1"/>
    </row>
    <row r="175" spans="1:14">
      <c r="A175" s="143" t="s">
        <v>776</v>
      </c>
      <c r="B175" s="141">
        <v>42</v>
      </c>
      <c r="C175" s="141"/>
      <c r="D175" s="141">
        <v>82</v>
      </c>
      <c r="E175" s="81">
        <f t="shared" ref="E175:L175" si="41">1 - (E176)</f>
        <v>7.2000000000000064E-2</v>
      </c>
      <c r="F175" s="81">
        <f t="shared" si="41"/>
        <v>6.800000000000006E-2</v>
      </c>
      <c r="G175" s="81">
        <f t="shared" si="41"/>
        <v>6.4000000000000057E-2</v>
      </c>
      <c r="H175" s="81">
        <f t="shared" si="41"/>
        <v>6.6000000000000059E-2</v>
      </c>
      <c r="I175" s="82">
        <f t="shared" si="41"/>
        <v>5.600000000000005E-2</v>
      </c>
      <c r="J175" s="82">
        <f t="shared" si="41"/>
        <v>9.9999999999999978E-2</v>
      </c>
      <c r="K175" s="82">
        <f t="shared" si="41"/>
        <v>5.600000000000005E-2</v>
      </c>
      <c r="L175" s="82">
        <f t="shared" si="41"/>
        <v>5.600000000000005E-2</v>
      </c>
      <c r="M175" s="1"/>
    </row>
    <row r="176" spans="1:14">
      <c r="A176" s="79" t="s">
        <v>656</v>
      </c>
      <c r="B176" s="140">
        <f>B175*0.15</f>
        <v>6.3</v>
      </c>
      <c r="C176" s="140">
        <f>(100-D176)/100</f>
        <v>0.877</v>
      </c>
      <c r="D176" s="140">
        <f>D175*0.15</f>
        <v>12.299999999999999</v>
      </c>
      <c r="E176" s="77">
        <v>0.92799999999999994</v>
      </c>
      <c r="F176" s="77">
        <v>0.93199999999999994</v>
      </c>
      <c r="G176" s="77">
        <v>0.93599999999999994</v>
      </c>
      <c r="H176" s="77">
        <v>0.93399999999999994</v>
      </c>
      <c r="I176" s="77">
        <v>0.94399999999999995</v>
      </c>
      <c r="J176" s="77">
        <v>0.9</v>
      </c>
      <c r="K176" s="77">
        <v>0.94399999999999995</v>
      </c>
      <c r="L176" s="77">
        <v>0.94399999999999995</v>
      </c>
      <c r="M176" s="1"/>
    </row>
    <row r="177" spans="1:13">
      <c r="A177" s="143" t="s">
        <v>859</v>
      </c>
      <c r="B177" s="141">
        <v>42</v>
      </c>
      <c r="C177" s="141"/>
      <c r="D177" s="141">
        <v>82</v>
      </c>
      <c r="E177" s="81">
        <f t="shared" ref="E177:L177" si="42">1 - (E178)</f>
        <v>7.2000000000000064E-2</v>
      </c>
      <c r="F177" s="81">
        <f t="shared" si="42"/>
        <v>6.800000000000006E-2</v>
      </c>
      <c r="G177" s="81">
        <f t="shared" si="42"/>
        <v>6.4000000000000057E-2</v>
      </c>
      <c r="H177" s="81">
        <f t="shared" si="42"/>
        <v>6.6000000000000059E-2</v>
      </c>
      <c r="I177" s="82">
        <f t="shared" si="42"/>
        <v>5.600000000000005E-2</v>
      </c>
      <c r="J177" s="82">
        <f t="shared" si="42"/>
        <v>9.9999999999999978E-2</v>
      </c>
      <c r="K177" s="82">
        <f t="shared" si="42"/>
        <v>5.600000000000005E-2</v>
      </c>
      <c r="L177" s="82">
        <f t="shared" si="42"/>
        <v>5.600000000000005E-2</v>
      </c>
      <c r="M177" s="1"/>
    </row>
    <row r="178" spans="1:13">
      <c r="A178" s="79" t="s">
        <v>656</v>
      </c>
      <c r="B178" s="140">
        <f>B177*0.15</f>
        <v>6.3</v>
      </c>
      <c r="C178" s="140">
        <f>(100-D178)/100</f>
        <v>0.877</v>
      </c>
      <c r="D178" s="140">
        <f>D177*0.15</f>
        <v>12.299999999999999</v>
      </c>
      <c r="E178" s="77">
        <v>0.92799999999999994</v>
      </c>
      <c r="F178" s="77">
        <v>0.93199999999999994</v>
      </c>
      <c r="G178" s="77">
        <v>0.93599999999999994</v>
      </c>
      <c r="H178" s="77">
        <v>0.93399999999999994</v>
      </c>
      <c r="I178" s="77">
        <v>0.94399999999999995</v>
      </c>
      <c r="J178" s="77">
        <v>0.9</v>
      </c>
      <c r="K178" s="77">
        <v>0.94399999999999995</v>
      </c>
      <c r="L178" s="77">
        <v>0.94399999999999995</v>
      </c>
      <c r="M178" s="1"/>
    </row>
    <row r="179" spans="1:13">
      <c r="A179" s="143" t="s">
        <v>861</v>
      </c>
      <c r="B179" s="141">
        <v>42</v>
      </c>
      <c r="C179" s="141"/>
      <c r="D179" s="141">
        <v>82</v>
      </c>
      <c r="E179" s="81">
        <f t="shared" ref="E179:L179" si="43">1 - (E180)</f>
        <v>7.2000000000000064E-2</v>
      </c>
      <c r="F179" s="81">
        <f t="shared" si="43"/>
        <v>6.800000000000006E-2</v>
      </c>
      <c r="G179" s="81">
        <f t="shared" si="43"/>
        <v>6.4000000000000057E-2</v>
      </c>
      <c r="H179" s="81">
        <f t="shared" si="43"/>
        <v>6.6000000000000059E-2</v>
      </c>
      <c r="I179" s="82">
        <f t="shared" si="43"/>
        <v>5.600000000000005E-2</v>
      </c>
      <c r="J179" s="82">
        <f t="shared" si="43"/>
        <v>5.600000000000005E-2</v>
      </c>
      <c r="K179" s="82">
        <f t="shared" si="43"/>
        <v>3.0000000000000027E-2</v>
      </c>
      <c r="L179" s="82">
        <f t="shared" si="43"/>
        <v>5.600000000000005E-2</v>
      </c>
      <c r="M179" s="1"/>
    </row>
    <row r="180" spans="1:13">
      <c r="A180" s="79" t="s">
        <v>656</v>
      </c>
      <c r="B180" s="140">
        <f>B179*0.15</f>
        <v>6.3</v>
      </c>
      <c r="C180" s="140">
        <f>(100-D180)/100</f>
        <v>0.877</v>
      </c>
      <c r="D180" s="140">
        <f>D179*0.15</f>
        <v>12.299999999999999</v>
      </c>
      <c r="E180" s="77">
        <v>0.92799999999999994</v>
      </c>
      <c r="F180" s="77">
        <v>0.93199999999999994</v>
      </c>
      <c r="G180" s="77">
        <v>0.93599999999999994</v>
      </c>
      <c r="H180" s="77">
        <v>0.93399999999999994</v>
      </c>
      <c r="I180" s="77">
        <v>0.94399999999999995</v>
      </c>
      <c r="J180" s="77">
        <v>0.94399999999999995</v>
      </c>
      <c r="K180" s="77">
        <v>0.97</v>
      </c>
      <c r="L180" s="77">
        <v>0.94399999999999995</v>
      </c>
      <c r="M180" s="1"/>
    </row>
    <row r="181" spans="1:13">
      <c r="A181" s="143" t="s">
        <v>968</v>
      </c>
      <c r="B181" s="141">
        <v>42</v>
      </c>
      <c r="C181" s="141"/>
      <c r="D181" s="141">
        <v>82</v>
      </c>
      <c r="E181" s="81">
        <f t="shared" ref="E181:L185" si="44">1 - (E182)</f>
        <v>7.2000000000000064E-2</v>
      </c>
      <c r="F181" s="81">
        <f t="shared" si="44"/>
        <v>6.800000000000006E-2</v>
      </c>
      <c r="G181" s="81">
        <f t="shared" si="44"/>
        <v>6.4000000000000057E-2</v>
      </c>
      <c r="H181" s="81">
        <f t="shared" si="44"/>
        <v>6.6000000000000059E-2</v>
      </c>
      <c r="I181" s="82">
        <f t="shared" si="44"/>
        <v>5.600000000000005E-2</v>
      </c>
      <c r="J181" s="82">
        <f t="shared" si="44"/>
        <v>5.600000000000005E-2</v>
      </c>
      <c r="K181" s="82">
        <f t="shared" si="44"/>
        <v>5.600000000000005E-2</v>
      </c>
      <c r="L181" s="82">
        <f t="shared" si="44"/>
        <v>5.600000000000005E-2</v>
      </c>
      <c r="M181" s="1"/>
    </row>
    <row r="182" spans="1:13">
      <c r="A182" s="79" t="s">
        <v>656</v>
      </c>
      <c r="B182" s="140">
        <f>B181*0.15</f>
        <v>6.3</v>
      </c>
      <c r="C182" s="140">
        <f>(100-D182)/100</f>
        <v>0.877</v>
      </c>
      <c r="D182" s="140">
        <f>D181*0.15</f>
        <v>12.299999999999999</v>
      </c>
      <c r="E182" s="77">
        <v>0.92799999999999994</v>
      </c>
      <c r="F182" s="77">
        <v>0.93199999999999994</v>
      </c>
      <c r="G182" s="77">
        <v>0.93599999999999994</v>
      </c>
      <c r="H182" s="77">
        <v>0.93399999999999994</v>
      </c>
      <c r="I182" s="77">
        <v>0.94399999999999995</v>
      </c>
      <c r="J182" s="77">
        <v>0.94399999999999995</v>
      </c>
      <c r="K182" s="77">
        <v>0.94399999999999995</v>
      </c>
      <c r="L182" s="77">
        <v>0.94399999999999995</v>
      </c>
      <c r="M182" s="1"/>
    </row>
    <row r="183" spans="1:13">
      <c r="A183" s="143" t="s">
        <v>969</v>
      </c>
      <c r="B183" s="141">
        <v>42</v>
      </c>
      <c r="C183" s="141"/>
      <c r="D183" s="141">
        <v>82</v>
      </c>
      <c r="E183" s="81">
        <f t="shared" si="44"/>
        <v>7.2000000000000064E-2</v>
      </c>
      <c r="F183" s="81">
        <f t="shared" si="44"/>
        <v>6.800000000000006E-2</v>
      </c>
      <c r="G183" s="81">
        <f t="shared" si="44"/>
        <v>6.4000000000000057E-2</v>
      </c>
      <c r="H183" s="81">
        <f t="shared" si="44"/>
        <v>6.6000000000000059E-2</v>
      </c>
      <c r="I183" s="82">
        <f t="shared" si="44"/>
        <v>5.600000000000005E-2</v>
      </c>
      <c r="J183" s="82">
        <f t="shared" si="44"/>
        <v>5.600000000000005E-2</v>
      </c>
      <c r="K183" s="82">
        <f t="shared" si="44"/>
        <v>5.600000000000005E-2</v>
      </c>
      <c r="L183" s="82">
        <f t="shared" si="44"/>
        <v>5.600000000000005E-2</v>
      </c>
      <c r="M183" s="1"/>
    </row>
    <row r="184" spans="1:13">
      <c r="A184" s="79" t="s">
        <v>656</v>
      </c>
      <c r="B184" s="140">
        <f>B183*0.15</f>
        <v>6.3</v>
      </c>
      <c r="C184" s="140">
        <f>(100-D184)/100</f>
        <v>0.877</v>
      </c>
      <c r="D184" s="140">
        <f>D183*0.15</f>
        <v>12.299999999999999</v>
      </c>
      <c r="E184" s="77">
        <v>0.92799999999999994</v>
      </c>
      <c r="F184" s="77">
        <v>0.93199999999999994</v>
      </c>
      <c r="G184" s="77">
        <v>0.93599999999999994</v>
      </c>
      <c r="H184" s="77">
        <v>0.93399999999999994</v>
      </c>
      <c r="I184" s="77">
        <v>0.94399999999999995</v>
      </c>
      <c r="J184" s="77">
        <v>0.94399999999999995</v>
      </c>
      <c r="K184" s="77">
        <v>0.94399999999999995</v>
      </c>
      <c r="L184" s="77">
        <v>0.94399999999999995</v>
      </c>
      <c r="M184" s="1"/>
    </row>
    <row r="185" spans="1:13">
      <c r="A185" s="143" t="s">
        <v>970</v>
      </c>
      <c r="B185" s="141">
        <v>42</v>
      </c>
      <c r="C185" s="141"/>
      <c r="D185" s="141">
        <v>82</v>
      </c>
      <c r="E185" s="81">
        <f t="shared" si="44"/>
        <v>7.2000000000000064E-2</v>
      </c>
      <c r="F185" s="81">
        <f t="shared" si="44"/>
        <v>6.800000000000006E-2</v>
      </c>
      <c r="G185" s="81">
        <f t="shared" si="44"/>
        <v>6.4000000000000057E-2</v>
      </c>
      <c r="H185" s="81">
        <f t="shared" si="44"/>
        <v>6.6000000000000059E-2</v>
      </c>
      <c r="I185" s="82">
        <f t="shared" si="44"/>
        <v>5.600000000000005E-2</v>
      </c>
      <c r="J185" s="82">
        <f t="shared" si="44"/>
        <v>5.600000000000005E-2</v>
      </c>
      <c r="K185" s="82">
        <f t="shared" si="44"/>
        <v>5.600000000000005E-2</v>
      </c>
      <c r="L185" s="82">
        <f t="shared" si="44"/>
        <v>5.600000000000005E-2</v>
      </c>
      <c r="M185" s="1"/>
    </row>
    <row r="186" spans="1:13">
      <c r="A186" s="79" t="s">
        <v>656</v>
      </c>
      <c r="B186" s="140">
        <f>B185*0.15</f>
        <v>6.3</v>
      </c>
      <c r="C186" s="140">
        <f>(100-D186)/100</f>
        <v>0.877</v>
      </c>
      <c r="D186" s="140">
        <f>D185*0.15</f>
        <v>12.299999999999999</v>
      </c>
      <c r="E186" s="77">
        <v>0.92799999999999994</v>
      </c>
      <c r="F186" s="77">
        <v>0.93199999999999994</v>
      </c>
      <c r="G186" s="77">
        <v>0.93599999999999994</v>
      </c>
      <c r="H186" s="77">
        <v>0.93399999999999994</v>
      </c>
      <c r="I186" s="77">
        <v>0.94399999999999995</v>
      </c>
      <c r="J186" s="77">
        <v>0.94399999999999995</v>
      </c>
      <c r="K186" s="77">
        <v>0.94399999999999995</v>
      </c>
      <c r="L186" s="77">
        <v>0.94399999999999995</v>
      </c>
      <c r="M186" s="1"/>
    </row>
    <row r="187" spans="1:13">
      <c r="A187" s="55" t="s">
        <v>696</v>
      </c>
      <c r="B187" s="141">
        <v>40</v>
      </c>
      <c r="C187" s="141"/>
      <c r="D187" s="141">
        <v>80</v>
      </c>
      <c r="E187" s="81">
        <f t="shared" ref="E187:L187" si="45">1 - (E188) * (E189) * (E190) * (E191)</f>
        <v>0.37480633750000003</v>
      </c>
      <c r="F187" s="81">
        <f t="shared" si="45"/>
        <v>0.35656423374000001</v>
      </c>
      <c r="G187" s="81">
        <f>1 - (G188) * (G189) * (G190) * (G191)</f>
        <v>0.33795981574000011</v>
      </c>
      <c r="H187" s="81">
        <f>1 - (H188) * (H189) * (H190) * (H191)</f>
        <v>0.34730758144000007</v>
      </c>
      <c r="I187" s="82">
        <f t="shared" si="45"/>
        <v>0.41885439999999996</v>
      </c>
      <c r="J187" s="82">
        <f t="shared" si="45"/>
        <v>0.27992968750000002</v>
      </c>
      <c r="K187" s="82">
        <f t="shared" si="45"/>
        <v>0.27992968750000002</v>
      </c>
      <c r="L187" s="82">
        <f t="shared" si="45"/>
        <v>0.41885439999999996</v>
      </c>
      <c r="M187" s="1"/>
    </row>
    <row r="188" spans="1:13">
      <c r="A188" s="79" t="s">
        <v>656</v>
      </c>
      <c r="B188" s="140">
        <f>B187*0.15</f>
        <v>6</v>
      </c>
      <c r="C188" s="140">
        <f>(100-D188)/100</f>
        <v>0.88</v>
      </c>
      <c r="D188" s="140">
        <f>D187*0.15</f>
        <v>12</v>
      </c>
      <c r="E188" s="77">
        <v>0.92999999999999994</v>
      </c>
      <c r="F188" s="77">
        <v>0.93399999999999994</v>
      </c>
      <c r="G188" s="77">
        <v>0.93799999999999994</v>
      </c>
      <c r="H188" s="77">
        <v>0.93599999999999994</v>
      </c>
      <c r="I188" s="77">
        <v>0.92</v>
      </c>
      <c r="J188" s="77">
        <v>0.95</v>
      </c>
      <c r="K188" s="77">
        <v>0.95</v>
      </c>
      <c r="L188" s="77">
        <v>0.92</v>
      </c>
      <c r="M188" s="1"/>
    </row>
    <row r="189" spans="1:13">
      <c r="A189" s="79" t="s">
        <v>657</v>
      </c>
      <c r="B189" s="140">
        <f>B187*0.4</f>
        <v>16</v>
      </c>
      <c r="C189" s="140">
        <f>(100-D189)/100</f>
        <v>0.68</v>
      </c>
      <c r="D189" s="140">
        <f>D187*0.4</f>
        <v>32</v>
      </c>
      <c r="E189" s="77">
        <v>0.82499999999999996</v>
      </c>
      <c r="F189" s="77">
        <v>0.83499999999999996</v>
      </c>
      <c r="G189" s="77">
        <v>0.84499999999999997</v>
      </c>
      <c r="H189" s="77">
        <v>0.84</v>
      </c>
      <c r="I189" s="77">
        <v>0.8</v>
      </c>
      <c r="J189" s="77">
        <v>0.875</v>
      </c>
      <c r="K189" s="77">
        <v>0.875</v>
      </c>
      <c r="L189" s="77">
        <v>0.8</v>
      </c>
      <c r="M189" s="1"/>
    </row>
    <row r="190" spans="1:13">
      <c r="A190" s="79" t="s">
        <v>797</v>
      </c>
      <c r="B190" s="140">
        <f>B187*0.15</f>
        <v>6</v>
      </c>
      <c r="C190" s="140">
        <f>(100-D190)/100</f>
        <v>0.88</v>
      </c>
      <c r="D190" s="140">
        <f>D187*0.15</f>
        <v>12</v>
      </c>
      <c r="E190" s="77">
        <v>0.94750000000000001</v>
      </c>
      <c r="F190" s="77">
        <v>0.95050000000000001</v>
      </c>
      <c r="G190" s="77">
        <v>0.95350000000000001</v>
      </c>
      <c r="H190" s="77">
        <v>0.95199999999999996</v>
      </c>
      <c r="I190" s="77">
        <v>0.94</v>
      </c>
      <c r="J190" s="77">
        <v>0.96250000000000002</v>
      </c>
      <c r="K190" s="77">
        <v>0.96250000000000002</v>
      </c>
      <c r="L190" s="77">
        <v>0.94</v>
      </c>
      <c r="M190" s="1"/>
    </row>
    <row r="191" spans="1:13">
      <c r="A191" s="79" t="s">
        <v>659</v>
      </c>
      <c r="B191" s="140">
        <f>B187*0.3</f>
        <v>12</v>
      </c>
      <c r="C191" s="140">
        <f>(100-D191)/100</f>
        <v>0.76</v>
      </c>
      <c r="D191" s="140">
        <f>D187*0.3</f>
        <v>24</v>
      </c>
      <c r="E191" s="77">
        <v>0.86</v>
      </c>
      <c r="F191" s="77">
        <v>0.86799999999999999</v>
      </c>
      <c r="G191" s="77">
        <v>0.876</v>
      </c>
      <c r="H191" s="77">
        <v>0.872</v>
      </c>
      <c r="I191" s="77">
        <v>0.84</v>
      </c>
      <c r="J191" s="77">
        <v>0.9</v>
      </c>
      <c r="K191" s="77">
        <v>0.9</v>
      </c>
      <c r="L191" s="77">
        <v>0.84</v>
      </c>
      <c r="M191" s="1"/>
    </row>
    <row r="192" spans="1:13">
      <c r="A192" s="55" t="s">
        <v>844</v>
      </c>
      <c r="B192" s="141">
        <v>40</v>
      </c>
      <c r="C192" s="141"/>
      <c r="D192" s="141">
        <v>80</v>
      </c>
      <c r="E192" s="81">
        <f t="shared" ref="E192:L192" si="46">1 - (E193) * (E194) * (E195) * (E196)</f>
        <v>0.37480633750000003</v>
      </c>
      <c r="F192" s="81">
        <f t="shared" si="46"/>
        <v>0.35656423374000001</v>
      </c>
      <c r="G192" s="81">
        <f t="shared" si="46"/>
        <v>0.33795981574000011</v>
      </c>
      <c r="H192" s="81">
        <f t="shared" si="46"/>
        <v>0.34730758144000007</v>
      </c>
      <c r="I192" s="82">
        <f t="shared" si="46"/>
        <v>0.37480633750000003</v>
      </c>
      <c r="J192" s="82">
        <f t="shared" si="46"/>
        <v>0.30936446464000011</v>
      </c>
      <c r="K192" s="82">
        <f t="shared" si="46"/>
        <v>0.50049999999999994</v>
      </c>
      <c r="L192" s="82">
        <f t="shared" si="46"/>
        <v>0.27992968750000002</v>
      </c>
      <c r="M192" s="1"/>
    </row>
    <row r="193" spans="1:14">
      <c r="A193" s="79" t="s">
        <v>656</v>
      </c>
      <c r="B193" s="140">
        <f>B192*0.15</f>
        <v>6</v>
      </c>
      <c r="C193" s="140">
        <f>(100-D193)/100</f>
        <v>0.88</v>
      </c>
      <c r="D193" s="140">
        <f>D192*0.15</f>
        <v>12</v>
      </c>
      <c r="E193" s="77">
        <v>0.92999999999999994</v>
      </c>
      <c r="F193" s="77">
        <v>0.93399999999999994</v>
      </c>
      <c r="G193" s="77">
        <v>0.93799999999999994</v>
      </c>
      <c r="H193" s="77">
        <v>0.93599999999999994</v>
      </c>
      <c r="I193" s="77">
        <v>0.93</v>
      </c>
      <c r="J193" s="77">
        <v>0.94399999999999995</v>
      </c>
      <c r="K193" s="77">
        <v>0.9</v>
      </c>
      <c r="L193" s="77">
        <v>0.95</v>
      </c>
      <c r="M193" s="1"/>
    </row>
    <row r="194" spans="1:14">
      <c r="A194" s="79" t="s">
        <v>657</v>
      </c>
      <c r="B194" s="140">
        <f>B192*0.4</f>
        <v>16</v>
      </c>
      <c r="C194" s="140">
        <f>(100-D194)/100</f>
        <v>0.68</v>
      </c>
      <c r="D194" s="140">
        <f>D192*0.4</f>
        <v>32</v>
      </c>
      <c r="E194" s="77">
        <v>0.82499999999999996</v>
      </c>
      <c r="F194" s="77">
        <v>0.83499999999999996</v>
      </c>
      <c r="G194" s="77">
        <v>0.84499999999999997</v>
      </c>
      <c r="H194" s="77">
        <v>0.84</v>
      </c>
      <c r="I194" s="77">
        <v>0.82499999999999996</v>
      </c>
      <c r="J194" s="77">
        <v>0.86</v>
      </c>
      <c r="K194" s="77">
        <v>0.75</v>
      </c>
      <c r="L194" s="77">
        <v>0.875</v>
      </c>
      <c r="M194" s="1"/>
    </row>
    <row r="195" spans="1:14">
      <c r="A195" s="79" t="s">
        <v>797</v>
      </c>
      <c r="B195" s="140">
        <f>B192*0.15</f>
        <v>6</v>
      </c>
      <c r="C195" s="140">
        <f>(100-D195)/100</f>
        <v>0.88</v>
      </c>
      <c r="D195" s="140">
        <f>D192*0.15</f>
        <v>12</v>
      </c>
      <c r="E195" s="77">
        <v>0.94750000000000001</v>
      </c>
      <c r="F195" s="77">
        <v>0.95050000000000001</v>
      </c>
      <c r="G195" s="77">
        <v>0.95350000000000001</v>
      </c>
      <c r="H195" s="77">
        <v>0.95199999999999996</v>
      </c>
      <c r="I195" s="77">
        <v>0.94750000000000001</v>
      </c>
      <c r="J195" s="77">
        <v>0.95799999999999996</v>
      </c>
      <c r="K195" s="77">
        <v>0.92500000000000004</v>
      </c>
      <c r="L195" s="77">
        <v>0.96250000000000002</v>
      </c>
      <c r="M195" s="1"/>
    </row>
    <row r="196" spans="1:14">
      <c r="A196" s="79" t="s">
        <v>659</v>
      </c>
      <c r="B196" s="140">
        <f>B192*0.3</f>
        <v>12</v>
      </c>
      <c r="C196" s="140">
        <f>(100-D196)/100</f>
        <v>0.76</v>
      </c>
      <c r="D196" s="140">
        <f>D192*0.3</f>
        <v>24</v>
      </c>
      <c r="E196" s="77">
        <v>0.86</v>
      </c>
      <c r="F196" s="77">
        <v>0.86799999999999999</v>
      </c>
      <c r="G196" s="77">
        <v>0.876</v>
      </c>
      <c r="H196" s="77">
        <v>0.872</v>
      </c>
      <c r="I196" s="77">
        <v>0.86</v>
      </c>
      <c r="J196" s="77">
        <v>0.88800000000000001</v>
      </c>
      <c r="K196" s="77">
        <v>0.8</v>
      </c>
      <c r="L196" s="77">
        <v>0.9</v>
      </c>
      <c r="M196" s="1"/>
    </row>
    <row r="197" spans="1:14">
      <c r="A197" s="55" t="s">
        <v>956</v>
      </c>
      <c r="B197" s="141">
        <v>40</v>
      </c>
      <c r="C197" s="141"/>
      <c r="D197" s="141">
        <v>80</v>
      </c>
      <c r="E197" s="81">
        <f t="shared" ref="E197:L197" si="47">1 - (E198)</f>
        <v>7.0000000000000062E-2</v>
      </c>
      <c r="F197" s="81">
        <f t="shared" si="47"/>
        <v>6.6000000000000059E-2</v>
      </c>
      <c r="G197" s="81">
        <f t="shared" si="47"/>
        <v>6.2000000000000055E-2</v>
      </c>
      <c r="H197" s="81">
        <f t="shared" si="47"/>
        <v>6.4000000000000057E-2</v>
      </c>
      <c r="I197" s="82">
        <f t="shared" si="47"/>
        <v>6.9999999999999951E-2</v>
      </c>
      <c r="J197" s="82">
        <f t="shared" si="47"/>
        <v>5.600000000000005E-2</v>
      </c>
      <c r="K197" s="82">
        <f t="shared" si="47"/>
        <v>9.9999999999999978E-2</v>
      </c>
      <c r="L197" s="82">
        <f t="shared" si="47"/>
        <v>5.0000000000000044E-2</v>
      </c>
      <c r="M197" s="1"/>
    </row>
    <row r="198" spans="1:14">
      <c r="A198" s="79" t="s">
        <v>656</v>
      </c>
      <c r="B198" s="140">
        <f>B197*0.15</f>
        <v>6</v>
      </c>
      <c r="C198" s="140">
        <f>(100-D198)/100</f>
        <v>0.88</v>
      </c>
      <c r="D198" s="140">
        <f>D197*0.15</f>
        <v>12</v>
      </c>
      <c r="E198" s="77">
        <v>0.92999999999999994</v>
      </c>
      <c r="F198" s="77">
        <v>0.93399999999999994</v>
      </c>
      <c r="G198" s="77">
        <v>0.93799999999999994</v>
      </c>
      <c r="H198" s="77">
        <v>0.93599999999999994</v>
      </c>
      <c r="I198" s="77">
        <v>0.93</v>
      </c>
      <c r="J198" s="77">
        <v>0.94399999999999995</v>
      </c>
      <c r="K198" s="77">
        <v>0.9</v>
      </c>
      <c r="L198" s="77">
        <v>0.95</v>
      </c>
      <c r="M198" s="1"/>
    </row>
    <row r="199" spans="1:14">
      <c r="A199" s="55" t="s">
        <v>790</v>
      </c>
      <c r="B199" s="141">
        <v>40</v>
      </c>
      <c r="C199" s="141"/>
      <c r="D199" s="141">
        <v>80</v>
      </c>
      <c r="E199" s="81">
        <f t="shared" ref="E199:L199" si="48">1 - (E200)</f>
        <v>7.0000000000000062E-2</v>
      </c>
      <c r="F199" s="81">
        <f t="shared" si="48"/>
        <v>6.6000000000000059E-2</v>
      </c>
      <c r="G199" s="81">
        <f t="shared" si="48"/>
        <v>6.2000000000000055E-2</v>
      </c>
      <c r="H199" s="81">
        <f t="shared" si="48"/>
        <v>6.4000000000000057E-2</v>
      </c>
      <c r="I199" s="82">
        <f t="shared" si="48"/>
        <v>6.9999999999999951E-2</v>
      </c>
      <c r="J199" s="82">
        <f t="shared" si="48"/>
        <v>6.9999999999999951E-2</v>
      </c>
      <c r="K199" s="82">
        <f t="shared" si="48"/>
        <v>6.9999999999999951E-2</v>
      </c>
      <c r="L199" s="82">
        <f t="shared" si="48"/>
        <v>9.9999999999999978E-2</v>
      </c>
      <c r="M199" s="1"/>
    </row>
    <row r="200" spans="1:14">
      <c r="A200" s="79" t="s">
        <v>656</v>
      </c>
      <c r="B200" s="140">
        <f>B199*0.15</f>
        <v>6</v>
      </c>
      <c r="C200" s="140">
        <f>(100-D200)/100</f>
        <v>0.88</v>
      </c>
      <c r="D200" s="140">
        <f>D199*0.15</f>
        <v>12</v>
      </c>
      <c r="E200" s="77">
        <v>0.92999999999999994</v>
      </c>
      <c r="F200" s="77">
        <v>0.93399999999999994</v>
      </c>
      <c r="G200" s="77">
        <v>0.93799999999999994</v>
      </c>
      <c r="H200" s="77">
        <v>0.93599999999999994</v>
      </c>
      <c r="I200" s="77">
        <v>0.93</v>
      </c>
      <c r="J200" s="77">
        <v>0.93</v>
      </c>
      <c r="K200" s="77">
        <v>0.93</v>
      </c>
      <c r="L200" s="77">
        <v>0.9</v>
      </c>
      <c r="M200" s="1"/>
    </row>
    <row r="201" spans="1:14">
      <c r="A201" s="55" t="s">
        <v>858</v>
      </c>
      <c r="B201" s="141">
        <v>40</v>
      </c>
      <c r="C201" s="141"/>
      <c r="D201" s="141">
        <v>80</v>
      </c>
      <c r="E201" s="81">
        <f t="shared" ref="E201:L201" si="49">1 - (E202)</f>
        <v>7.0000000000000062E-2</v>
      </c>
      <c r="F201" s="81">
        <f t="shared" si="49"/>
        <v>6.6000000000000059E-2</v>
      </c>
      <c r="G201" s="81">
        <f t="shared" si="49"/>
        <v>6.2000000000000055E-2</v>
      </c>
      <c r="H201" s="81">
        <f t="shared" si="49"/>
        <v>6.4000000000000057E-2</v>
      </c>
      <c r="I201" s="82">
        <f t="shared" si="49"/>
        <v>6.9999999999999951E-2</v>
      </c>
      <c r="J201" s="82">
        <f t="shared" si="49"/>
        <v>6.9999999999999951E-2</v>
      </c>
      <c r="K201" s="82">
        <f t="shared" si="49"/>
        <v>6.9999999999999951E-2</v>
      </c>
      <c r="L201" s="82">
        <f t="shared" si="49"/>
        <v>6.9999999999999951E-2</v>
      </c>
      <c r="M201" s="1"/>
      <c r="N201">
        <v>25</v>
      </c>
    </row>
    <row r="202" spans="1:14">
      <c r="A202" s="79" t="s">
        <v>656</v>
      </c>
      <c r="B202" s="140">
        <f>B201*0.15</f>
        <v>6</v>
      </c>
      <c r="C202" s="140">
        <f>(100-D202)/100</f>
        <v>0.88</v>
      </c>
      <c r="D202" s="140">
        <f>D201*0.15</f>
        <v>12</v>
      </c>
      <c r="E202" s="77">
        <v>0.92999999999999994</v>
      </c>
      <c r="F202" s="77">
        <v>0.93399999999999994</v>
      </c>
      <c r="G202" s="77">
        <v>0.93799999999999994</v>
      </c>
      <c r="H202" s="77">
        <v>0.93599999999999994</v>
      </c>
      <c r="I202" s="77">
        <v>0.93</v>
      </c>
      <c r="J202" s="77">
        <v>0.93</v>
      </c>
      <c r="K202" s="77">
        <v>0.93</v>
      </c>
      <c r="L202" s="77">
        <v>0.93</v>
      </c>
      <c r="M202" s="1"/>
      <c r="N202" s="62">
        <f>1-(N201*0.2)/100</f>
        <v>0.95</v>
      </c>
    </row>
    <row r="203" spans="1:14">
      <c r="A203" s="55" t="s">
        <v>975</v>
      </c>
      <c r="B203" s="141">
        <v>40</v>
      </c>
      <c r="C203" s="141"/>
      <c r="D203" s="141">
        <v>80</v>
      </c>
      <c r="E203" s="81">
        <f t="shared" ref="E203:L205" si="50">1 - (E204)</f>
        <v>7.0000000000000062E-2</v>
      </c>
      <c r="F203" s="81">
        <f t="shared" si="50"/>
        <v>6.6000000000000059E-2</v>
      </c>
      <c r="G203" s="81">
        <f t="shared" si="50"/>
        <v>6.2000000000000055E-2</v>
      </c>
      <c r="H203" s="81">
        <f t="shared" si="50"/>
        <v>6.4000000000000057E-2</v>
      </c>
      <c r="I203" s="82">
        <f t="shared" si="50"/>
        <v>6.9999999999999951E-2</v>
      </c>
      <c r="J203" s="82">
        <f t="shared" si="50"/>
        <v>9.9999999999999978E-2</v>
      </c>
      <c r="K203" s="82">
        <f t="shared" si="50"/>
        <v>5.600000000000005E-2</v>
      </c>
      <c r="L203" s="82">
        <f t="shared" si="50"/>
        <v>6.9999999999999951E-2</v>
      </c>
      <c r="M203" s="1"/>
      <c r="N203" s="62">
        <f>1-(N201*0.5)/100</f>
        <v>0.875</v>
      </c>
    </row>
    <row r="204" spans="1:14">
      <c r="A204" s="79" t="s">
        <v>656</v>
      </c>
      <c r="B204" s="140">
        <f>B203*0.15</f>
        <v>6</v>
      </c>
      <c r="C204" s="140">
        <f>(100-D204)/100</f>
        <v>0.88</v>
      </c>
      <c r="D204" s="140">
        <f>D203*0.15</f>
        <v>12</v>
      </c>
      <c r="E204" s="77">
        <v>0.92999999999999994</v>
      </c>
      <c r="F204" s="77">
        <v>0.93399999999999994</v>
      </c>
      <c r="G204" s="77">
        <v>0.93799999999999994</v>
      </c>
      <c r="H204" s="77">
        <v>0.93599999999999994</v>
      </c>
      <c r="I204" s="77">
        <v>0.93</v>
      </c>
      <c r="J204" s="77">
        <v>0.9</v>
      </c>
      <c r="K204" s="77">
        <v>0.94399999999999995</v>
      </c>
      <c r="L204" s="77">
        <v>0.93</v>
      </c>
      <c r="M204" s="1"/>
      <c r="N204" s="62">
        <f>1-(N201*0.15)/100</f>
        <v>0.96250000000000002</v>
      </c>
    </row>
    <row r="205" spans="1:14">
      <c r="A205" s="55" t="s">
        <v>976</v>
      </c>
      <c r="B205" s="141">
        <v>40</v>
      </c>
      <c r="C205" s="141"/>
      <c r="D205" s="141">
        <v>80</v>
      </c>
      <c r="E205" s="81">
        <f t="shared" si="50"/>
        <v>7.0000000000000062E-2</v>
      </c>
      <c r="F205" s="81">
        <f t="shared" si="50"/>
        <v>6.6000000000000059E-2</v>
      </c>
      <c r="G205" s="81">
        <f t="shared" si="50"/>
        <v>6.2000000000000055E-2</v>
      </c>
      <c r="H205" s="81">
        <f t="shared" si="50"/>
        <v>6.4000000000000057E-2</v>
      </c>
      <c r="I205" s="82">
        <f t="shared" si="50"/>
        <v>6.9999999999999951E-2</v>
      </c>
      <c r="J205" s="82">
        <f t="shared" si="50"/>
        <v>6.9999999999999951E-2</v>
      </c>
      <c r="K205" s="82">
        <f t="shared" si="50"/>
        <v>5.600000000000005E-2</v>
      </c>
      <c r="L205" s="82">
        <f t="shared" si="50"/>
        <v>9.9999999999999978E-2</v>
      </c>
      <c r="N205" s="62">
        <f>1-(N201*0.4)/100</f>
        <v>0.9</v>
      </c>
    </row>
    <row r="206" spans="1:14">
      <c r="A206" s="79" t="s">
        <v>656</v>
      </c>
      <c r="B206" s="140">
        <f>B205*0.15</f>
        <v>6</v>
      </c>
      <c r="C206" s="140">
        <f>(100-D206)/100</f>
        <v>0.88</v>
      </c>
      <c r="D206" s="140">
        <f>D205*0.15</f>
        <v>12</v>
      </c>
      <c r="E206" s="77">
        <v>0.92999999999999994</v>
      </c>
      <c r="F206" s="77">
        <v>0.93399999999999994</v>
      </c>
      <c r="G206" s="77">
        <v>0.93799999999999994</v>
      </c>
      <c r="H206" s="77">
        <v>0.93599999999999994</v>
      </c>
      <c r="I206" s="77">
        <v>0.93</v>
      </c>
      <c r="J206" s="77">
        <v>0.93</v>
      </c>
      <c r="K206" s="77">
        <v>0.94399999999999995</v>
      </c>
      <c r="L206" s="77">
        <v>0.9</v>
      </c>
    </row>
    <row r="207" spans="1:14">
      <c r="A207" s="156" t="s">
        <v>668</v>
      </c>
      <c r="B207" s="156"/>
      <c r="C207" s="156"/>
      <c r="D207" s="156"/>
      <c r="E207" s="156"/>
      <c r="F207" s="156"/>
      <c r="G207" s="156"/>
      <c r="H207" s="156"/>
      <c r="I207" s="156"/>
      <c r="J207" s="156"/>
      <c r="K207" s="156"/>
      <c r="L207" s="156"/>
    </row>
    <row r="208" spans="1:14">
      <c r="A208" s="22" t="s">
        <v>661</v>
      </c>
      <c r="B208" s="22" t="s">
        <v>655</v>
      </c>
      <c r="C208" s="22"/>
      <c r="D208" s="22" t="s">
        <v>660</v>
      </c>
      <c r="E208" s="22" t="s">
        <v>662</v>
      </c>
      <c r="F208" s="22" t="s">
        <v>663</v>
      </c>
      <c r="G208" s="22" t="s">
        <v>664</v>
      </c>
      <c r="H208" s="22" t="s">
        <v>665</v>
      </c>
      <c r="I208" s="22" t="s">
        <v>1</v>
      </c>
      <c r="J208" s="22" t="s">
        <v>2</v>
      </c>
      <c r="K208" s="22" t="s">
        <v>3</v>
      </c>
      <c r="L208" s="22" t="s">
        <v>4</v>
      </c>
    </row>
    <row r="209" spans="1:13">
      <c r="A209" s="55" t="s">
        <v>697</v>
      </c>
      <c r="B209" s="141">
        <v>38</v>
      </c>
      <c r="C209" s="141"/>
      <c r="D209" s="141">
        <v>78</v>
      </c>
      <c r="E209" s="81">
        <f t="shared" ref="E209:L209" si="51">1 - (E210) * (E211) * (E212) * (E213)</f>
        <v>0.36573030784000016</v>
      </c>
      <c r="F209" s="81">
        <f t="shared" si="51"/>
        <v>0.34730758144000007</v>
      </c>
      <c r="G209" s="81">
        <f>1 - (G210) * (G211) * (G212) * (G213)</f>
        <v>0.32852040000000016</v>
      </c>
      <c r="H209" s="81">
        <f t="shared" si="51"/>
        <v>0.33795981574000011</v>
      </c>
      <c r="I209" s="82">
        <f t="shared" si="51"/>
        <v>0.37480633750000003</v>
      </c>
      <c r="J209" s="82">
        <f t="shared" si="51"/>
        <v>0.37480633750000003</v>
      </c>
      <c r="K209" s="82">
        <f t="shared" si="51"/>
        <v>0.30936446464000011</v>
      </c>
      <c r="L209" s="82">
        <f t="shared" si="51"/>
        <v>0.30936446464000011</v>
      </c>
    </row>
    <row r="210" spans="1:13">
      <c r="A210" s="79" t="s">
        <v>656</v>
      </c>
      <c r="B210" s="140">
        <f>B209*0.15</f>
        <v>5.7</v>
      </c>
      <c r="C210" s="140">
        <f>(100-D210)/100</f>
        <v>0.88300000000000001</v>
      </c>
      <c r="D210" s="140">
        <f>D209*0.15</f>
        <v>11.7</v>
      </c>
      <c r="E210" s="77">
        <v>0.93199999999999994</v>
      </c>
      <c r="F210" s="77">
        <v>0.93599999999999994</v>
      </c>
      <c r="G210" s="77">
        <v>0.94</v>
      </c>
      <c r="H210" s="77">
        <v>0.93799999999999994</v>
      </c>
      <c r="I210" s="77">
        <v>0.93</v>
      </c>
      <c r="J210" s="77">
        <v>0.93</v>
      </c>
      <c r="K210" s="77">
        <v>0.94399999999999995</v>
      </c>
      <c r="L210" s="77">
        <v>0.94399999999999995</v>
      </c>
    </row>
    <row r="211" spans="1:13">
      <c r="A211" s="79" t="s">
        <v>657</v>
      </c>
      <c r="B211" s="140">
        <f>B209*0.4</f>
        <v>15.200000000000001</v>
      </c>
      <c r="C211" s="140">
        <f>(100-D211)/100</f>
        <v>0.68799999999999994</v>
      </c>
      <c r="D211" s="140">
        <f>D209*0.4</f>
        <v>31.200000000000003</v>
      </c>
      <c r="E211" s="77">
        <v>0.83</v>
      </c>
      <c r="F211" s="77">
        <v>0.84</v>
      </c>
      <c r="G211" s="77">
        <v>0.85</v>
      </c>
      <c r="H211" s="77">
        <v>0.84499999999999997</v>
      </c>
      <c r="I211" s="77">
        <v>0.82499999999999996</v>
      </c>
      <c r="J211" s="77">
        <v>0.82499999999999996</v>
      </c>
      <c r="K211" s="77">
        <v>0.86</v>
      </c>
      <c r="L211" s="77">
        <v>0.86</v>
      </c>
    </row>
    <row r="212" spans="1:13">
      <c r="A212" s="79" t="s">
        <v>797</v>
      </c>
      <c r="B212" s="140">
        <f>B209*0.15</f>
        <v>5.7</v>
      </c>
      <c r="C212" s="140">
        <f>(100-D212)/100</f>
        <v>0.88300000000000001</v>
      </c>
      <c r="D212" s="140">
        <f>D209*0.15</f>
        <v>11.7</v>
      </c>
      <c r="E212" s="77">
        <v>0.94899999999999995</v>
      </c>
      <c r="F212" s="77">
        <v>0.95199999999999996</v>
      </c>
      <c r="G212" s="77">
        <v>0.95499999999999996</v>
      </c>
      <c r="H212" s="77">
        <v>0.95350000000000001</v>
      </c>
      <c r="I212" s="77">
        <v>0.94750000000000001</v>
      </c>
      <c r="J212" s="77">
        <v>0.94750000000000001</v>
      </c>
      <c r="K212" s="77">
        <v>0.95799999999999996</v>
      </c>
      <c r="L212" s="77">
        <v>0.95799999999999996</v>
      </c>
    </row>
    <row r="213" spans="1:13">
      <c r="A213" s="79" t="s">
        <v>659</v>
      </c>
      <c r="B213" s="140">
        <f>B209*0.3</f>
        <v>11.4</v>
      </c>
      <c r="C213" s="140">
        <f>(100-D213)/100</f>
        <v>0.7659999999999999</v>
      </c>
      <c r="D213" s="140">
        <f>D209*0.3</f>
        <v>23.4</v>
      </c>
      <c r="E213" s="77">
        <v>0.86399999999999999</v>
      </c>
      <c r="F213" s="77">
        <v>0.872</v>
      </c>
      <c r="G213" s="77">
        <v>0.88</v>
      </c>
      <c r="H213" s="77">
        <v>0.876</v>
      </c>
      <c r="I213" s="77">
        <v>0.86</v>
      </c>
      <c r="J213" s="77">
        <v>0.86</v>
      </c>
      <c r="K213" s="77">
        <v>0.88800000000000001</v>
      </c>
      <c r="L213" s="77">
        <v>0.88800000000000001</v>
      </c>
    </row>
    <row r="214" spans="1:13">
      <c r="A214" s="55" t="s">
        <v>990</v>
      </c>
      <c r="B214" s="141">
        <v>38</v>
      </c>
      <c r="C214" s="141"/>
      <c r="D214" s="141">
        <v>78</v>
      </c>
      <c r="E214" s="81">
        <f t="shared" ref="E214:F214" si="52">1 - (E215) * (E216) * (E217) * (E218)</f>
        <v>0.36573030784000016</v>
      </c>
      <c r="F214" s="81">
        <f t="shared" si="52"/>
        <v>0.34730758144000007</v>
      </c>
      <c r="G214" s="81">
        <f>1 - (G215) * (G216) * (G217) * (G218)</f>
        <v>0.32852040000000016</v>
      </c>
      <c r="H214" s="81">
        <f t="shared" ref="H214:L214" si="53">1 - (H215) * (H216) * (H217) * (H218)</f>
        <v>0.33795981574000011</v>
      </c>
      <c r="I214" s="82">
        <f t="shared" si="53"/>
        <v>0.30936446464000011</v>
      </c>
      <c r="J214" s="82">
        <f t="shared" si="53"/>
        <v>0.41885439999999996</v>
      </c>
      <c r="K214" s="82">
        <f t="shared" si="53"/>
        <v>0.30936446464000011</v>
      </c>
      <c r="L214" s="82">
        <f t="shared" si="53"/>
        <v>0.37480633750000003</v>
      </c>
      <c r="M214" s="1"/>
    </row>
    <row r="215" spans="1:13">
      <c r="A215" s="79" t="s">
        <v>656</v>
      </c>
      <c r="B215" s="140">
        <f>B214*0.15</f>
        <v>5.7</v>
      </c>
      <c r="C215" s="140">
        <f>(100-D215)/100</f>
        <v>0.88300000000000001</v>
      </c>
      <c r="D215" s="140">
        <f>D214*0.15</f>
        <v>11.7</v>
      </c>
      <c r="E215" s="77">
        <v>0.93199999999999994</v>
      </c>
      <c r="F215" s="77">
        <v>0.93599999999999994</v>
      </c>
      <c r="G215" s="77">
        <v>0.94</v>
      </c>
      <c r="H215" s="77">
        <v>0.93799999999999994</v>
      </c>
      <c r="I215" s="77">
        <v>0.94399999999999995</v>
      </c>
      <c r="J215" s="77">
        <v>0.92</v>
      </c>
      <c r="K215" s="77">
        <v>0.94399999999999995</v>
      </c>
      <c r="L215" s="77">
        <v>0.93</v>
      </c>
    </row>
    <row r="216" spans="1:13">
      <c r="A216" s="79" t="s">
        <v>657</v>
      </c>
      <c r="B216" s="140">
        <f>B214*0.4</f>
        <v>15.200000000000001</v>
      </c>
      <c r="C216" s="140">
        <f>(100-D216)/100</f>
        <v>0.68799999999999994</v>
      </c>
      <c r="D216" s="140">
        <f>D214*0.4</f>
        <v>31.200000000000003</v>
      </c>
      <c r="E216" s="77">
        <v>0.83</v>
      </c>
      <c r="F216" s="77">
        <v>0.84</v>
      </c>
      <c r="G216" s="77">
        <v>0.85</v>
      </c>
      <c r="H216" s="77">
        <v>0.84499999999999997</v>
      </c>
      <c r="I216" s="77">
        <v>0.86</v>
      </c>
      <c r="J216" s="77">
        <v>0.8</v>
      </c>
      <c r="K216" s="77">
        <v>0.86</v>
      </c>
      <c r="L216" s="77">
        <v>0.82499999999999996</v>
      </c>
    </row>
    <row r="217" spans="1:13">
      <c r="A217" s="79" t="s">
        <v>797</v>
      </c>
      <c r="B217" s="140">
        <f>B214*0.15</f>
        <v>5.7</v>
      </c>
      <c r="C217" s="140">
        <f>(100-D217)/100</f>
        <v>0.88300000000000001</v>
      </c>
      <c r="D217" s="140">
        <f>D214*0.15</f>
        <v>11.7</v>
      </c>
      <c r="E217" s="77">
        <v>0.94899999999999995</v>
      </c>
      <c r="F217" s="77">
        <v>0.95199999999999996</v>
      </c>
      <c r="G217" s="77">
        <v>0.95499999999999996</v>
      </c>
      <c r="H217" s="77">
        <v>0.95350000000000001</v>
      </c>
      <c r="I217" s="77">
        <v>0.95799999999999996</v>
      </c>
      <c r="J217" s="77">
        <v>0.94</v>
      </c>
      <c r="K217" s="77">
        <v>0.95799999999999996</v>
      </c>
      <c r="L217" s="77">
        <v>0.94750000000000001</v>
      </c>
    </row>
    <row r="218" spans="1:13">
      <c r="A218" s="79" t="s">
        <v>659</v>
      </c>
      <c r="B218" s="140">
        <f>B214*0.3</f>
        <v>11.4</v>
      </c>
      <c r="C218" s="140">
        <f>(100-D218)/100</f>
        <v>0.7659999999999999</v>
      </c>
      <c r="D218" s="140">
        <f>D214*0.3</f>
        <v>23.4</v>
      </c>
      <c r="E218" s="77">
        <v>0.86399999999999999</v>
      </c>
      <c r="F218" s="77">
        <v>0.872</v>
      </c>
      <c r="G218" s="77">
        <v>0.88</v>
      </c>
      <c r="H218" s="77">
        <v>0.876</v>
      </c>
      <c r="I218" s="77">
        <v>0.88800000000000001</v>
      </c>
      <c r="J218" s="77">
        <v>0.84</v>
      </c>
      <c r="K218" s="77">
        <v>0.88800000000000001</v>
      </c>
      <c r="L218" s="77">
        <v>0.86</v>
      </c>
    </row>
    <row r="219" spans="1:13">
      <c r="A219" s="55" t="s">
        <v>962</v>
      </c>
      <c r="B219" s="141">
        <v>38</v>
      </c>
      <c r="C219" s="141"/>
      <c r="D219" s="141">
        <v>78</v>
      </c>
      <c r="E219" s="81">
        <f t="shared" ref="E219:F219" si="54">1 - (E220) * (E221) * (E222) * (E223)</f>
        <v>0.36573030784000016</v>
      </c>
      <c r="F219" s="81">
        <f t="shared" si="54"/>
        <v>0.34730758144000007</v>
      </c>
      <c r="G219" s="81">
        <f>1 - (G220) * (G221) * (G222) * (G223)</f>
        <v>0.32852040000000016</v>
      </c>
      <c r="H219" s="81">
        <f t="shared" ref="H219:L219" si="55">1 - (H220) * (H221) * (H222) * (H223)</f>
        <v>0.33795981574000011</v>
      </c>
      <c r="I219" s="82">
        <f t="shared" si="55"/>
        <v>0.30936446464000011</v>
      </c>
      <c r="J219" s="82">
        <f t="shared" si="55"/>
        <v>0.30936446464000011</v>
      </c>
      <c r="K219" s="82">
        <f t="shared" si="55"/>
        <v>0.30936446464000011</v>
      </c>
      <c r="L219" s="82">
        <f t="shared" si="55"/>
        <v>0.37480633750000003</v>
      </c>
      <c r="M219" s="1"/>
    </row>
    <row r="220" spans="1:13">
      <c r="A220" s="79" t="s">
        <v>656</v>
      </c>
      <c r="B220" s="140">
        <f>B219*0.15</f>
        <v>5.7</v>
      </c>
      <c r="C220" s="140">
        <f>(100-D220)/100</f>
        <v>0.88300000000000001</v>
      </c>
      <c r="D220" s="140">
        <f>D219*0.15</f>
        <v>11.7</v>
      </c>
      <c r="E220" s="77">
        <v>0.93199999999999994</v>
      </c>
      <c r="F220" s="77">
        <v>0.93599999999999994</v>
      </c>
      <c r="G220" s="77">
        <v>0.94</v>
      </c>
      <c r="H220" s="77">
        <v>0.93799999999999994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0.93</v>
      </c>
      <c r="M220" s="1"/>
    </row>
    <row r="221" spans="1:13">
      <c r="A221" s="79" t="s">
        <v>657</v>
      </c>
      <c r="B221" s="140">
        <f>B219*0.4</f>
        <v>15.200000000000001</v>
      </c>
      <c r="C221" s="140">
        <f>(100-D221)/100</f>
        <v>0.68799999999999994</v>
      </c>
      <c r="D221" s="140">
        <f>D219*0.4</f>
        <v>31.200000000000003</v>
      </c>
      <c r="E221" s="77">
        <v>0.83</v>
      </c>
      <c r="F221" s="77">
        <v>0.84</v>
      </c>
      <c r="G221" s="77">
        <v>0.85</v>
      </c>
      <c r="H221" s="77">
        <v>0.84499999999999997</v>
      </c>
      <c r="I221" s="77">
        <v>0.86</v>
      </c>
      <c r="J221" s="77">
        <v>0.86</v>
      </c>
      <c r="K221" s="77">
        <v>0.86</v>
      </c>
      <c r="L221" s="77">
        <v>0.82499999999999996</v>
      </c>
      <c r="M221" s="1"/>
    </row>
    <row r="222" spans="1:13">
      <c r="A222" s="79" t="s">
        <v>797</v>
      </c>
      <c r="B222" s="140">
        <f>B219*0.15</f>
        <v>5.7</v>
      </c>
      <c r="C222" s="140">
        <f>(100-D222)/100</f>
        <v>0.88300000000000001</v>
      </c>
      <c r="D222" s="140">
        <f>D219*0.15</f>
        <v>11.7</v>
      </c>
      <c r="E222" s="77">
        <v>0.94899999999999995</v>
      </c>
      <c r="F222" s="77">
        <v>0.95199999999999996</v>
      </c>
      <c r="G222" s="77">
        <v>0.95499999999999996</v>
      </c>
      <c r="H222" s="77">
        <v>0.95350000000000001</v>
      </c>
      <c r="I222" s="77">
        <v>0.95799999999999996</v>
      </c>
      <c r="J222" s="77">
        <v>0.95799999999999996</v>
      </c>
      <c r="K222" s="77">
        <v>0.95799999999999996</v>
      </c>
      <c r="L222" s="77">
        <v>0.94750000000000001</v>
      </c>
      <c r="M222" s="1"/>
    </row>
    <row r="223" spans="1:13">
      <c r="A223" s="79" t="s">
        <v>659</v>
      </c>
      <c r="B223" s="140">
        <f>B219*0.3</f>
        <v>11.4</v>
      </c>
      <c r="C223" s="140">
        <f>(100-D223)/100</f>
        <v>0.7659999999999999</v>
      </c>
      <c r="D223" s="140">
        <f>D219*0.3</f>
        <v>23.4</v>
      </c>
      <c r="E223" s="77">
        <v>0.86399999999999999</v>
      </c>
      <c r="F223" s="77">
        <v>0.872</v>
      </c>
      <c r="G223" s="77">
        <v>0.88</v>
      </c>
      <c r="H223" s="77">
        <v>0.876</v>
      </c>
      <c r="I223" s="77">
        <v>0.88800000000000001</v>
      </c>
      <c r="J223" s="77">
        <v>0.88800000000000001</v>
      </c>
      <c r="K223" s="77">
        <v>0.88800000000000001</v>
      </c>
      <c r="L223" s="77">
        <v>0.86</v>
      </c>
      <c r="M223" s="1"/>
    </row>
    <row r="224" spans="1:13">
      <c r="A224" s="55" t="s">
        <v>974</v>
      </c>
      <c r="B224" s="141">
        <v>38</v>
      </c>
      <c r="C224" s="141"/>
      <c r="D224" s="141">
        <v>78</v>
      </c>
      <c r="E224" s="81">
        <f t="shared" ref="E224:L226" si="56">1 - (E225)</f>
        <v>6.800000000000006E-2</v>
      </c>
      <c r="F224" s="81">
        <f t="shared" si="56"/>
        <v>6.4000000000000057E-2</v>
      </c>
      <c r="G224" s="81">
        <f t="shared" si="56"/>
        <v>6.0000000000000053E-2</v>
      </c>
      <c r="H224" s="81">
        <f t="shared" si="56"/>
        <v>6.2000000000000055E-2</v>
      </c>
      <c r="I224" s="82">
        <f t="shared" si="56"/>
        <v>5.600000000000005E-2</v>
      </c>
      <c r="J224" s="82">
        <f t="shared" si="56"/>
        <v>5.600000000000005E-2</v>
      </c>
      <c r="K224" s="82">
        <f t="shared" si="56"/>
        <v>5.600000000000005E-2</v>
      </c>
      <c r="L224" s="82">
        <f t="shared" si="56"/>
        <v>6.9999999999999951E-2</v>
      </c>
      <c r="M224" s="1"/>
    </row>
    <row r="225" spans="1:14">
      <c r="A225" s="79" t="s">
        <v>656</v>
      </c>
      <c r="B225" s="140">
        <f>B224*0.15</f>
        <v>5.7</v>
      </c>
      <c r="C225" s="140">
        <f>(100-D225)/100</f>
        <v>0.88300000000000001</v>
      </c>
      <c r="D225" s="140">
        <f>D224*0.15</f>
        <v>11.7</v>
      </c>
      <c r="E225" s="77">
        <v>0.93199999999999994</v>
      </c>
      <c r="F225" s="77">
        <v>0.93599999999999994</v>
      </c>
      <c r="G225" s="77">
        <v>0.94</v>
      </c>
      <c r="H225" s="77">
        <v>0.93799999999999994</v>
      </c>
      <c r="I225" s="77">
        <v>0.94399999999999995</v>
      </c>
      <c r="J225" s="77">
        <v>0.94399999999999995</v>
      </c>
      <c r="K225" s="77">
        <v>0.94399999999999995</v>
      </c>
      <c r="L225" s="77">
        <v>0.93</v>
      </c>
      <c r="M225" s="1"/>
    </row>
    <row r="226" spans="1:14">
      <c r="A226" s="55" t="s">
        <v>981</v>
      </c>
      <c r="B226" s="141">
        <v>38</v>
      </c>
      <c r="C226" s="141"/>
      <c r="D226" s="141">
        <v>78</v>
      </c>
      <c r="E226" s="81">
        <f t="shared" si="56"/>
        <v>6.800000000000006E-2</v>
      </c>
      <c r="F226" s="81">
        <f t="shared" si="56"/>
        <v>6.4000000000000057E-2</v>
      </c>
      <c r="G226" s="81">
        <f t="shared" si="56"/>
        <v>6.0000000000000053E-2</v>
      </c>
      <c r="H226" s="81">
        <f t="shared" si="56"/>
        <v>6.2000000000000055E-2</v>
      </c>
      <c r="I226" s="82">
        <f t="shared" si="56"/>
        <v>5.600000000000005E-2</v>
      </c>
      <c r="J226" s="82">
        <f t="shared" si="56"/>
        <v>6.9999999999999951E-2</v>
      </c>
      <c r="K226" s="82">
        <f t="shared" si="56"/>
        <v>5.600000000000005E-2</v>
      </c>
      <c r="L226" s="82">
        <f t="shared" si="56"/>
        <v>5.600000000000005E-2</v>
      </c>
      <c r="M226" s="1"/>
    </row>
    <row r="227" spans="1:14">
      <c r="A227" s="79" t="s">
        <v>656</v>
      </c>
      <c r="B227" s="140">
        <f>B226*0.15</f>
        <v>5.7</v>
      </c>
      <c r="C227" s="140">
        <f>(100-D227)/100</f>
        <v>0.88300000000000001</v>
      </c>
      <c r="D227" s="140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0.94399999999999995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143" t="s">
        <v>843</v>
      </c>
      <c r="B228" s="141">
        <v>36</v>
      </c>
      <c r="C228" s="141"/>
      <c r="D228" s="141">
        <v>76</v>
      </c>
      <c r="E228" s="81">
        <f t="shared" ref="E228:L228" si="57">1 - (E229) * (E230) * (E231) * (E232)</f>
        <v>0.35656423374000001</v>
      </c>
      <c r="F228" s="81">
        <f t="shared" si="57"/>
        <v>0.33795981574000011</v>
      </c>
      <c r="G228" s="81">
        <f>1 - (G229) * (G230) * (G231) * (G232)</f>
        <v>0.31898879614000009</v>
      </c>
      <c r="H228" s="81">
        <f t="shared" si="57"/>
        <v>0.32852040000000016</v>
      </c>
      <c r="I228" s="82">
        <f t="shared" si="57"/>
        <v>0.37480633750000003</v>
      </c>
      <c r="J228" s="82">
        <f t="shared" si="57"/>
        <v>0.41885439999999996</v>
      </c>
      <c r="K228" s="82">
        <f t="shared" si="57"/>
        <v>0.27992968750000002</v>
      </c>
      <c r="L228" s="82">
        <f t="shared" si="57"/>
        <v>0.37480633750000003</v>
      </c>
      <c r="M228" s="1"/>
    </row>
    <row r="229" spans="1:14">
      <c r="A229" s="79" t="s">
        <v>656</v>
      </c>
      <c r="B229" s="140">
        <f>B228*0.15</f>
        <v>5.3999999999999995</v>
      </c>
      <c r="C229" s="140">
        <f>(100-D229)/100</f>
        <v>0.8859999999999999</v>
      </c>
      <c r="D229" s="140">
        <f>D228*0.15</f>
        <v>11.4</v>
      </c>
      <c r="E229" s="77">
        <v>0.93399999999999994</v>
      </c>
      <c r="F229" s="77">
        <v>0.93799999999999994</v>
      </c>
      <c r="G229" s="77">
        <v>0.94199999999999995</v>
      </c>
      <c r="H229" s="77">
        <v>0.94</v>
      </c>
      <c r="I229" s="77">
        <v>0.93</v>
      </c>
      <c r="J229" s="77">
        <v>0.92</v>
      </c>
      <c r="K229" s="77">
        <v>0.95</v>
      </c>
      <c r="L229" s="77">
        <v>0.93</v>
      </c>
      <c r="M229" s="1"/>
    </row>
    <row r="230" spans="1:14">
      <c r="A230" s="79" t="s">
        <v>657</v>
      </c>
      <c r="B230" s="140">
        <f>B228*0.4</f>
        <v>14.4</v>
      </c>
      <c r="C230" s="140">
        <f>(100-D230)/100</f>
        <v>0.69599999999999995</v>
      </c>
      <c r="D230" s="140">
        <f>D228*0.4</f>
        <v>30.400000000000002</v>
      </c>
      <c r="E230" s="77">
        <v>0.83499999999999996</v>
      </c>
      <c r="F230" s="77">
        <v>0.84499999999999997</v>
      </c>
      <c r="G230" s="77">
        <v>0.85499999999999998</v>
      </c>
      <c r="H230" s="77">
        <v>0.85</v>
      </c>
      <c r="I230" s="77">
        <v>0.82499999999999996</v>
      </c>
      <c r="J230" s="77">
        <v>0.8</v>
      </c>
      <c r="K230" s="77">
        <v>0.875</v>
      </c>
      <c r="L230" s="77">
        <v>0.82499999999999996</v>
      </c>
      <c r="M230" s="1"/>
    </row>
    <row r="231" spans="1:14">
      <c r="A231" s="79" t="s">
        <v>797</v>
      </c>
      <c r="B231" s="140">
        <f>B228*0.15</f>
        <v>5.3999999999999995</v>
      </c>
      <c r="C231" s="140">
        <f>(100-D231)/100</f>
        <v>0.8859999999999999</v>
      </c>
      <c r="D231" s="140">
        <f>D228*0.15</f>
        <v>11.4</v>
      </c>
      <c r="E231" s="77">
        <v>0.95050000000000001</v>
      </c>
      <c r="F231" s="77">
        <v>0.95350000000000001</v>
      </c>
      <c r="G231" s="77">
        <v>0.95650000000000002</v>
      </c>
      <c r="H231" s="77">
        <v>0.95499999999999996</v>
      </c>
      <c r="I231" s="77">
        <v>0.94750000000000001</v>
      </c>
      <c r="J231" s="77">
        <v>0.94</v>
      </c>
      <c r="K231" s="77">
        <v>0.96250000000000002</v>
      </c>
      <c r="L231" s="77">
        <v>0.94750000000000001</v>
      </c>
      <c r="M231" s="1"/>
    </row>
    <row r="232" spans="1:14">
      <c r="A232" s="79" t="s">
        <v>659</v>
      </c>
      <c r="B232" s="140">
        <f>B228*0.3</f>
        <v>10.799999999999999</v>
      </c>
      <c r="C232" s="140">
        <f>(100-D232)/100</f>
        <v>0.77200000000000002</v>
      </c>
      <c r="D232" s="140">
        <f>D228*0.3</f>
        <v>22.8</v>
      </c>
      <c r="E232" s="77">
        <v>0.86799999999999999</v>
      </c>
      <c r="F232" s="77">
        <v>0.876</v>
      </c>
      <c r="G232" s="77">
        <v>0.88400000000000001</v>
      </c>
      <c r="H232" s="77">
        <v>0.88</v>
      </c>
      <c r="I232" s="77">
        <v>0.86</v>
      </c>
      <c r="J232" s="77">
        <v>0.84</v>
      </c>
      <c r="K232" s="77">
        <v>0.9</v>
      </c>
      <c r="L232" s="77">
        <v>0.86</v>
      </c>
      <c r="M232" s="1"/>
    </row>
    <row r="233" spans="1:14">
      <c r="A233" s="55" t="s">
        <v>698</v>
      </c>
      <c r="B233" s="141">
        <v>36</v>
      </c>
      <c r="C233" s="141"/>
      <c r="D233" s="141">
        <v>76</v>
      </c>
      <c r="E233" s="81">
        <f t="shared" ref="E233:L233" si="58">1 - (E234) * (E235) * (E236) * (E237)</f>
        <v>0.35656423374000001</v>
      </c>
      <c r="F233" s="81">
        <f t="shared" si="58"/>
        <v>0.33795981574000011</v>
      </c>
      <c r="G233" s="81">
        <f>1 - (G234) * (G235) * (G236) * (G237)</f>
        <v>0.31898879614000009</v>
      </c>
      <c r="H233" s="81">
        <f t="shared" si="58"/>
        <v>0.32852040000000016</v>
      </c>
      <c r="I233" s="82">
        <f t="shared" si="58"/>
        <v>0.30936446464000011</v>
      </c>
      <c r="J233" s="82">
        <f t="shared" si="58"/>
        <v>0.37480633750000003</v>
      </c>
      <c r="K233" s="82">
        <f t="shared" si="58"/>
        <v>0.30936446464000011</v>
      </c>
      <c r="L233" s="82">
        <f t="shared" si="58"/>
        <v>0.27992968750000002</v>
      </c>
      <c r="M233" s="1"/>
    </row>
    <row r="234" spans="1:14">
      <c r="A234" s="79" t="s">
        <v>656</v>
      </c>
      <c r="B234" s="140">
        <f>B233*0.15</f>
        <v>5.3999999999999995</v>
      </c>
      <c r="C234" s="140">
        <f>(100-D234)/100</f>
        <v>0.8859999999999999</v>
      </c>
      <c r="D234" s="140">
        <f>D233*0.15</f>
        <v>11.4</v>
      </c>
      <c r="E234" s="77">
        <v>0.93399999999999994</v>
      </c>
      <c r="F234" s="77">
        <v>0.93799999999999994</v>
      </c>
      <c r="G234" s="77">
        <v>0.94199999999999995</v>
      </c>
      <c r="H234" s="77">
        <v>0.94</v>
      </c>
      <c r="I234" s="77">
        <v>0.94399999999999995</v>
      </c>
      <c r="J234" s="77">
        <v>0.93</v>
      </c>
      <c r="K234" s="77">
        <v>0.94399999999999995</v>
      </c>
      <c r="L234" s="77">
        <v>0.95</v>
      </c>
      <c r="M234" s="1"/>
    </row>
    <row r="235" spans="1:14">
      <c r="A235" s="79" t="s">
        <v>657</v>
      </c>
      <c r="B235" s="140">
        <f>B233*0.4</f>
        <v>14.4</v>
      </c>
      <c r="C235" s="140">
        <f>(100-D235)/100</f>
        <v>0.69599999999999995</v>
      </c>
      <c r="D235" s="140">
        <f>D233*0.4</f>
        <v>30.400000000000002</v>
      </c>
      <c r="E235" s="77">
        <v>0.83499999999999996</v>
      </c>
      <c r="F235" s="77">
        <v>0.84499999999999997</v>
      </c>
      <c r="G235" s="77">
        <v>0.85499999999999998</v>
      </c>
      <c r="H235" s="77">
        <v>0.85</v>
      </c>
      <c r="I235" s="77">
        <v>0.86</v>
      </c>
      <c r="J235" s="77">
        <v>0.82499999999999996</v>
      </c>
      <c r="K235" s="77">
        <v>0.86</v>
      </c>
      <c r="L235" s="77">
        <v>0.875</v>
      </c>
    </row>
    <row r="236" spans="1:14">
      <c r="A236" s="79" t="s">
        <v>797</v>
      </c>
      <c r="B236" s="140">
        <f>B233*0.15</f>
        <v>5.3999999999999995</v>
      </c>
      <c r="C236" s="140">
        <f>(100-D236)/100</f>
        <v>0.8859999999999999</v>
      </c>
      <c r="D236" s="140">
        <f>D233*0.15</f>
        <v>11.4</v>
      </c>
      <c r="E236" s="77">
        <v>0.95050000000000001</v>
      </c>
      <c r="F236" s="77">
        <v>0.95350000000000001</v>
      </c>
      <c r="G236" s="77">
        <v>0.95650000000000002</v>
      </c>
      <c r="H236" s="77">
        <v>0.95499999999999996</v>
      </c>
      <c r="I236" s="77">
        <v>0.95799999999999996</v>
      </c>
      <c r="J236" s="77">
        <v>0.94750000000000001</v>
      </c>
      <c r="K236" s="77">
        <v>0.95799999999999996</v>
      </c>
      <c r="L236" s="77">
        <v>0.96250000000000002</v>
      </c>
    </row>
    <row r="237" spans="1:14">
      <c r="A237" s="79" t="s">
        <v>659</v>
      </c>
      <c r="B237" s="140">
        <f>B233*0.3</f>
        <v>10.799999999999999</v>
      </c>
      <c r="C237" s="140">
        <f>(100-D237)/100</f>
        <v>0.77200000000000002</v>
      </c>
      <c r="D237" s="140">
        <f>D233*0.3</f>
        <v>22.8</v>
      </c>
      <c r="E237" s="77">
        <v>0.86799999999999999</v>
      </c>
      <c r="F237" s="77">
        <v>0.876</v>
      </c>
      <c r="G237" s="77">
        <v>0.88400000000000001</v>
      </c>
      <c r="H237" s="77">
        <v>0.88</v>
      </c>
      <c r="I237" s="77">
        <v>0.88800000000000001</v>
      </c>
      <c r="J237" s="77">
        <v>0.86</v>
      </c>
      <c r="K237" s="77">
        <v>0.88800000000000001</v>
      </c>
      <c r="L237" s="77">
        <v>0.9</v>
      </c>
    </row>
    <row r="238" spans="1:14">
      <c r="A238" s="55" t="s">
        <v>989</v>
      </c>
      <c r="B238" s="141">
        <v>36</v>
      </c>
      <c r="C238" s="141"/>
      <c r="D238" s="141">
        <v>76</v>
      </c>
      <c r="E238" s="81">
        <f t="shared" ref="E238:F238" si="59">1 - (E239) * (E240) * (E241) * (E242)</f>
        <v>0.35656423374000001</v>
      </c>
      <c r="F238" s="81">
        <f t="shared" si="59"/>
        <v>0.33795981574000011</v>
      </c>
      <c r="G238" s="81">
        <f>1 - (G239) * (G240) * (G241) * (G242)</f>
        <v>0.31898879614000009</v>
      </c>
      <c r="H238" s="81">
        <f t="shared" ref="H238:L238" si="60">1 - (H239) * (H240) * (H241) * (H242)</f>
        <v>0.32852040000000016</v>
      </c>
      <c r="I238" s="82">
        <f t="shared" si="60"/>
        <v>0.30936446464000011</v>
      </c>
      <c r="J238" s="82">
        <f t="shared" si="60"/>
        <v>0.41885439999999996</v>
      </c>
      <c r="K238" s="82">
        <f t="shared" si="60"/>
        <v>0.30936446464000011</v>
      </c>
      <c r="L238" s="82">
        <f t="shared" si="60"/>
        <v>0.27992968750000002</v>
      </c>
    </row>
    <row r="239" spans="1:14">
      <c r="A239" s="79" t="s">
        <v>656</v>
      </c>
      <c r="B239" s="140">
        <f>B238*0.15</f>
        <v>5.3999999999999995</v>
      </c>
      <c r="C239" s="140">
        <f>(100-D239)/100</f>
        <v>0.8859999999999999</v>
      </c>
      <c r="D239" s="140">
        <f>D238*0.15</f>
        <v>11.4</v>
      </c>
      <c r="E239" s="77">
        <v>0.93399999999999994</v>
      </c>
      <c r="F239" s="77">
        <v>0.93799999999999994</v>
      </c>
      <c r="G239" s="77">
        <v>0.94199999999999995</v>
      </c>
      <c r="H239" s="77">
        <v>0.94</v>
      </c>
      <c r="I239" s="77">
        <v>0.94399999999999995</v>
      </c>
      <c r="J239" s="77">
        <v>0.92</v>
      </c>
      <c r="K239" s="77">
        <v>0.94399999999999995</v>
      </c>
      <c r="L239" s="77">
        <v>0.95</v>
      </c>
      <c r="N239">
        <v>24</v>
      </c>
    </row>
    <row r="240" spans="1:14">
      <c r="A240" s="79" t="s">
        <v>657</v>
      </c>
      <c r="B240" s="140">
        <f>B238*0.4</f>
        <v>14.4</v>
      </c>
      <c r="C240" s="140">
        <f>(100-D240)/100</f>
        <v>0.69599999999999995</v>
      </c>
      <c r="D240" s="140">
        <f>D238*0.4</f>
        <v>30.400000000000002</v>
      </c>
      <c r="E240" s="77">
        <v>0.83499999999999996</v>
      </c>
      <c r="F240" s="77">
        <v>0.84499999999999997</v>
      </c>
      <c r="G240" s="77">
        <v>0.85499999999999998</v>
      </c>
      <c r="H240" s="77">
        <v>0.85</v>
      </c>
      <c r="I240" s="77">
        <v>0.86</v>
      </c>
      <c r="J240" s="77">
        <v>0.8</v>
      </c>
      <c r="K240" s="77">
        <v>0.86</v>
      </c>
      <c r="L240" s="77">
        <v>0.875</v>
      </c>
      <c r="N240" s="62">
        <f>1-(N239*0.2)/100</f>
        <v>0.95199999999999996</v>
      </c>
    </row>
    <row r="241" spans="1:14">
      <c r="A241" s="79" t="s">
        <v>797</v>
      </c>
      <c r="B241" s="140">
        <f>B238*0.15</f>
        <v>5.3999999999999995</v>
      </c>
      <c r="C241" s="140">
        <f>(100-D241)/100</f>
        <v>0.8859999999999999</v>
      </c>
      <c r="D241" s="140">
        <f>D238*0.15</f>
        <v>11.4</v>
      </c>
      <c r="E241" s="77">
        <v>0.95050000000000001</v>
      </c>
      <c r="F241" s="77">
        <v>0.95350000000000001</v>
      </c>
      <c r="G241" s="77">
        <v>0.95650000000000002</v>
      </c>
      <c r="H241" s="77">
        <v>0.95499999999999996</v>
      </c>
      <c r="I241" s="77">
        <v>0.95799999999999996</v>
      </c>
      <c r="J241" s="77">
        <v>0.94</v>
      </c>
      <c r="K241" s="77">
        <v>0.95799999999999996</v>
      </c>
      <c r="L241" s="77">
        <v>0.96250000000000002</v>
      </c>
      <c r="N241" s="62">
        <f>1-(N239*0.5)/100</f>
        <v>0.88</v>
      </c>
    </row>
    <row r="242" spans="1:14">
      <c r="A242" s="79" t="s">
        <v>659</v>
      </c>
      <c r="B242" s="140">
        <f>B238*0.3</f>
        <v>10.799999999999999</v>
      </c>
      <c r="C242" s="140">
        <f>(100-D242)/100</f>
        <v>0.77200000000000002</v>
      </c>
      <c r="D242" s="140">
        <f>D238*0.3</f>
        <v>22.8</v>
      </c>
      <c r="E242" s="77">
        <v>0.86799999999999999</v>
      </c>
      <c r="F242" s="77">
        <v>0.876</v>
      </c>
      <c r="G242" s="77">
        <v>0.88400000000000001</v>
      </c>
      <c r="H242" s="77">
        <v>0.88</v>
      </c>
      <c r="I242" s="77">
        <v>0.88800000000000001</v>
      </c>
      <c r="J242" s="77">
        <v>0.84</v>
      </c>
      <c r="K242" s="77">
        <v>0.88800000000000001</v>
      </c>
      <c r="L242" s="77">
        <v>0.9</v>
      </c>
      <c r="N242" s="62">
        <f>1-(N239*0.15)/100</f>
        <v>0.96399999999999997</v>
      </c>
    </row>
    <row r="243" spans="1:14">
      <c r="A243" s="55" t="s">
        <v>699</v>
      </c>
      <c r="B243" s="141">
        <v>36</v>
      </c>
      <c r="C243" s="141"/>
      <c r="D243" s="141">
        <v>76</v>
      </c>
      <c r="E243" s="81">
        <f t="shared" ref="E243:L243" si="61">1 - (E244) * (E245) * (E246) * (E247)</f>
        <v>0.35656423374000001</v>
      </c>
      <c r="F243" s="81">
        <f t="shared" si="61"/>
        <v>0.33795981574000011</v>
      </c>
      <c r="G243" s="81">
        <f>1 - (G244) * (G245) * (G246) * (G247)</f>
        <v>0.31898879614000009</v>
      </c>
      <c r="H243" s="81">
        <f t="shared" si="61"/>
        <v>0.32852040000000016</v>
      </c>
      <c r="I243" s="82">
        <f t="shared" si="61"/>
        <v>0.27992968750000002</v>
      </c>
      <c r="J243" s="82">
        <f t="shared" si="61"/>
        <v>0.37480633750000003</v>
      </c>
      <c r="K243" s="82">
        <f t="shared" si="61"/>
        <v>0.30936446464000011</v>
      </c>
      <c r="L243" s="82">
        <f t="shared" si="61"/>
        <v>0.30936446464000011</v>
      </c>
      <c r="N243" s="62">
        <f>1-(N239*0.4)/100</f>
        <v>0.90400000000000003</v>
      </c>
    </row>
    <row r="244" spans="1:14">
      <c r="A244" s="79" t="s">
        <v>656</v>
      </c>
      <c r="B244" s="140">
        <f>B243*0.15</f>
        <v>5.3999999999999995</v>
      </c>
      <c r="C244" s="140">
        <f>(100-D244)/100</f>
        <v>0.8859999999999999</v>
      </c>
      <c r="D244" s="140">
        <f>D243*0.15</f>
        <v>11.4</v>
      </c>
      <c r="E244" s="77">
        <v>0.93399999999999994</v>
      </c>
      <c r="F244" s="77">
        <v>0.93799999999999994</v>
      </c>
      <c r="G244" s="77">
        <v>0.94199999999999995</v>
      </c>
      <c r="H244" s="77">
        <v>0.94</v>
      </c>
      <c r="I244" s="77">
        <v>0.95</v>
      </c>
      <c r="J244" s="77">
        <v>0.93</v>
      </c>
      <c r="K244" s="77">
        <v>0.94399999999999995</v>
      </c>
      <c r="L244" s="77">
        <v>0.94399999999999995</v>
      </c>
    </row>
    <row r="245" spans="1:14">
      <c r="A245" s="79" t="s">
        <v>657</v>
      </c>
      <c r="B245" s="140">
        <f>B243*0.4</f>
        <v>14.4</v>
      </c>
      <c r="C245" s="140">
        <f>(100-D245)/100</f>
        <v>0.69599999999999995</v>
      </c>
      <c r="D245" s="140">
        <f>D243*0.4</f>
        <v>30.400000000000002</v>
      </c>
      <c r="E245" s="77">
        <v>0.83499999999999996</v>
      </c>
      <c r="F245" s="77">
        <v>0.84499999999999997</v>
      </c>
      <c r="G245" s="77">
        <v>0.85499999999999998</v>
      </c>
      <c r="H245" s="77">
        <v>0.85</v>
      </c>
      <c r="I245" s="77">
        <v>0.875</v>
      </c>
      <c r="J245" s="77">
        <v>0.82499999999999996</v>
      </c>
      <c r="K245" s="77">
        <v>0.86</v>
      </c>
      <c r="L245" s="77">
        <v>0.86</v>
      </c>
    </row>
    <row r="246" spans="1:14">
      <c r="A246" s="79" t="s">
        <v>797</v>
      </c>
      <c r="B246" s="140">
        <f>B243*0.15</f>
        <v>5.3999999999999995</v>
      </c>
      <c r="C246" s="140">
        <f>(100-D246)/100</f>
        <v>0.8859999999999999</v>
      </c>
      <c r="D246" s="140">
        <f>D243*0.15</f>
        <v>11.4</v>
      </c>
      <c r="E246" s="77">
        <v>0.95050000000000001</v>
      </c>
      <c r="F246" s="77">
        <v>0.95350000000000001</v>
      </c>
      <c r="G246" s="77">
        <v>0.95650000000000002</v>
      </c>
      <c r="H246" s="77">
        <v>0.95499999999999996</v>
      </c>
      <c r="I246" s="77">
        <v>0.96250000000000002</v>
      </c>
      <c r="J246" s="77">
        <v>0.94750000000000001</v>
      </c>
      <c r="K246" s="77">
        <v>0.95799999999999996</v>
      </c>
      <c r="L246" s="77">
        <v>0.95799999999999996</v>
      </c>
    </row>
    <row r="247" spans="1:14">
      <c r="A247" s="79" t="s">
        <v>659</v>
      </c>
      <c r="B247" s="140">
        <f>B243*0.3</f>
        <v>10.799999999999999</v>
      </c>
      <c r="C247" s="140">
        <f>(100-D247)/100</f>
        <v>0.77200000000000002</v>
      </c>
      <c r="D247" s="140">
        <f>D243*0.3</f>
        <v>22.8</v>
      </c>
      <c r="E247" s="77">
        <v>0.86799999999999999</v>
      </c>
      <c r="F247" s="77">
        <v>0.876</v>
      </c>
      <c r="G247" s="77">
        <v>0.88400000000000001</v>
      </c>
      <c r="H247" s="77">
        <v>0.88</v>
      </c>
      <c r="I247" s="77">
        <v>0.9</v>
      </c>
      <c r="J247" s="77">
        <v>0.86</v>
      </c>
      <c r="K247" s="77">
        <v>0.88800000000000001</v>
      </c>
      <c r="L247" s="77">
        <v>0.88800000000000001</v>
      </c>
    </row>
    <row r="248" spans="1:14">
      <c r="A248" s="55" t="s">
        <v>959</v>
      </c>
      <c r="B248" s="141">
        <v>36</v>
      </c>
      <c r="C248" s="141"/>
      <c r="D248" s="141">
        <v>76</v>
      </c>
      <c r="E248" s="81">
        <f t="shared" ref="E248:F248" si="62">1 - (E249) * (E250) * (E251) * (E252)</f>
        <v>0.35656423374000001</v>
      </c>
      <c r="F248" s="81">
        <f t="shared" si="62"/>
        <v>0.33795981574000011</v>
      </c>
      <c r="G248" s="81">
        <f>1 - (G249) * (G250) * (G251) * (G252)</f>
        <v>0.31898879614000009</v>
      </c>
      <c r="H248" s="81">
        <f t="shared" ref="H248:L248" si="63">1 - (H249) * (H250) * (H251) * (H252)</f>
        <v>0.32852040000000016</v>
      </c>
      <c r="I248" s="82">
        <f t="shared" si="63"/>
        <v>0.30936446464000011</v>
      </c>
      <c r="J248" s="82">
        <f t="shared" si="63"/>
        <v>0.41885439999999996</v>
      </c>
      <c r="K248" s="82">
        <f t="shared" si="63"/>
        <v>0.27992968750000002</v>
      </c>
      <c r="L248" s="82">
        <f t="shared" si="63"/>
        <v>0.30936446464000011</v>
      </c>
    </row>
    <row r="249" spans="1:14">
      <c r="A249" s="79" t="s">
        <v>656</v>
      </c>
      <c r="B249" s="140">
        <f>B248*0.15</f>
        <v>5.3999999999999995</v>
      </c>
      <c r="C249" s="140">
        <f>(100-D249)/100</f>
        <v>0.8859999999999999</v>
      </c>
      <c r="D249" s="140">
        <f>D248*0.15</f>
        <v>11.4</v>
      </c>
      <c r="E249" s="77">
        <v>0.93399999999999994</v>
      </c>
      <c r="F249" s="77">
        <v>0.93799999999999994</v>
      </c>
      <c r="G249" s="77">
        <v>0.94199999999999995</v>
      </c>
      <c r="H249" s="77">
        <v>0.94</v>
      </c>
      <c r="I249" s="77">
        <v>0.94399999999999995</v>
      </c>
      <c r="J249" s="77">
        <v>0.92</v>
      </c>
      <c r="K249" s="77">
        <v>0.95</v>
      </c>
      <c r="L249" s="77">
        <v>0.94399999999999995</v>
      </c>
    </row>
    <row r="250" spans="1:14">
      <c r="A250" s="79" t="s">
        <v>657</v>
      </c>
      <c r="B250" s="140">
        <f>B248*0.4</f>
        <v>14.4</v>
      </c>
      <c r="C250" s="140">
        <f>(100-D250)/100</f>
        <v>0.69599999999999995</v>
      </c>
      <c r="D250" s="140">
        <f>D248*0.4</f>
        <v>30.400000000000002</v>
      </c>
      <c r="E250" s="77">
        <v>0.83499999999999996</v>
      </c>
      <c r="F250" s="77">
        <v>0.84499999999999997</v>
      </c>
      <c r="G250" s="77">
        <v>0.85499999999999998</v>
      </c>
      <c r="H250" s="77">
        <v>0.85</v>
      </c>
      <c r="I250" s="77">
        <v>0.86</v>
      </c>
      <c r="J250" s="77">
        <v>0.8</v>
      </c>
      <c r="K250" s="77">
        <v>0.875</v>
      </c>
      <c r="L250" s="77">
        <v>0.86</v>
      </c>
    </row>
    <row r="251" spans="1:14">
      <c r="A251" s="79" t="s">
        <v>797</v>
      </c>
      <c r="B251" s="140">
        <f>B248*0.15</f>
        <v>5.3999999999999995</v>
      </c>
      <c r="C251" s="140">
        <f>(100-D251)/100</f>
        <v>0.8859999999999999</v>
      </c>
      <c r="D251" s="140">
        <f>D248*0.15</f>
        <v>11.4</v>
      </c>
      <c r="E251" s="77">
        <v>0.95050000000000001</v>
      </c>
      <c r="F251" s="77">
        <v>0.95350000000000001</v>
      </c>
      <c r="G251" s="77">
        <v>0.95650000000000002</v>
      </c>
      <c r="H251" s="77">
        <v>0.95499999999999996</v>
      </c>
      <c r="I251" s="77">
        <v>0.95799999999999996</v>
      </c>
      <c r="J251" s="77">
        <v>0.94</v>
      </c>
      <c r="K251" s="77">
        <v>0.96250000000000002</v>
      </c>
      <c r="L251" s="77">
        <v>0.95799999999999996</v>
      </c>
    </row>
    <row r="252" spans="1:14">
      <c r="A252" s="79" t="s">
        <v>659</v>
      </c>
      <c r="B252" s="140">
        <f>B248*0.3</f>
        <v>10.799999999999999</v>
      </c>
      <c r="C252" s="140">
        <f>(100-D252)/100</f>
        <v>0.77200000000000002</v>
      </c>
      <c r="D252" s="140">
        <f>D248*0.3</f>
        <v>22.8</v>
      </c>
      <c r="E252" s="77">
        <v>0.86799999999999999</v>
      </c>
      <c r="F252" s="77">
        <v>0.876</v>
      </c>
      <c r="G252" s="77">
        <v>0.88400000000000001</v>
      </c>
      <c r="H252" s="77">
        <v>0.88</v>
      </c>
      <c r="I252" s="77">
        <v>0.88800000000000001</v>
      </c>
      <c r="J252" s="77">
        <v>0.84</v>
      </c>
      <c r="K252" s="77">
        <v>0.9</v>
      </c>
      <c r="L252" s="77">
        <v>0.88800000000000001</v>
      </c>
    </row>
    <row r="253" spans="1:14">
      <c r="A253" s="143" t="s">
        <v>700</v>
      </c>
      <c r="B253" s="141">
        <v>35</v>
      </c>
      <c r="C253" s="141"/>
      <c r="D253" s="141">
        <v>75</v>
      </c>
      <c r="E253" s="81">
        <f t="shared" ref="E253:L253" si="64">1 - (E254) * (E255) * (E256) * (E257)</f>
        <v>0.34730758144000007</v>
      </c>
      <c r="F253" s="81">
        <f t="shared" si="64"/>
        <v>0.32852040000000016</v>
      </c>
      <c r="G253" s="81">
        <f>1 - (G254) * (G255) * (G256) * (G257)</f>
        <v>0.30936446464000011</v>
      </c>
      <c r="H253" s="81">
        <f t="shared" si="64"/>
        <v>0.31898879614000009</v>
      </c>
      <c r="I253" s="82">
        <f t="shared" si="64"/>
        <v>0.27992968750000002</v>
      </c>
      <c r="J253" s="82">
        <f t="shared" si="64"/>
        <v>0.37480633750000003</v>
      </c>
      <c r="K253" s="82">
        <f t="shared" si="64"/>
        <v>0.27992968750000002</v>
      </c>
      <c r="L253" s="82">
        <f t="shared" si="64"/>
        <v>0.27992968750000002</v>
      </c>
    </row>
    <row r="254" spans="1:14">
      <c r="A254" s="79" t="s">
        <v>656</v>
      </c>
      <c r="B254" s="140">
        <f>B253*0.15</f>
        <v>5.25</v>
      </c>
      <c r="C254" s="140">
        <f>(100-D254)/100</f>
        <v>0.88749999999999996</v>
      </c>
      <c r="D254" s="140">
        <f>D253*0.15</f>
        <v>11.25</v>
      </c>
      <c r="E254" s="77">
        <v>0.93599999999999994</v>
      </c>
      <c r="F254" s="77">
        <v>0.94</v>
      </c>
      <c r="G254" s="77">
        <v>0.94399999999999995</v>
      </c>
      <c r="H254" s="77">
        <v>0.94199999999999995</v>
      </c>
      <c r="I254" s="77">
        <v>0.95</v>
      </c>
      <c r="J254" s="77">
        <v>0.93</v>
      </c>
      <c r="K254" s="77">
        <v>0.95</v>
      </c>
      <c r="L254" s="77">
        <v>0.95</v>
      </c>
    </row>
    <row r="255" spans="1:14">
      <c r="A255" s="79" t="s">
        <v>657</v>
      </c>
      <c r="B255" s="140">
        <f>B253*0.4</f>
        <v>14</v>
      </c>
      <c r="C255" s="140">
        <f>(100-D255)/100</f>
        <v>0.7</v>
      </c>
      <c r="D255" s="140">
        <f>D253*0.4</f>
        <v>30</v>
      </c>
      <c r="E255" s="77">
        <v>0.84</v>
      </c>
      <c r="F255" s="77">
        <v>0.85</v>
      </c>
      <c r="G255" s="77">
        <v>0.86</v>
      </c>
      <c r="H255" s="77">
        <v>0.85499999999999998</v>
      </c>
      <c r="I255" s="77">
        <v>0.875</v>
      </c>
      <c r="J255" s="77">
        <v>0.82499999999999996</v>
      </c>
      <c r="K255" s="77">
        <v>0.875</v>
      </c>
      <c r="L255" s="77">
        <v>0.875</v>
      </c>
    </row>
    <row r="256" spans="1:14">
      <c r="A256" s="79" t="s">
        <v>797</v>
      </c>
      <c r="B256" s="140">
        <f>B253*0.15</f>
        <v>5.25</v>
      </c>
      <c r="C256" s="140">
        <f>(100-D256)/100</f>
        <v>0.88749999999999996</v>
      </c>
      <c r="D256" s="140">
        <f>D253*0.15</f>
        <v>11.25</v>
      </c>
      <c r="E256" s="77">
        <v>0.95199999999999996</v>
      </c>
      <c r="F256" s="77">
        <v>0.95499999999999996</v>
      </c>
      <c r="G256" s="77">
        <v>0.95799999999999996</v>
      </c>
      <c r="H256" s="77">
        <v>0.95650000000000002</v>
      </c>
      <c r="I256" s="77">
        <v>0.96250000000000002</v>
      </c>
      <c r="J256" s="77">
        <v>0.94750000000000001</v>
      </c>
      <c r="K256" s="77">
        <v>0.96250000000000002</v>
      </c>
      <c r="L256" s="77">
        <v>0.96250000000000002</v>
      </c>
    </row>
    <row r="257" spans="1:12">
      <c r="A257" s="79" t="s">
        <v>659</v>
      </c>
      <c r="B257" s="140">
        <f>B253*0.3</f>
        <v>10.5</v>
      </c>
      <c r="C257" s="140">
        <f>(100-D257)/100</f>
        <v>0.77500000000000002</v>
      </c>
      <c r="D257" s="140">
        <f>D253*0.3</f>
        <v>22.5</v>
      </c>
      <c r="E257" s="77">
        <v>0.872</v>
      </c>
      <c r="F257" s="77">
        <v>0.88</v>
      </c>
      <c r="G257" s="77">
        <v>0.88800000000000001</v>
      </c>
      <c r="H257" s="77">
        <v>0.88400000000000001</v>
      </c>
      <c r="I257" s="77">
        <v>0.9</v>
      </c>
      <c r="J257" s="77">
        <v>0.86</v>
      </c>
      <c r="K257" s="77">
        <v>0.9</v>
      </c>
      <c r="L257" s="77">
        <v>0.9</v>
      </c>
    </row>
    <row r="258" spans="1:12">
      <c r="A258" s="143" t="s">
        <v>777</v>
      </c>
      <c r="B258" s="141">
        <v>35</v>
      </c>
      <c r="C258" s="141"/>
      <c r="D258" s="141">
        <v>75</v>
      </c>
      <c r="E258" s="81">
        <f t="shared" ref="E258:L258" si="65">1 - (E259)</f>
        <v>6.4000000000000057E-2</v>
      </c>
      <c r="F258" s="81">
        <f t="shared" si="65"/>
        <v>6.0000000000000053E-2</v>
      </c>
      <c r="G258" s="81">
        <f t="shared" si="65"/>
        <v>5.600000000000005E-2</v>
      </c>
      <c r="H258" s="81">
        <f t="shared" si="65"/>
        <v>5.8000000000000052E-2</v>
      </c>
      <c r="I258" s="82">
        <f t="shared" si="65"/>
        <v>5.0000000000000044E-2</v>
      </c>
      <c r="J258" s="82">
        <f t="shared" si="65"/>
        <v>5.0000000000000044E-2</v>
      </c>
      <c r="K258" s="82">
        <f t="shared" si="65"/>
        <v>5.0000000000000044E-2</v>
      </c>
      <c r="L258" s="82">
        <f t="shared" si="65"/>
        <v>5.0000000000000044E-2</v>
      </c>
    </row>
    <row r="259" spans="1:12">
      <c r="A259" s="79" t="s">
        <v>656</v>
      </c>
      <c r="B259" s="140">
        <f>B258*0.15</f>
        <v>5.25</v>
      </c>
      <c r="C259" s="140">
        <f>(100-D259)/100</f>
        <v>0.88749999999999996</v>
      </c>
      <c r="D259" s="140">
        <f>D258*0.15</f>
        <v>11.25</v>
      </c>
      <c r="E259" s="77">
        <v>0.93599999999999994</v>
      </c>
      <c r="F259" s="77">
        <v>0.94</v>
      </c>
      <c r="G259" s="77">
        <v>0.94399999999999995</v>
      </c>
      <c r="H259" s="77">
        <v>0.94199999999999995</v>
      </c>
      <c r="I259" s="77">
        <v>0.95</v>
      </c>
      <c r="J259" s="77">
        <v>0.95</v>
      </c>
      <c r="K259" s="77">
        <v>0.95</v>
      </c>
      <c r="L259" s="77">
        <v>0.95</v>
      </c>
    </row>
    <row r="260" spans="1:12">
      <c r="A260" s="143" t="s">
        <v>779</v>
      </c>
      <c r="B260" s="141">
        <v>35</v>
      </c>
      <c r="C260" s="141"/>
      <c r="D260" s="141">
        <v>75</v>
      </c>
      <c r="E260" s="81">
        <f t="shared" ref="E260:L260" si="66">1 - (E261)</f>
        <v>6.4000000000000057E-2</v>
      </c>
      <c r="F260" s="81">
        <f t="shared" si="66"/>
        <v>6.0000000000000053E-2</v>
      </c>
      <c r="G260" s="81">
        <f t="shared" si="66"/>
        <v>5.600000000000005E-2</v>
      </c>
      <c r="H260" s="81">
        <f t="shared" si="66"/>
        <v>5.8000000000000052E-2</v>
      </c>
      <c r="I260" s="82">
        <f t="shared" si="66"/>
        <v>6.9999999999999951E-2</v>
      </c>
      <c r="J260" s="82">
        <f t="shared" si="66"/>
        <v>5.0000000000000044E-2</v>
      </c>
      <c r="K260" s="82">
        <f t="shared" si="66"/>
        <v>5.0000000000000044E-2</v>
      </c>
      <c r="L260" s="82">
        <f t="shared" si="66"/>
        <v>5.0000000000000044E-2</v>
      </c>
    </row>
    <row r="261" spans="1:12">
      <c r="A261" s="79" t="s">
        <v>656</v>
      </c>
      <c r="B261" s="140">
        <f>B260*0.15</f>
        <v>5.25</v>
      </c>
      <c r="C261" s="140">
        <f>(100-D261)/100</f>
        <v>0.88749999999999996</v>
      </c>
      <c r="D261" s="140">
        <f>D260*0.15</f>
        <v>11.25</v>
      </c>
      <c r="E261" s="77">
        <v>0.93599999999999994</v>
      </c>
      <c r="F261" s="77">
        <v>0.94</v>
      </c>
      <c r="G261" s="77">
        <v>0.94399999999999995</v>
      </c>
      <c r="H261" s="77">
        <v>0.94199999999999995</v>
      </c>
      <c r="I261" s="77">
        <v>0.93</v>
      </c>
      <c r="J261" s="77">
        <v>0.95</v>
      </c>
      <c r="K261" s="77">
        <v>0.95</v>
      </c>
      <c r="L261" s="77">
        <v>0.95</v>
      </c>
    </row>
    <row r="262" spans="1:12">
      <c r="A262" s="143" t="s">
        <v>862</v>
      </c>
      <c r="B262" s="141">
        <v>35</v>
      </c>
      <c r="C262" s="141"/>
      <c r="D262" s="141">
        <v>75</v>
      </c>
      <c r="E262" s="81">
        <f t="shared" ref="E262:L262" si="67">1 - (E263)</f>
        <v>6.4000000000000057E-2</v>
      </c>
      <c r="F262" s="81">
        <f t="shared" si="67"/>
        <v>6.0000000000000053E-2</v>
      </c>
      <c r="G262" s="81">
        <f t="shared" si="67"/>
        <v>5.600000000000005E-2</v>
      </c>
      <c r="H262" s="81">
        <f t="shared" si="67"/>
        <v>5.8000000000000052E-2</v>
      </c>
      <c r="I262" s="82">
        <f t="shared" si="67"/>
        <v>5.0000000000000044E-2</v>
      </c>
      <c r="J262" s="82">
        <f t="shared" si="67"/>
        <v>5.0000000000000044E-2</v>
      </c>
      <c r="K262" s="82">
        <f t="shared" si="67"/>
        <v>5.0000000000000044E-2</v>
      </c>
      <c r="L262" s="82">
        <f t="shared" si="67"/>
        <v>6.9999999999999951E-2</v>
      </c>
    </row>
    <row r="263" spans="1:12">
      <c r="A263" s="79" t="s">
        <v>656</v>
      </c>
      <c r="B263" s="140">
        <f>B262*0.15</f>
        <v>5.25</v>
      </c>
      <c r="C263" s="140">
        <f>(100-D263)/100</f>
        <v>0.88749999999999996</v>
      </c>
      <c r="D263" s="140">
        <f>D262*0.15</f>
        <v>11.25</v>
      </c>
      <c r="E263" s="77">
        <v>0.93599999999999994</v>
      </c>
      <c r="F263" s="77">
        <v>0.94</v>
      </c>
      <c r="G263" s="77">
        <v>0.94399999999999995</v>
      </c>
      <c r="H263" s="77">
        <v>0.94199999999999995</v>
      </c>
      <c r="I263" s="77">
        <v>0.95</v>
      </c>
      <c r="J263" s="77">
        <v>0.95</v>
      </c>
      <c r="K263" s="77">
        <v>0.95</v>
      </c>
      <c r="L263" s="77">
        <v>0.93</v>
      </c>
    </row>
    <row r="264" spans="1:12">
      <c r="A264" s="55" t="s">
        <v>701</v>
      </c>
      <c r="B264" s="141">
        <v>35</v>
      </c>
      <c r="C264" s="141"/>
      <c r="D264" s="141">
        <v>75</v>
      </c>
      <c r="E264" s="81">
        <f t="shared" ref="E264:L264" si="68">1 - (E265) * (E266) * (E267) * (E268)</f>
        <v>0.34730758144000007</v>
      </c>
      <c r="F264" s="81">
        <f t="shared" si="68"/>
        <v>0.32852040000000016</v>
      </c>
      <c r="G264" s="81">
        <f>1 - (G265) * (G266) * (G267) * (G268)</f>
        <v>0.30936446464000011</v>
      </c>
      <c r="H264" s="81">
        <f t="shared" si="68"/>
        <v>0.31898879614000009</v>
      </c>
      <c r="I264" s="82">
        <f t="shared" si="68"/>
        <v>0.27992968750000002</v>
      </c>
      <c r="J264" s="82">
        <f t="shared" si="68"/>
        <v>0.34730758143999996</v>
      </c>
      <c r="K264" s="82">
        <f t="shared" si="68"/>
        <v>0.27992968750000002</v>
      </c>
      <c r="L264" s="82">
        <f t="shared" si="68"/>
        <v>0.27992968750000002</v>
      </c>
    </row>
    <row r="265" spans="1:12">
      <c r="A265" s="79" t="s">
        <v>656</v>
      </c>
      <c r="B265" s="140">
        <f>B264*0.15</f>
        <v>5.25</v>
      </c>
      <c r="C265" s="140">
        <f>(100-D265)/100</f>
        <v>0.88749999999999996</v>
      </c>
      <c r="D265" s="140">
        <f>D264*0.15</f>
        <v>11.25</v>
      </c>
      <c r="E265" s="77">
        <v>0.93599999999999994</v>
      </c>
      <c r="F265" s="77">
        <v>0.94</v>
      </c>
      <c r="G265" s="77">
        <v>0.94399999999999995</v>
      </c>
      <c r="H265" s="77">
        <v>0.94199999999999995</v>
      </c>
      <c r="I265" s="77">
        <v>0.95</v>
      </c>
      <c r="J265" s="77">
        <v>0.93600000000000005</v>
      </c>
      <c r="K265" s="77">
        <v>0.95</v>
      </c>
      <c r="L265" s="77">
        <v>0.95</v>
      </c>
    </row>
    <row r="266" spans="1:12">
      <c r="A266" s="79" t="s">
        <v>657</v>
      </c>
      <c r="B266" s="140">
        <f>B264*0.4</f>
        <v>14</v>
      </c>
      <c r="C266" s="140">
        <f>(100-D266)/100</f>
        <v>0.7</v>
      </c>
      <c r="D266" s="140">
        <f>D264*0.4</f>
        <v>30</v>
      </c>
      <c r="E266" s="77">
        <v>0.84</v>
      </c>
      <c r="F266" s="77">
        <v>0.85</v>
      </c>
      <c r="G266" s="77">
        <v>0.86</v>
      </c>
      <c r="H266" s="77">
        <v>0.85499999999999998</v>
      </c>
      <c r="I266" s="77">
        <v>0.875</v>
      </c>
      <c r="J266" s="77">
        <v>0.84</v>
      </c>
      <c r="K266" s="77">
        <v>0.875</v>
      </c>
      <c r="L266" s="77">
        <v>0.875</v>
      </c>
    </row>
    <row r="267" spans="1:12">
      <c r="A267" s="79" t="s">
        <v>797</v>
      </c>
      <c r="B267" s="140">
        <f>B264*0.15</f>
        <v>5.25</v>
      </c>
      <c r="C267" s="140">
        <f>(100-D267)/100</f>
        <v>0.88749999999999996</v>
      </c>
      <c r="D267" s="140">
        <f>D264*0.15</f>
        <v>11.25</v>
      </c>
      <c r="E267" s="77">
        <v>0.95199999999999996</v>
      </c>
      <c r="F267" s="77">
        <v>0.95499999999999996</v>
      </c>
      <c r="G267" s="77">
        <v>0.95799999999999996</v>
      </c>
      <c r="H267" s="77">
        <v>0.95650000000000002</v>
      </c>
      <c r="I267" s="77">
        <v>0.96250000000000002</v>
      </c>
      <c r="J267" s="77">
        <v>0.95199999999999996</v>
      </c>
      <c r="K267" s="77">
        <v>0.96250000000000002</v>
      </c>
      <c r="L267" s="77">
        <v>0.96250000000000002</v>
      </c>
    </row>
    <row r="268" spans="1:12">
      <c r="A268" s="79" t="s">
        <v>659</v>
      </c>
      <c r="B268" s="140">
        <f>B264*0.3</f>
        <v>10.5</v>
      </c>
      <c r="C268" s="140">
        <f>(100-D268)/100</f>
        <v>0.77500000000000002</v>
      </c>
      <c r="D268" s="140">
        <f>D264*0.3</f>
        <v>22.5</v>
      </c>
      <c r="E268" s="77">
        <v>0.872</v>
      </c>
      <c r="F268" s="77">
        <v>0.88</v>
      </c>
      <c r="G268" s="77">
        <v>0.88800000000000001</v>
      </c>
      <c r="H268" s="77">
        <v>0.88400000000000001</v>
      </c>
      <c r="I268" s="77">
        <v>0.9</v>
      </c>
      <c r="J268" s="77">
        <v>0.872</v>
      </c>
      <c r="K268" s="77">
        <v>0.9</v>
      </c>
      <c r="L268" s="77">
        <v>0.9</v>
      </c>
    </row>
    <row r="269" spans="1:12">
      <c r="A269" s="55" t="s">
        <v>957</v>
      </c>
      <c r="B269" s="141">
        <v>35</v>
      </c>
      <c r="C269" s="141"/>
      <c r="D269" s="141">
        <v>75</v>
      </c>
      <c r="E269" s="81">
        <f t="shared" ref="E269:F269" si="69">1 - (E270) * (E271) * (E272) * (E273)</f>
        <v>0.34730758144000007</v>
      </c>
      <c r="F269" s="81">
        <f t="shared" si="69"/>
        <v>0.32852040000000016</v>
      </c>
      <c r="G269" s="81">
        <f>1 - (G270) * (G271) * (G272) * (G273)</f>
        <v>0.30936446464000011</v>
      </c>
      <c r="H269" s="81">
        <f t="shared" ref="H269:L269" si="70">1 - (H270) * (H271) * (H272) * (H273)</f>
        <v>0.31898879614000009</v>
      </c>
      <c r="I269" s="82">
        <f t="shared" si="70"/>
        <v>0.30936446464000011</v>
      </c>
      <c r="J269" s="82">
        <f t="shared" si="70"/>
        <v>0.34730758143999996</v>
      </c>
      <c r="K269" s="82">
        <f t="shared" si="70"/>
        <v>0.30936446464000011</v>
      </c>
      <c r="L269" s="82">
        <f t="shared" si="70"/>
        <v>0.37480633750000003</v>
      </c>
    </row>
    <row r="270" spans="1:12">
      <c r="A270" s="79" t="s">
        <v>656</v>
      </c>
      <c r="B270" s="140">
        <f>B269*0.15</f>
        <v>5.25</v>
      </c>
      <c r="C270" s="140">
        <f>(100-D270)/100</f>
        <v>0.88749999999999996</v>
      </c>
      <c r="D270" s="140">
        <f>D269*0.15</f>
        <v>11.25</v>
      </c>
      <c r="E270" s="77">
        <v>0.93599999999999994</v>
      </c>
      <c r="F270" s="77">
        <v>0.94</v>
      </c>
      <c r="G270" s="77">
        <v>0.94399999999999995</v>
      </c>
      <c r="H270" s="77">
        <v>0.94199999999999995</v>
      </c>
      <c r="I270" s="77">
        <v>0.94399999999999995</v>
      </c>
      <c r="J270" s="77">
        <v>0.93600000000000005</v>
      </c>
      <c r="K270" s="77">
        <v>0.94399999999999995</v>
      </c>
      <c r="L270" s="77">
        <v>0.93</v>
      </c>
    </row>
    <row r="271" spans="1:12">
      <c r="A271" s="79" t="s">
        <v>657</v>
      </c>
      <c r="B271" s="140">
        <f>B269*0.4</f>
        <v>14</v>
      </c>
      <c r="C271" s="140">
        <f>(100-D271)/100</f>
        <v>0.7</v>
      </c>
      <c r="D271" s="140">
        <f>D269*0.4</f>
        <v>30</v>
      </c>
      <c r="E271" s="77">
        <v>0.84</v>
      </c>
      <c r="F271" s="77">
        <v>0.85</v>
      </c>
      <c r="G271" s="77">
        <v>0.86</v>
      </c>
      <c r="H271" s="77">
        <v>0.85499999999999998</v>
      </c>
      <c r="I271" s="77">
        <v>0.86</v>
      </c>
      <c r="J271" s="77">
        <v>0.84</v>
      </c>
      <c r="K271" s="77">
        <v>0.86</v>
      </c>
      <c r="L271" s="77">
        <v>0.82499999999999996</v>
      </c>
    </row>
    <row r="272" spans="1:12">
      <c r="A272" s="79" t="s">
        <v>797</v>
      </c>
      <c r="B272" s="140">
        <f>B269*0.15</f>
        <v>5.25</v>
      </c>
      <c r="C272" s="140">
        <f>(100-D272)/100</f>
        <v>0.88749999999999996</v>
      </c>
      <c r="D272" s="140">
        <f>D269*0.15</f>
        <v>11.25</v>
      </c>
      <c r="E272" s="77">
        <v>0.95199999999999996</v>
      </c>
      <c r="F272" s="77">
        <v>0.95499999999999996</v>
      </c>
      <c r="G272" s="77">
        <v>0.95799999999999996</v>
      </c>
      <c r="H272" s="77">
        <v>0.95650000000000002</v>
      </c>
      <c r="I272" s="77">
        <v>0.95799999999999996</v>
      </c>
      <c r="J272" s="77">
        <v>0.95199999999999996</v>
      </c>
      <c r="K272" s="77">
        <v>0.95799999999999996</v>
      </c>
      <c r="L272" s="77">
        <v>0.94750000000000001</v>
      </c>
    </row>
    <row r="273" spans="1:14">
      <c r="A273" s="79" t="s">
        <v>659</v>
      </c>
      <c r="B273" s="140">
        <f>B269*0.3</f>
        <v>10.5</v>
      </c>
      <c r="C273" s="140">
        <f>(100-D273)/100</f>
        <v>0.77500000000000002</v>
      </c>
      <c r="D273" s="140">
        <f>D269*0.3</f>
        <v>22.5</v>
      </c>
      <c r="E273" s="77">
        <v>0.872</v>
      </c>
      <c r="F273" s="77">
        <v>0.88</v>
      </c>
      <c r="G273" s="77">
        <v>0.88800000000000001</v>
      </c>
      <c r="H273" s="77">
        <v>0.88400000000000001</v>
      </c>
      <c r="I273" s="77">
        <v>0.88800000000000001</v>
      </c>
      <c r="J273" s="77">
        <v>0.872</v>
      </c>
      <c r="K273" s="77">
        <v>0.88800000000000001</v>
      </c>
      <c r="L273" s="77">
        <v>0.86</v>
      </c>
      <c r="N273">
        <v>22</v>
      </c>
    </row>
    <row r="274" spans="1:14">
      <c r="A274" s="55" t="s">
        <v>702</v>
      </c>
      <c r="B274" s="141">
        <v>34</v>
      </c>
      <c r="C274" s="141"/>
      <c r="D274" s="141">
        <v>74</v>
      </c>
      <c r="E274" s="81">
        <f t="shared" ref="E274:L274" si="71">1 - (E275) * (E276) * (E277) * (E278)</f>
        <v>0.33795981574000011</v>
      </c>
      <c r="F274" s="81">
        <f t="shared" si="71"/>
        <v>0.31898879614000009</v>
      </c>
      <c r="G274" s="81">
        <f>1 - (G275) * (G276) * (G277) * (G278)</f>
        <v>0.29964686454</v>
      </c>
      <c r="H274" s="81">
        <f t="shared" si="71"/>
        <v>0.30936446464000011</v>
      </c>
      <c r="I274" s="82">
        <f t="shared" si="71"/>
        <v>0.41885439999999996</v>
      </c>
      <c r="J274" s="82">
        <f t="shared" si="71"/>
        <v>0.30936446464000011</v>
      </c>
      <c r="K274" s="82">
        <f t="shared" si="71"/>
        <v>0.27992968750000002</v>
      </c>
      <c r="L274" s="82">
        <f t="shared" si="71"/>
        <v>0.30936446464000011</v>
      </c>
      <c r="N274" s="62">
        <f>1-(N273*0.2)/100</f>
        <v>0.95599999999999996</v>
      </c>
    </row>
    <row r="275" spans="1:14">
      <c r="A275" s="79" t="s">
        <v>656</v>
      </c>
      <c r="B275" s="140">
        <f>B274*0.15</f>
        <v>5.0999999999999996</v>
      </c>
      <c r="C275" s="140">
        <f>(100-D275)/100</f>
        <v>0.88900000000000001</v>
      </c>
      <c r="D275" s="140">
        <f>D274*0.15</f>
        <v>11.1</v>
      </c>
      <c r="E275" s="77">
        <v>0.93799999999999994</v>
      </c>
      <c r="F275" s="77">
        <v>0.94199999999999995</v>
      </c>
      <c r="G275" s="77">
        <v>0.94599999999999995</v>
      </c>
      <c r="H275" s="77">
        <v>0.94399999999999995</v>
      </c>
      <c r="I275" s="77">
        <v>0.92</v>
      </c>
      <c r="J275" s="77">
        <v>0.94399999999999995</v>
      </c>
      <c r="K275" s="77">
        <v>0.95</v>
      </c>
      <c r="L275" s="77">
        <v>0.94399999999999995</v>
      </c>
      <c r="N275" s="62">
        <f>1-(N273*0.5)/100</f>
        <v>0.89</v>
      </c>
    </row>
    <row r="276" spans="1:14">
      <c r="A276" s="79" t="s">
        <v>657</v>
      </c>
      <c r="B276" s="140">
        <f>B274*0.4</f>
        <v>13.600000000000001</v>
      </c>
      <c r="C276" s="140">
        <f>(100-D276)/100</f>
        <v>0.70400000000000007</v>
      </c>
      <c r="D276" s="140">
        <f>D274*0.4</f>
        <v>29.6</v>
      </c>
      <c r="E276" s="77">
        <v>0.84499999999999997</v>
      </c>
      <c r="F276" s="77">
        <v>0.85499999999999998</v>
      </c>
      <c r="G276" s="77">
        <v>0.86499999999999999</v>
      </c>
      <c r="H276" s="77">
        <v>0.86</v>
      </c>
      <c r="I276" s="77">
        <v>0.8</v>
      </c>
      <c r="J276" s="77">
        <v>0.86</v>
      </c>
      <c r="K276" s="77">
        <v>0.875</v>
      </c>
      <c r="L276" s="77">
        <v>0.86</v>
      </c>
      <c r="N276" s="62">
        <f>1-(N273*0.15)/100</f>
        <v>0.96699999999999997</v>
      </c>
    </row>
    <row r="277" spans="1:14">
      <c r="A277" s="79" t="s">
        <v>797</v>
      </c>
      <c r="B277" s="140">
        <f>B274*0.15</f>
        <v>5.0999999999999996</v>
      </c>
      <c r="C277" s="140">
        <f>(100-D277)/100</f>
        <v>0.88900000000000001</v>
      </c>
      <c r="D277" s="140">
        <f>D274*0.15</f>
        <v>11.1</v>
      </c>
      <c r="E277" s="77">
        <v>0.95350000000000001</v>
      </c>
      <c r="F277" s="77">
        <v>0.95650000000000002</v>
      </c>
      <c r="G277" s="77">
        <v>0.95950000000000002</v>
      </c>
      <c r="H277" s="77">
        <v>0.95799999999999996</v>
      </c>
      <c r="I277" s="77">
        <v>0.94</v>
      </c>
      <c r="J277" s="77">
        <v>0.95799999999999996</v>
      </c>
      <c r="K277" s="77">
        <v>0.96250000000000002</v>
      </c>
      <c r="L277" s="77">
        <v>0.95799999999999996</v>
      </c>
      <c r="N277" s="62">
        <f>1-(N273*0.4)/100</f>
        <v>0.91200000000000003</v>
      </c>
    </row>
    <row r="278" spans="1:14">
      <c r="A278" s="79" t="s">
        <v>659</v>
      </c>
      <c r="B278" s="140">
        <f>B274*0.3</f>
        <v>10.199999999999999</v>
      </c>
      <c r="C278" s="140">
        <f>(100-D278)/100</f>
        <v>0.77800000000000002</v>
      </c>
      <c r="D278" s="140">
        <f>D274*0.3</f>
        <v>22.2</v>
      </c>
      <c r="E278" s="77">
        <v>0.876</v>
      </c>
      <c r="F278" s="77">
        <v>0.88400000000000001</v>
      </c>
      <c r="G278" s="77">
        <v>0.89200000000000002</v>
      </c>
      <c r="H278" s="77">
        <v>0.88800000000000001</v>
      </c>
      <c r="I278" s="77">
        <v>0.84</v>
      </c>
      <c r="J278" s="77">
        <v>0.88800000000000001</v>
      </c>
      <c r="K278" s="77">
        <v>0.9</v>
      </c>
      <c r="L278" s="77">
        <v>0.88800000000000001</v>
      </c>
    </row>
    <row r="279" spans="1:14">
      <c r="A279" s="143" t="s">
        <v>703</v>
      </c>
      <c r="B279" s="141">
        <v>32</v>
      </c>
      <c r="C279" s="141"/>
      <c r="D279" s="141">
        <v>72</v>
      </c>
      <c r="E279" s="81">
        <f t="shared" ref="E279:L279" si="72">1 - (E280) * (E281) * (E282) * (E283)</f>
        <v>0.32852040000000016</v>
      </c>
      <c r="F279" s="81">
        <f t="shared" si="72"/>
        <v>0.30936446464000011</v>
      </c>
      <c r="G279" s="81">
        <f>1 - (G280) * (G281) * (G282) * (G283)</f>
        <v>0.28983545344000006</v>
      </c>
      <c r="H279" s="81">
        <f t="shared" si="72"/>
        <v>0.29964686454</v>
      </c>
      <c r="I279" s="82">
        <f t="shared" si="72"/>
        <v>0.30936446464000011</v>
      </c>
      <c r="J279" s="82">
        <f t="shared" si="72"/>
        <v>0.30936446464000011</v>
      </c>
      <c r="K279" s="82">
        <f t="shared" si="72"/>
        <v>0.27992968750000002</v>
      </c>
      <c r="L279" s="82">
        <f t="shared" si="72"/>
        <v>0.30936446464000011</v>
      </c>
    </row>
    <row r="280" spans="1:14">
      <c r="A280" s="79" t="s">
        <v>656</v>
      </c>
      <c r="B280" s="140">
        <f>B279*0.15</f>
        <v>4.8</v>
      </c>
      <c r="C280" s="140">
        <f>(100-D280)/100</f>
        <v>0.89200000000000002</v>
      </c>
      <c r="D280" s="140">
        <f>D279*0.15</f>
        <v>10.799999999999999</v>
      </c>
      <c r="E280" s="77">
        <v>0.94</v>
      </c>
      <c r="F280" s="77">
        <v>0.94399999999999995</v>
      </c>
      <c r="G280" s="77">
        <v>0.94799999999999995</v>
      </c>
      <c r="H280" s="77">
        <v>0.94599999999999995</v>
      </c>
      <c r="I280" s="77">
        <v>0.94399999999999995</v>
      </c>
      <c r="J280" s="77">
        <v>0.94399999999999995</v>
      </c>
      <c r="K280" s="77">
        <v>0.95</v>
      </c>
      <c r="L280" s="77">
        <v>0.94399999999999995</v>
      </c>
    </row>
    <row r="281" spans="1:14">
      <c r="A281" s="79" t="s">
        <v>657</v>
      </c>
      <c r="B281" s="140">
        <f>B279*0.4</f>
        <v>12.8</v>
      </c>
      <c r="C281" s="140">
        <f>(100-D281)/100</f>
        <v>0.71200000000000008</v>
      </c>
      <c r="D281" s="140">
        <f>D279*0.4</f>
        <v>28.8</v>
      </c>
      <c r="E281" s="77">
        <v>0.85</v>
      </c>
      <c r="F281" s="77">
        <v>0.86</v>
      </c>
      <c r="G281" s="77">
        <v>0.87</v>
      </c>
      <c r="H281" s="77">
        <v>0.86499999999999999</v>
      </c>
      <c r="I281" s="77">
        <v>0.86</v>
      </c>
      <c r="J281" s="77">
        <v>0.86</v>
      </c>
      <c r="K281" s="77">
        <v>0.875</v>
      </c>
      <c r="L281" s="77">
        <v>0.86</v>
      </c>
    </row>
    <row r="282" spans="1:14">
      <c r="A282" s="79" t="s">
        <v>797</v>
      </c>
      <c r="B282" s="140">
        <f>B279*0.15</f>
        <v>4.8</v>
      </c>
      <c r="C282" s="140">
        <f>(100-D282)/100</f>
        <v>0.89200000000000002</v>
      </c>
      <c r="D282" s="140">
        <f>D279*0.15</f>
        <v>10.799999999999999</v>
      </c>
      <c r="E282" s="77">
        <v>0.95499999999999996</v>
      </c>
      <c r="F282" s="77">
        <v>0.95799999999999996</v>
      </c>
      <c r="G282" s="77">
        <v>0.96099999999999997</v>
      </c>
      <c r="H282" s="77">
        <v>0.95950000000000002</v>
      </c>
      <c r="I282" s="77">
        <v>0.95799999999999996</v>
      </c>
      <c r="J282" s="77">
        <v>0.95799999999999996</v>
      </c>
      <c r="K282" s="77">
        <v>0.96250000000000002</v>
      </c>
      <c r="L282" s="77">
        <v>0.95799999999999996</v>
      </c>
    </row>
    <row r="283" spans="1:14">
      <c r="A283" s="79" t="s">
        <v>659</v>
      </c>
      <c r="B283" s="140">
        <f>B279*0.3</f>
        <v>9.6</v>
      </c>
      <c r="C283" s="140">
        <f>(100-D283)/100</f>
        <v>0.78400000000000003</v>
      </c>
      <c r="D283" s="140">
        <f>D279*0.3</f>
        <v>21.599999999999998</v>
      </c>
      <c r="E283" s="77">
        <v>0.88</v>
      </c>
      <c r="F283" s="77">
        <v>0.88800000000000001</v>
      </c>
      <c r="G283" s="77">
        <v>0.89600000000000002</v>
      </c>
      <c r="H283" s="77">
        <v>0.89200000000000002</v>
      </c>
      <c r="I283" s="77">
        <v>0.88800000000000001</v>
      </c>
      <c r="J283" s="77">
        <v>0.88800000000000001</v>
      </c>
      <c r="K283" s="77">
        <v>0.9</v>
      </c>
      <c r="L283" s="77">
        <v>0.88800000000000001</v>
      </c>
    </row>
    <row r="284" spans="1:14">
      <c r="A284" s="55" t="s">
        <v>846</v>
      </c>
      <c r="B284" s="141">
        <v>32</v>
      </c>
      <c r="C284" s="141"/>
      <c r="D284" s="141">
        <v>72</v>
      </c>
      <c r="E284" s="81">
        <f t="shared" ref="E284:L284" si="73">1 - (E285) * (E286) * (E287) * (E288)</f>
        <v>0.32852040000000016</v>
      </c>
      <c r="F284" s="81">
        <f t="shared" si="73"/>
        <v>0.30936446464000011</v>
      </c>
      <c r="G284" s="81">
        <f t="shared" si="73"/>
        <v>0.28983545344000006</v>
      </c>
      <c r="H284" s="81">
        <f t="shared" si="73"/>
        <v>0.29964686454</v>
      </c>
      <c r="I284" s="82">
        <f t="shared" si="73"/>
        <v>0.37480633750000003</v>
      </c>
      <c r="J284" s="82">
        <f t="shared" si="73"/>
        <v>0.37480633750000003</v>
      </c>
      <c r="K284" s="82">
        <f t="shared" si="73"/>
        <v>0.37480633750000003</v>
      </c>
      <c r="L284" s="82">
        <f t="shared" si="73"/>
        <v>0.30936446464000011</v>
      </c>
    </row>
    <row r="285" spans="1:14">
      <c r="A285" s="79" t="s">
        <v>656</v>
      </c>
      <c r="B285" s="140">
        <f>B284*0.15</f>
        <v>4.8</v>
      </c>
      <c r="C285" s="140">
        <f>(100-D285)/100</f>
        <v>0.89200000000000002</v>
      </c>
      <c r="D285" s="140">
        <f>D284*0.15</f>
        <v>10.799999999999999</v>
      </c>
      <c r="E285" s="77">
        <v>0.94</v>
      </c>
      <c r="F285" s="77">
        <v>0.94399999999999995</v>
      </c>
      <c r="G285" s="77">
        <v>0.94799999999999995</v>
      </c>
      <c r="H285" s="77">
        <v>0.94599999999999995</v>
      </c>
      <c r="I285" s="77">
        <v>0.93</v>
      </c>
      <c r="J285" s="77">
        <v>0.93</v>
      </c>
      <c r="K285" s="77">
        <v>0.93</v>
      </c>
      <c r="L285" s="77">
        <v>0.94399999999999995</v>
      </c>
    </row>
    <row r="286" spans="1:14">
      <c r="A286" s="79" t="s">
        <v>657</v>
      </c>
      <c r="B286" s="140">
        <f>B284*0.4</f>
        <v>12.8</v>
      </c>
      <c r="C286" s="140">
        <f>(100-D286)/100</f>
        <v>0.71200000000000008</v>
      </c>
      <c r="D286" s="140">
        <f>D284*0.4</f>
        <v>28.8</v>
      </c>
      <c r="E286" s="77">
        <v>0.85</v>
      </c>
      <c r="F286" s="77">
        <v>0.86</v>
      </c>
      <c r="G286" s="77">
        <v>0.87</v>
      </c>
      <c r="H286" s="77">
        <v>0.86499999999999999</v>
      </c>
      <c r="I286" s="77">
        <v>0.82499999999999996</v>
      </c>
      <c r="J286" s="77">
        <v>0.82499999999999996</v>
      </c>
      <c r="K286" s="77">
        <v>0.82499999999999996</v>
      </c>
      <c r="L286" s="77">
        <v>0.86</v>
      </c>
    </row>
    <row r="287" spans="1:14">
      <c r="A287" s="79" t="s">
        <v>797</v>
      </c>
      <c r="B287" s="140">
        <f>B284*0.15</f>
        <v>4.8</v>
      </c>
      <c r="C287" s="140">
        <f>(100-D287)/100</f>
        <v>0.89200000000000002</v>
      </c>
      <c r="D287" s="140">
        <f>D284*0.15</f>
        <v>10.799999999999999</v>
      </c>
      <c r="E287" s="77">
        <v>0.95499999999999996</v>
      </c>
      <c r="F287" s="77">
        <v>0.95799999999999996</v>
      </c>
      <c r="G287" s="77">
        <v>0.96099999999999997</v>
      </c>
      <c r="H287" s="77">
        <v>0.95950000000000002</v>
      </c>
      <c r="I287" s="77">
        <v>0.94750000000000001</v>
      </c>
      <c r="J287" s="77">
        <v>0.94750000000000001</v>
      </c>
      <c r="K287" s="77">
        <v>0.94750000000000001</v>
      </c>
      <c r="L287" s="77">
        <v>0.95799999999999996</v>
      </c>
    </row>
    <row r="288" spans="1:14">
      <c r="A288" s="79" t="s">
        <v>659</v>
      </c>
      <c r="B288" s="140">
        <f>B284*0.3</f>
        <v>9.6</v>
      </c>
      <c r="C288" s="140">
        <f>(100-D288)/100</f>
        <v>0.78400000000000003</v>
      </c>
      <c r="D288" s="140">
        <f>D284*0.3</f>
        <v>21.599999999999998</v>
      </c>
      <c r="E288" s="77">
        <v>0.88</v>
      </c>
      <c r="F288" s="77">
        <v>0.88800000000000001</v>
      </c>
      <c r="G288" s="77">
        <v>0.89600000000000002</v>
      </c>
      <c r="H288" s="77">
        <v>0.89200000000000002</v>
      </c>
      <c r="I288" s="77">
        <v>0.86</v>
      </c>
      <c r="J288" s="77">
        <v>0.86</v>
      </c>
      <c r="K288" s="77">
        <v>0.86</v>
      </c>
      <c r="L288" s="77">
        <v>0.88800000000000001</v>
      </c>
    </row>
    <row r="289" spans="1:14">
      <c r="A289" s="55" t="s">
        <v>704</v>
      </c>
      <c r="B289" s="141">
        <v>30</v>
      </c>
      <c r="C289" s="141"/>
      <c r="D289" s="141">
        <v>70</v>
      </c>
      <c r="E289" s="81">
        <f t="shared" ref="E289:L289" si="74">1 - (E290) * (E291) * (E292) * (E293)</f>
        <v>0.31898879614000009</v>
      </c>
      <c r="F289" s="81">
        <f t="shared" si="74"/>
        <v>0.29964686454</v>
      </c>
      <c r="G289" s="81">
        <f>1 - (G290) * (G291) * (G292) * (G293)</f>
        <v>0.27992968750000002</v>
      </c>
      <c r="H289" s="81">
        <f t="shared" si="74"/>
        <v>0.28983545344000006</v>
      </c>
      <c r="I289" s="82">
        <f t="shared" si="74"/>
        <v>0.27992968750000002</v>
      </c>
      <c r="J289" s="82">
        <f t="shared" si="74"/>
        <v>0.30936446464000011</v>
      </c>
      <c r="K289" s="82">
        <f t="shared" si="74"/>
        <v>0.27992968750000002</v>
      </c>
      <c r="L289" s="82">
        <f t="shared" si="74"/>
        <v>0.30936446464000011</v>
      </c>
    </row>
    <row r="290" spans="1:14">
      <c r="A290" s="79" t="s">
        <v>656</v>
      </c>
      <c r="B290" s="140">
        <f>B289*0.15</f>
        <v>4.5</v>
      </c>
      <c r="C290" s="140">
        <f>(100-D290)/100</f>
        <v>0.89500000000000002</v>
      </c>
      <c r="D290" s="140">
        <f>D289*0.15</f>
        <v>10.5</v>
      </c>
      <c r="E290" s="77">
        <v>0.94199999999999995</v>
      </c>
      <c r="F290" s="77">
        <v>0.94599999999999995</v>
      </c>
      <c r="G290" s="77">
        <v>0.95</v>
      </c>
      <c r="H290" s="77">
        <v>0.94799999999999995</v>
      </c>
      <c r="I290" s="77">
        <v>0.95</v>
      </c>
      <c r="J290" s="77">
        <v>0.94399999999999995</v>
      </c>
      <c r="K290" s="77">
        <v>0.95</v>
      </c>
      <c r="L290" s="77">
        <v>0.94399999999999995</v>
      </c>
    </row>
    <row r="291" spans="1:14">
      <c r="A291" s="79" t="s">
        <v>657</v>
      </c>
      <c r="B291" s="140">
        <f>B289*0.4</f>
        <v>12</v>
      </c>
      <c r="C291" s="140">
        <f>(100-D291)/100</f>
        <v>0.72</v>
      </c>
      <c r="D291" s="140">
        <f>D289*0.4</f>
        <v>28</v>
      </c>
      <c r="E291" s="77">
        <v>0.85499999999999998</v>
      </c>
      <c r="F291" s="77">
        <v>0.86499999999999999</v>
      </c>
      <c r="G291" s="77">
        <v>0.875</v>
      </c>
      <c r="H291" s="77">
        <v>0.87</v>
      </c>
      <c r="I291" s="77">
        <v>0.875</v>
      </c>
      <c r="J291" s="77">
        <v>0.86</v>
      </c>
      <c r="K291" s="77">
        <v>0.875</v>
      </c>
      <c r="L291" s="77">
        <v>0.86</v>
      </c>
    </row>
    <row r="292" spans="1:14">
      <c r="A292" s="79" t="s">
        <v>797</v>
      </c>
      <c r="B292" s="140">
        <f>B289*0.15</f>
        <v>4.5</v>
      </c>
      <c r="C292" s="140">
        <f>(100-D292)/100</f>
        <v>0.89500000000000002</v>
      </c>
      <c r="D292" s="140">
        <f>D289*0.15</f>
        <v>10.5</v>
      </c>
      <c r="E292" s="77">
        <v>0.95650000000000002</v>
      </c>
      <c r="F292" s="77">
        <v>0.95950000000000002</v>
      </c>
      <c r="G292" s="77">
        <v>0.96250000000000002</v>
      </c>
      <c r="H292" s="77">
        <v>0.96099999999999997</v>
      </c>
      <c r="I292" s="77">
        <v>0.96250000000000002</v>
      </c>
      <c r="J292" s="77">
        <v>0.95799999999999996</v>
      </c>
      <c r="K292" s="77">
        <v>0.96250000000000002</v>
      </c>
      <c r="L292" s="77">
        <v>0.95799999999999996</v>
      </c>
    </row>
    <row r="293" spans="1:14">
      <c r="A293" s="79" t="s">
        <v>659</v>
      </c>
      <c r="B293" s="140">
        <f>B289*0.3</f>
        <v>9</v>
      </c>
      <c r="C293" s="140">
        <f>(100-D293)/100</f>
        <v>0.79</v>
      </c>
      <c r="D293" s="140">
        <f>D289*0.3</f>
        <v>21</v>
      </c>
      <c r="E293" s="77">
        <v>0.88400000000000001</v>
      </c>
      <c r="F293" s="77">
        <v>0.89200000000000002</v>
      </c>
      <c r="G293" s="77">
        <v>0.9</v>
      </c>
      <c r="H293" s="77">
        <v>0.89600000000000002</v>
      </c>
      <c r="I293" s="77">
        <v>0.9</v>
      </c>
      <c r="J293" s="77">
        <v>0.88800000000000001</v>
      </c>
      <c r="K293" s="77">
        <v>0.9</v>
      </c>
      <c r="L293" s="77">
        <v>0.88800000000000001</v>
      </c>
      <c r="N293">
        <v>20</v>
      </c>
    </row>
    <row r="294" spans="1:14">
      <c r="A294" s="55" t="s">
        <v>781</v>
      </c>
      <c r="B294" s="141">
        <v>30</v>
      </c>
      <c r="C294" s="141"/>
      <c r="D294" s="141">
        <v>70</v>
      </c>
      <c r="E294" s="81">
        <f t="shared" ref="E294:L294" si="75">1 - (E295)</f>
        <v>5.8000000000000052E-2</v>
      </c>
      <c r="F294" s="81">
        <f t="shared" si="75"/>
        <v>5.4000000000000048E-2</v>
      </c>
      <c r="G294" s="81">
        <f t="shared" si="75"/>
        <v>5.0000000000000044E-2</v>
      </c>
      <c r="H294" s="81">
        <f t="shared" si="75"/>
        <v>5.2000000000000046E-2</v>
      </c>
      <c r="I294" s="82">
        <f t="shared" si="75"/>
        <v>5.0000000000000044E-2</v>
      </c>
      <c r="J294" s="82">
        <f t="shared" si="75"/>
        <v>5.600000000000005E-2</v>
      </c>
      <c r="K294" s="82">
        <f t="shared" si="75"/>
        <v>5.0000000000000044E-2</v>
      </c>
      <c r="L294" s="82">
        <f t="shared" si="75"/>
        <v>5.600000000000005E-2</v>
      </c>
      <c r="N294" s="62">
        <f>1-(N293*0.2)/100</f>
        <v>0.96</v>
      </c>
    </row>
    <row r="295" spans="1:14">
      <c r="A295" s="79" t="s">
        <v>797</v>
      </c>
      <c r="B295" s="140">
        <f>B294*0.15</f>
        <v>4.5</v>
      </c>
      <c r="C295" s="140">
        <f>(100-D295)/100</f>
        <v>0.89500000000000002</v>
      </c>
      <c r="D295" s="140">
        <f>D294*0.15</f>
        <v>10.5</v>
      </c>
      <c r="E295" s="77">
        <v>0.94199999999999995</v>
      </c>
      <c r="F295" s="77">
        <v>0.94599999999999995</v>
      </c>
      <c r="G295" s="77">
        <v>0.95</v>
      </c>
      <c r="H295" s="77">
        <v>0.94799999999999995</v>
      </c>
      <c r="I295" s="77">
        <v>0.95</v>
      </c>
      <c r="J295" s="77">
        <v>0.94399999999999995</v>
      </c>
      <c r="K295" s="77">
        <v>0.95</v>
      </c>
      <c r="L295" s="77">
        <v>0.94399999999999995</v>
      </c>
      <c r="N295" s="62">
        <f>1-(N293*0.5)/100</f>
        <v>0.9</v>
      </c>
    </row>
    <row r="296" spans="1:14">
      <c r="A296" s="143" t="s">
        <v>705</v>
      </c>
      <c r="B296" s="141">
        <v>30</v>
      </c>
      <c r="C296" s="141"/>
      <c r="D296" s="141">
        <v>70</v>
      </c>
      <c r="E296" s="81">
        <f t="shared" ref="E296:L296" si="76">1 - (E297) * (E298) * (E299) * (E300)</f>
        <v>0.31898879614000009</v>
      </c>
      <c r="F296" s="81">
        <f t="shared" si="76"/>
        <v>0.29964686454</v>
      </c>
      <c r="G296" s="81">
        <f>1 - (G297) * (G298) * (G299) * (G300)</f>
        <v>0.27992968750000002</v>
      </c>
      <c r="H296" s="81">
        <f t="shared" si="76"/>
        <v>0.28983545344000006</v>
      </c>
      <c r="I296" s="82">
        <f t="shared" si="76"/>
        <v>0.30936446464000011</v>
      </c>
      <c r="J296" s="82">
        <f t="shared" si="76"/>
        <v>0.37480633750000003</v>
      </c>
      <c r="K296" s="82">
        <f t="shared" si="76"/>
        <v>0.27992968750000002</v>
      </c>
      <c r="L296" s="82">
        <f t="shared" si="76"/>
        <v>0.34730758143999996</v>
      </c>
      <c r="N296" s="62">
        <f>1-(N293*0.15)/100</f>
        <v>0.97</v>
      </c>
    </row>
    <row r="297" spans="1:14" ht="15.75" customHeight="1">
      <c r="A297" s="79" t="s">
        <v>656</v>
      </c>
      <c r="B297" s="140">
        <f>B296*0.15</f>
        <v>4.5</v>
      </c>
      <c r="C297" s="140">
        <f>(100-D297)/100</f>
        <v>0.89500000000000002</v>
      </c>
      <c r="D297" s="140">
        <f>D296*0.15</f>
        <v>10.5</v>
      </c>
      <c r="E297" s="77">
        <v>0.94199999999999995</v>
      </c>
      <c r="F297" s="77">
        <v>0.94599999999999995</v>
      </c>
      <c r="G297" s="77">
        <v>0.95</v>
      </c>
      <c r="H297" s="77">
        <v>0.94799999999999995</v>
      </c>
      <c r="I297" s="77">
        <v>0.94399999999999995</v>
      </c>
      <c r="J297" s="77">
        <v>0.93</v>
      </c>
      <c r="K297" s="77">
        <v>0.95</v>
      </c>
      <c r="L297" s="77">
        <v>0.93600000000000005</v>
      </c>
      <c r="N297" s="62">
        <f>1-(N293*0.4)/100</f>
        <v>0.92</v>
      </c>
    </row>
    <row r="298" spans="1:14">
      <c r="A298" s="79" t="s">
        <v>657</v>
      </c>
      <c r="B298" s="140">
        <f>B296*0.4</f>
        <v>12</v>
      </c>
      <c r="C298" s="140">
        <f>(100-D298)/100</f>
        <v>0.72</v>
      </c>
      <c r="D298" s="140">
        <f>D296*0.4</f>
        <v>28</v>
      </c>
      <c r="E298" s="77">
        <v>0.85499999999999998</v>
      </c>
      <c r="F298" s="77">
        <v>0.86499999999999999</v>
      </c>
      <c r="G298" s="77">
        <v>0.875</v>
      </c>
      <c r="H298" s="77">
        <v>0.87</v>
      </c>
      <c r="I298" s="77">
        <v>0.86</v>
      </c>
      <c r="J298" s="77">
        <v>0.82499999999999996</v>
      </c>
      <c r="K298" s="77">
        <v>0.875</v>
      </c>
      <c r="L298" s="77">
        <v>0.84</v>
      </c>
    </row>
    <row r="299" spans="1:14">
      <c r="A299" s="79" t="s">
        <v>797</v>
      </c>
      <c r="B299" s="140">
        <f>B296*0.15</f>
        <v>4.5</v>
      </c>
      <c r="C299" s="140">
        <f>(100-D299)/100</f>
        <v>0.89500000000000002</v>
      </c>
      <c r="D299" s="140">
        <f>D296*0.15</f>
        <v>10.5</v>
      </c>
      <c r="E299" s="77">
        <v>0.95650000000000002</v>
      </c>
      <c r="F299" s="77">
        <v>0.95950000000000002</v>
      </c>
      <c r="G299" s="77">
        <v>0.96250000000000002</v>
      </c>
      <c r="H299" s="77">
        <v>0.96099999999999997</v>
      </c>
      <c r="I299" s="77">
        <v>0.95799999999999996</v>
      </c>
      <c r="J299" s="77">
        <v>0.94750000000000001</v>
      </c>
      <c r="K299" s="77">
        <v>0.96250000000000002</v>
      </c>
      <c r="L299" s="77">
        <v>0.95199999999999996</v>
      </c>
    </row>
    <row r="300" spans="1:14">
      <c r="A300" s="79" t="s">
        <v>659</v>
      </c>
      <c r="B300" s="140">
        <f>B296*0.3</f>
        <v>9</v>
      </c>
      <c r="C300" s="140">
        <f>(100-D300)/100</f>
        <v>0.79</v>
      </c>
      <c r="D300" s="140">
        <f>D296*0.3</f>
        <v>21</v>
      </c>
      <c r="E300" s="77">
        <v>0.88400000000000001</v>
      </c>
      <c r="F300" s="77">
        <v>0.89200000000000002</v>
      </c>
      <c r="G300" s="77">
        <v>0.9</v>
      </c>
      <c r="H300" s="77">
        <v>0.89600000000000002</v>
      </c>
      <c r="I300" s="77">
        <v>0.88800000000000001</v>
      </c>
      <c r="J300" s="77">
        <v>0.86</v>
      </c>
      <c r="K300" s="77">
        <v>0.9</v>
      </c>
      <c r="L300" s="77">
        <v>0.872</v>
      </c>
    </row>
    <row r="301" spans="1:14">
      <c r="A301" s="55" t="s">
        <v>848</v>
      </c>
      <c r="B301" s="141">
        <v>30</v>
      </c>
      <c r="C301" s="141"/>
      <c r="D301" s="141">
        <v>70</v>
      </c>
      <c r="E301" s="81">
        <f t="shared" ref="E301:L301" si="77">1 - (E302) * (E303) * (E304) * (E305)</f>
        <v>0.31898879614000009</v>
      </c>
      <c r="F301" s="81">
        <f t="shared" si="77"/>
        <v>0.29964686454</v>
      </c>
      <c r="G301" s="81">
        <f t="shared" si="77"/>
        <v>0.27992968750000002</v>
      </c>
      <c r="H301" s="81">
        <f t="shared" si="77"/>
        <v>0.28983545344000006</v>
      </c>
      <c r="I301" s="82">
        <f t="shared" si="77"/>
        <v>0.41885439999999996</v>
      </c>
      <c r="J301" s="82">
        <f t="shared" si="77"/>
        <v>0.37480633750000003</v>
      </c>
      <c r="K301" s="82">
        <f t="shared" si="77"/>
        <v>0.37480633750000003</v>
      </c>
      <c r="L301" s="82">
        <f t="shared" si="77"/>
        <v>0.50049999999999994</v>
      </c>
    </row>
    <row r="302" spans="1:14">
      <c r="A302" s="79" t="s">
        <v>656</v>
      </c>
      <c r="B302" s="140">
        <f>B301*0.15</f>
        <v>4.5</v>
      </c>
      <c r="C302" s="140">
        <f>(100-D302)/100</f>
        <v>0.89500000000000002</v>
      </c>
      <c r="D302" s="140">
        <f>D301*0.15</f>
        <v>10.5</v>
      </c>
      <c r="E302" s="77">
        <v>0.94199999999999995</v>
      </c>
      <c r="F302" s="77">
        <v>0.94599999999999995</v>
      </c>
      <c r="G302" s="77">
        <v>0.95</v>
      </c>
      <c r="H302" s="77">
        <v>0.94799999999999995</v>
      </c>
      <c r="I302" s="77">
        <v>0.92</v>
      </c>
      <c r="J302" s="77">
        <v>0.93</v>
      </c>
      <c r="K302" s="77">
        <v>0.93</v>
      </c>
      <c r="L302" s="77">
        <v>0.9</v>
      </c>
    </row>
    <row r="303" spans="1:14">
      <c r="A303" s="79" t="s">
        <v>657</v>
      </c>
      <c r="B303" s="140">
        <f>B301*0.4</f>
        <v>12</v>
      </c>
      <c r="C303" s="140">
        <f>(100-D303)/100</f>
        <v>0.72</v>
      </c>
      <c r="D303" s="140">
        <f>D301*0.4</f>
        <v>28</v>
      </c>
      <c r="E303" s="77">
        <v>0.85499999999999998</v>
      </c>
      <c r="F303" s="77">
        <v>0.86499999999999999</v>
      </c>
      <c r="G303" s="77">
        <v>0.875</v>
      </c>
      <c r="H303" s="77">
        <v>0.87</v>
      </c>
      <c r="I303" s="77">
        <v>0.8</v>
      </c>
      <c r="J303" s="77">
        <v>0.82499999999999996</v>
      </c>
      <c r="K303" s="77">
        <v>0.82499999999999996</v>
      </c>
      <c r="L303" s="77">
        <v>0.75</v>
      </c>
    </row>
    <row r="304" spans="1:14">
      <c r="A304" s="79" t="s">
        <v>797</v>
      </c>
      <c r="B304" s="140">
        <f>B301*0.15</f>
        <v>4.5</v>
      </c>
      <c r="C304" s="140">
        <f>(100-D304)/100</f>
        <v>0.89500000000000002</v>
      </c>
      <c r="D304" s="140">
        <f>D301*0.15</f>
        <v>10.5</v>
      </c>
      <c r="E304" s="77">
        <v>0.95650000000000002</v>
      </c>
      <c r="F304" s="77">
        <v>0.95950000000000002</v>
      </c>
      <c r="G304" s="77">
        <v>0.96250000000000002</v>
      </c>
      <c r="H304" s="77">
        <v>0.96099999999999997</v>
      </c>
      <c r="I304" s="77">
        <v>0.94</v>
      </c>
      <c r="J304" s="77">
        <v>0.94750000000000001</v>
      </c>
      <c r="K304" s="77">
        <v>0.94750000000000001</v>
      </c>
      <c r="L304" s="77">
        <v>0.92500000000000004</v>
      </c>
    </row>
    <row r="305" spans="1:12">
      <c r="A305" s="79" t="s">
        <v>659</v>
      </c>
      <c r="B305" s="140">
        <f>B301*0.3</f>
        <v>9</v>
      </c>
      <c r="C305" s="140">
        <f>(100-D305)/100</f>
        <v>0.79</v>
      </c>
      <c r="D305" s="140">
        <f>D301*0.3</f>
        <v>21</v>
      </c>
      <c r="E305" s="77">
        <v>0.88400000000000001</v>
      </c>
      <c r="F305" s="77">
        <v>0.89200000000000002</v>
      </c>
      <c r="G305" s="77">
        <v>0.9</v>
      </c>
      <c r="H305" s="77">
        <v>0.89600000000000002</v>
      </c>
      <c r="I305" s="77">
        <v>0.84</v>
      </c>
      <c r="J305" s="77">
        <v>0.86</v>
      </c>
      <c r="K305" s="77">
        <v>0.86</v>
      </c>
      <c r="L305" s="77">
        <v>0.8</v>
      </c>
    </row>
    <row r="306" spans="1:12">
      <c r="A306" s="55" t="s">
        <v>972</v>
      </c>
      <c r="B306" s="141">
        <v>30</v>
      </c>
      <c r="C306" s="141"/>
      <c r="D306" s="141">
        <v>70</v>
      </c>
      <c r="E306" s="81">
        <f t="shared" ref="E306:L308" si="78">1 - (E307)</f>
        <v>5.8000000000000052E-2</v>
      </c>
      <c r="F306" s="81">
        <f t="shared" si="78"/>
        <v>5.4000000000000048E-2</v>
      </c>
      <c r="G306" s="81">
        <f t="shared" si="78"/>
        <v>5.0000000000000044E-2</v>
      </c>
      <c r="H306" s="81">
        <f t="shared" si="78"/>
        <v>5.2000000000000046E-2</v>
      </c>
      <c r="I306" s="82">
        <f t="shared" si="78"/>
        <v>6.9999999999999951E-2</v>
      </c>
      <c r="J306" s="82">
        <f t="shared" si="78"/>
        <v>6.9999999999999951E-2</v>
      </c>
      <c r="K306" s="82">
        <f t="shared" si="78"/>
        <v>9.9999999999999978E-2</v>
      </c>
      <c r="L306" s="82">
        <f t="shared" si="78"/>
        <v>6.9999999999999951E-2</v>
      </c>
    </row>
    <row r="307" spans="1:12">
      <c r="A307" s="79" t="s">
        <v>656</v>
      </c>
      <c r="B307" s="140">
        <f>B306*0.15</f>
        <v>4.5</v>
      </c>
      <c r="C307" s="140">
        <f>(100-D307)/100</f>
        <v>0.89500000000000002</v>
      </c>
      <c r="D307" s="140">
        <f>D306*0.15</f>
        <v>10.5</v>
      </c>
      <c r="E307" s="77">
        <v>0.94199999999999995</v>
      </c>
      <c r="F307" s="77">
        <v>0.94599999999999995</v>
      </c>
      <c r="G307" s="77">
        <v>0.95</v>
      </c>
      <c r="H307" s="77">
        <v>0.94799999999999995</v>
      </c>
      <c r="I307" s="77">
        <v>0.93</v>
      </c>
      <c r="J307" s="77">
        <v>0.93</v>
      </c>
      <c r="K307" s="77">
        <v>0.9</v>
      </c>
      <c r="L307" s="77">
        <v>0.93</v>
      </c>
    </row>
    <row r="308" spans="1:12">
      <c r="A308" s="55" t="s">
        <v>973</v>
      </c>
      <c r="B308" s="141">
        <v>30</v>
      </c>
      <c r="C308" s="141"/>
      <c r="D308" s="141">
        <v>70</v>
      </c>
      <c r="E308" s="81">
        <f t="shared" si="78"/>
        <v>5.8000000000000052E-2</v>
      </c>
      <c r="F308" s="81">
        <f t="shared" si="78"/>
        <v>5.4000000000000048E-2</v>
      </c>
      <c r="G308" s="81">
        <f t="shared" si="78"/>
        <v>5.0000000000000044E-2</v>
      </c>
      <c r="H308" s="81">
        <f t="shared" si="78"/>
        <v>5.2000000000000046E-2</v>
      </c>
      <c r="I308" s="82">
        <f t="shared" si="78"/>
        <v>6.9999999999999951E-2</v>
      </c>
      <c r="J308" s="82">
        <f t="shared" si="78"/>
        <v>6.9999999999999951E-2</v>
      </c>
      <c r="K308" s="82">
        <f t="shared" si="78"/>
        <v>9.9999999999999978E-2</v>
      </c>
      <c r="L308" s="82">
        <f t="shared" si="78"/>
        <v>6.9999999999999951E-2</v>
      </c>
    </row>
    <row r="309" spans="1:12">
      <c r="A309" s="79" t="s">
        <v>656</v>
      </c>
      <c r="B309" s="140">
        <f>B308*0.15</f>
        <v>4.5</v>
      </c>
      <c r="C309" s="140">
        <f>(100-D309)/100</f>
        <v>0.89500000000000002</v>
      </c>
      <c r="D309" s="140">
        <f>D308*0.15</f>
        <v>10.5</v>
      </c>
      <c r="E309" s="77">
        <v>0.94199999999999995</v>
      </c>
      <c r="F309" s="77">
        <v>0.94599999999999995</v>
      </c>
      <c r="G309" s="77">
        <v>0.95</v>
      </c>
      <c r="H309" s="77">
        <v>0.94799999999999995</v>
      </c>
      <c r="I309" s="77">
        <v>0.93</v>
      </c>
      <c r="J309" s="77">
        <v>0.93</v>
      </c>
      <c r="K309" s="77">
        <v>0.9</v>
      </c>
      <c r="L309" s="77">
        <v>0.93</v>
      </c>
    </row>
    <row r="310" spans="1:12">
      <c r="A310" s="156" t="s">
        <v>669</v>
      </c>
      <c r="B310" s="156"/>
      <c r="C310" s="156"/>
      <c r="D310" s="156"/>
      <c r="E310" s="156"/>
      <c r="F310" s="156"/>
      <c r="G310" s="156"/>
      <c r="H310" s="156"/>
      <c r="I310" s="156"/>
      <c r="J310" s="156"/>
      <c r="K310" s="156"/>
      <c r="L310" s="156"/>
    </row>
    <row r="311" spans="1:12">
      <c r="A311" s="22" t="s">
        <v>661</v>
      </c>
      <c r="B311" s="22" t="s">
        <v>655</v>
      </c>
      <c r="C311" s="22"/>
      <c r="D311" s="22" t="s">
        <v>660</v>
      </c>
      <c r="E311" s="22" t="s">
        <v>662</v>
      </c>
      <c r="F311" s="22" t="s">
        <v>663</v>
      </c>
      <c r="G311" s="22" t="s">
        <v>664</v>
      </c>
      <c r="H311" s="22" t="s">
        <v>665</v>
      </c>
      <c r="I311" s="22" t="s">
        <v>1</v>
      </c>
      <c r="J311" s="22" t="s">
        <v>2</v>
      </c>
      <c r="K311" s="22" t="s">
        <v>3</v>
      </c>
      <c r="L311" s="22" t="s">
        <v>4</v>
      </c>
    </row>
    <row r="312" spans="1:12">
      <c r="A312" s="55" t="s">
        <v>706</v>
      </c>
      <c r="B312" s="141">
        <v>28</v>
      </c>
      <c r="C312" s="141"/>
      <c r="D312" s="141">
        <v>68</v>
      </c>
      <c r="E312" s="81">
        <f t="shared" ref="E312:L312" si="79">1 - (E313) * (E314) * (E315) * (E316)</f>
        <v>0.30936446464000011</v>
      </c>
      <c r="F312" s="81">
        <f t="shared" si="79"/>
        <v>0.28983545344000006</v>
      </c>
      <c r="G312" s="81">
        <f>1 - (G313) * (G314) * (G315) * (G316)</f>
        <v>0.26992902144000008</v>
      </c>
      <c r="H312" s="81">
        <f t="shared" si="79"/>
        <v>0.27992968750000002</v>
      </c>
      <c r="I312" s="82">
        <f t="shared" si="79"/>
        <v>0.30936446464000011</v>
      </c>
      <c r="J312" s="82">
        <f t="shared" si="79"/>
        <v>0.37480633750000003</v>
      </c>
      <c r="K312" s="82">
        <f t="shared" si="79"/>
        <v>0.27992968750000002</v>
      </c>
      <c r="L312" s="82">
        <f t="shared" si="79"/>
        <v>0.30936446464000011</v>
      </c>
    </row>
    <row r="313" spans="1:12">
      <c r="A313" s="79" t="s">
        <v>656</v>
      </c>
      <c r="B313" s="140">
        <f>B312*0.15</f>
        <v>4.2</v>
      </c>
      <c r="C313" s="140">
        <f>(100-D313)/100</f>
        <v>0.89800000000000002</v>
      </c>
      <c r="D313" s="140">
        <f>D312*0.15</f>
        <v>10.199999999999999</v>
      </c>
      <c r="E313" s="77">
        <v>0.94399999999999995</v>
      </c>
      <c r="F313" s="77">
        <v>0.94799999999999995</v>
      </c>
      <c r="G313" s="77">
        <v>0.95199999999999996</v>
      </c>
      <c r="H313" s="77">
        <v>0.95</v>
      </c>
      <c r="I313" s="77">
        <v>0.94399999999999995</v>
      </c>
      <c r="J313" s="77">
        <v>0.93</v>
      </c>
      <c r="K313" s="77">
        <v>0.95</v>
      </c>
      <c r="L313" s="77">
        <v>0.94399999999999995</v>
      </c>
    </row>
    <row r="314" spans="1:12">
      <c r="A314" s="79" t="s">
        <v>657</v>
      </c>
      <c r="B314" s="140">
        <f>B312*0.4</f>
        <v>11.200000000000001</v>
      </c>
      <c r="C314" s="140">
        <f>(100-D314)/100</f>
        <v>0.72799999999999998</v>
      </c>
      <c r="D314" s="140">
        <f>D312*0.4</f>
        <v>27.200000000000003</v>
      </c>
      <c r="E314" s="77">
        <v>0.86</v>
      </c>
      <c r="F314" s="77">
        <v>0.87</v>
      </c>
      <c r="G314" s="77">
        <v>0.88</v>
      </c>
      <c r="H314" s="77">
        <v>0.875</v>
      </c>
      <c r="I314" s="77">
        <v>0.86</v>
      </c>
      <c r="J314" s="77">
        <v>0.82499999999999996</v>
      </c>
      <c r="K314" s="77">
        <v>0.875</v>
      </c>
      <c r="L314" s="77">
        <v>0.86</v>
      </c>
    </row>
    <row r="315" spans="1:12">
      <c r="A315" s="79" t="s">
        <v>797</v>
      </c>
      <c r="B315" s="140">
        <f>B312*0.15</f>
        <v>4.2</v>
      </c>
      <c r="C315" s="140">
        <f>(100-D315)/100</f>
        <v>0.89800000000000002</v>
      </c>
      <c r="D315" s="140">
        <f>D312*0.15</f>
        <v>10.199999999999999</v>
      </c>
      <c r="E315" s="77">
        <v>0.95799999999999996</v>
      </c>
      <c r="F315" s="77">
        <v>0.96099999999999997</v>
      </c>
      <c r="G315" s="77">
        <v>0.96399999999999997</v>
      </c>
      <c r="H315" s="77">
        <v>0.96250000000000002</v>
      </c>
      <c r="I315" s="77">
        <v>0.95799999999999996</v>
      </c>
      <c r="J315" s="77">
        <v>0.94750000000000001</v>
      </c>
      <c r="K315" s="77">
        <v>0.96250000000000002</v>
      </c>
      <c r="L315" s="77">
        <v>0.95799999999999996</v>
      </c>
    </row>
    <row r="316" spans="1:12">
      <c r="A316" s="79" t="s">
        <v>659</v>
      </c>
      <c r="B316" s="140">
        <f>B312*0.3</f>
        <v>8.4</v>
      </c>
      <c r="C316" s="140">
        <f>(100-D316)/100</f>
        <v>0.79599999999999993</v>
      </c>
      <c r="D316" s="140">
        <f>D312*0.3</f>
        <v>20.399999999999999</v>
      </c>
      <c r="E316" s="77">
        <v>0.88800000000000001</v>
      </c>
      <c r="F316" s="77">
        <v>0.89600000000000002</v>
      </c>
      <c r="G316" s="77">
        <v>0.90400000000000003</v>
      </c>
      <c r="H316" s="77">
        <v>0.9</v>
      </c>
      <c r="I316" s="77">
        <v>0.88800000000000001</v>
      </c>
      <c r="J316" s="77">
        <v>0.86</v>
      </c>
      <c r="K316" s="77">
        <v>0.9</v>
      </c>
      <c r="L316" s="77">
        <v>0.88800000000000001</v>
      </c>
    </row>
    <row r="317" spans="1:12">
      <c r="A317" s="143" t="s">
        <v>707</v>
      </c>
      <c r="B317" s="141">
        <v>28</v>
      </c>
      <c r="C317" s="141"/>
      <c r="D317" s="141">
        <v>68</v>
      </c>
      <c r="E317" s="81">
        <f t="shared" ref="E317:L317" si="80">1 - (E318) * (E319) * (E320) * (E321)</f>
        <v>0.30936446464000011</v>
      </c>
      <c r="F317" s="81">
        <f t="shared" si="80"/>
        <v>0.28983545344000006</v>
      </c>
      <c r="G317" s="81">
        <f>1 - (G318) * (G319) * (G320) * (G321)</f>
        <v>0.26992902144000008</v>
      </c>
      <c r="H317" s="81">
        <f t="shared" si="80"/>
        <v>0.27992968750000002</v>
      </c>
      <c r="I317" s="82">
        <f t="shared" si="80"/>
        <v>0.30936446464000011</v>
      </c>
      <c r="J317" s="82">
        <f t="shared" si="80"/>
        <v>0.37480633750000003</v>
      </c>
      <c r="K317" s="82">
        <f t="shared" si="80"/>
        <v>0.27992968750000002</v>
      </c>
      <c r="L317" s="82">
        <f t="shared" si="80"/>
        <v>0.37480633750000003</v>
      </c>
    </row>
    <row r="318" spans="1:12">
      <c r="A318" s="79" t="s">
        <v>656</v>
      </c>
      <c r="B318" s="140">
        <f>B317*0.15</f>
        <v>4.2</v>
      </c>
      <c r="C318" s="140">
        <f>(100-D318)/100</f>
        <v>0.89800000000000002</v>
      </c>
      <c r="D318" s="140">
        <f>D317*0.15</f>
        <v>10.199999999999999</v>
      </c>
      <c r="E318" s="77">
        <v>0.94399999999999995</v>
      </c>
      <c r="F318" s="77">
        <v>0.94799999999999995</v>
      </c>
      <c r="G318" s="77">
        <v>0.95199999999999996</v>
      </c>
      <c r="H318" s="77">
        <v>0.95</v>
      </c>
      <c r="I318" s="77">
        <v>0.94399999999999995</v>
      </c>
      <c r="J318" s="77">
        <v>0.93</v>
      </c>
      <c r="K318" s="77">
        <v>0.95</v>
      </c>
      <c r="L318" s="77">
        <v>0.93</v>
      </c>
    </row>
    <row r="319" spans="1:12">
      <c r="A319" s="79" t="s">
        <v>657</v>
      </c>
      <c r="B319" s="140">
        <f>B317*0.4</f>
        <v>11.200000000000001</v>
      </c>
      <c r="C319" s="140">
        <f>(100-D319)/100</f>
        <v>0.72799999999999998</v>
      </c>
      <c r="D319" s="140">
        <f>D317*0.4</f>
        <v>27.200000000000003</v>
      </c>
      <c r="E319" s="77">
        <v>0.86</v>
      </c>
      <c r="F319" s="77">
        <v>0.87</v>
      </c>
      <c r="G319" s="77">
        <v>0.88</v>
      </c>
      <c r="H319" s="77">
        <v>0.875</v>
      </c>
      <c r="I319" s="77">
        <v>0.86</v>
      </c>
      <c r="J319" s="77">
        <v>0.82499999999999996</v>
      </c>
      <c r="K319" s="77">
        <v>0.875</v>
      </c>
      <c r="L319" s="77">
        <v>0.82499999999999996</v>
      </c>
    </row>
    <row r="320" spans="1:12">
      <c r="A320" s="79" t="s">
        <v>797</v>
      </c>
      <c r="B320" s="140">
        <f>B317*0.15</f>
        <v>4.2</v>
      </c>
      <c r="C320" s="140">
        <f>(100-D320)/100</f>
        <v>0.89800000000000002</v>
      </c>
      <c r="D320" s="140">
        <f>D317*0.15</f>
        <v>10.199999999999999</v>
      </c>
      <c r="E320" s="77">
        <v>0.95799999999999996</v>
      </c>
      <c r="F320" s="77">
        <v>0.96099999999999997</v>
      </c>
      <c r="G320" s="77">
        <v>0.96399999999999997</v>
      </c>
      <c r="H320" s="77">
        <v>0.96250000000000002</v>
      </c>
      <c r="I320" s="77">
        <v>0.95799999999999996</v>
      </c>
      <c r="J320" s="77">
        <v>0.94750000000000001</v>
      </c>
      <c r="K320" s="77">
        <v>0.96250000000000002</v>
      </c>
      <c r="L320" s="77">
        <v>0.94750000000000001</v>
      </c>
    </row>
    <row r="321" spans="1:14">
      <c r="A321" s="79" t="s">
        <v>659</v>
      </c>
      <c r="B321" s="140">
        <f>B317*0.3</f>
        <v>8.4</v>
      </c>
      <c r="C321" s="140">
        <f>(100-D321)/100</f>
        <v>0.79599999999999993</v>
      </c>
      <c r="D321" s="140">
        <f>D317*0.3</f>
        <v>20.399999999999999</v>
      </c>
      <c r="E321" s="77">
        <v>0.88800000000000001</v>
      </c>
      <c r="F321" s="77">
        <v>0.89600000000000002</v>
      </c>
      <c r="G321" s="77">
        <v>0.90400000000000003</v>
      </c>
      <c r="H321" s="77">
        <v>0.9</v>
      </c>
      <c r="I321" s="77">
        <v>0.88800000000000001</v>
      </c>
      <c r="J321" s="77">
        <v>0.86</v>
      </c>
      <c r="K321" s="77">
        <v>0.9</v>
      </c>
      <c r="L321" s="77">
        <v>0.86</v>
      </c>
    </row>
    <row r="322" spans="1:14">
      <c r="A322" s="143" t="s">
        <v>994</v>
      </c>
      <c r="B322" s="141">
        <v>28</v>
      </c>
      <c r="C322" s="141"/>
      <c r="D322" s="141">
        <v>68</v>
      </c>
      <c r="E322" s="81">
        <f t="shared" ref="E322:F322" si="81">1 - (E323) * (E324) * (E325) * (E326)</f>
        <v>0.30936446464000011</v>
      </c>
      <c r="F322" s="81">
        <f t="shared" si="81"/>
        <v>0.28983545344000006</v>
      </c>
      <c r="G322" s="81">
        <f>1 - (G323) * (G324) * (G325) * (G326)</f>
        <v>0.26992902144000008</v>
      </c>
      <c r="H322" s="81">
        <f t="shared" ref="H322:L322" si="82">1 - (H323) * (H324) * (H325) * (H326)</f>
        <v>0.27992968750000002</v>
      </c>
      <c r="I322" s="82">
        <f t="shared" si="82"/>
        <v>0.30936446464000011</v>
      </c>
      <c r="J322" s="82">
        <f t="shared" si="82"/>
        <v>0.30936446464000011</v>
      </c>
      <c r="K322" s="82">
        <f t="shared" si="82"/>
        <v>0.37480633750000003</v>
      </c>
      <c r="L322" s="82">
        <f t="shared" si="82"/>
        <v>0.30936446464000011</v>
      </c>
      <c r="N322">
        <v>18</v>
      </c>
    </row>
    <row r="323" spans="1:14">
      <c r="A323" s="79" t="s">
        <v>656</v>
      </c>
      <c r="B323" s="140">
        <f>B322*0.15</f>
        <v>4.2</v>
      </c>
      <c r="C323" s="140">
        <f>(100-D323)/100</f>
        <v>0.89800000000000002</v>
      </c>
      <c r="D323" s="140">
        <f>D322*0.15</f>
        <v>10.199999999999999</v>
      </c>
      <c r="E323" s="77">
        <v>0.94399999999999995</v>
      </c>
      <c r="F323" s="77">
        <v>0.94799999999999995</v>
      </c>
      <c r="G323" s="77">
        <v>0.95199999999999996</v>
      </c>
      <c r="H323" s="77">
        <v>0.95</v>
      </c>
      <c r="I323" s="77">
        <v>0.94399999999999995</v>
      </c>
      <c r="J323" s="77">
        <v>0.94399999999999995</v>
      </c>
      <c r="K323" s="77">
        <v>0.93</v>
      </c>
      <c r="L323" s="77">
        <v>0.94399999999999995</v>
      </c>
      <c r="N323" s="62">
        <f>1-(N322*0.2)/100</f>
        <v>0.96399999999999997</v>
      </c>
    </row>
    <row r="324" spans="1:14">
      <c r="A324" s="79" t="s">
        <v>657</v>
      </c>
      <c r="B324" s="140">
        <f>B322*0.4</f>
        <v>11.200000000000001</v>
      </c>
      <c r="C324" s="140">
        <f>(100-D324)/100</f>
        <v>0.72799999999999998</v>
      </c>
      <c r="D324" s="140">
        <f>D322*0.4</f>
        <v>27.200000000000003</v>
      </c>
      <c r="E324" s="77">
        <v>0.86</v>
      </c>
      <c r="F324" s="77">
        <v>0.87</v>
      </c>
      <c r="G324" s="77">
        <v>0.88</v>
      </c>
      <c r="H324" s="77">
        <v>0.875</v>
      </c>
      <c r="I324" s="77">
        <v>0.86</v>
      </c>
      <c r="J324" s="77">
        <v>0.86</v>
      </c>
      <c r="K324" s="77">
        <v>0.82499999999999996</v>
      </c>
      <c r="L324" s="77">
        <v>0.86</v>
      </c>
      <c r="N324" s="62">
        <f>1-(N322*0.5)/100</f>
        <v>0.91</v>
      </c>
    </row>
    <row r="325" spans="1:14">
      <c r="A325" s="79" t="s">
        <v>797</v>
      </c>
      <c r="B325" s="140">
        <f>B322*0.15</f>
        <v>4.2</v>
      </c>
      <c r="C325" s="140">
        <f>(100-D325)/100</f>
        <v>0.89800000000000002</v>
      </c>
      <c r="D325" s="140">
        <f>D322*0.15</f>
        <v>10.199999999999999</v>
      </c>
      <c r="E325" s="77">
        <v>0.95799999999999996</v>
      </c>
      <c r="F325" s="77">
        <v>0.96099999999999997</v>
      </c>
      <c r="G325" s="77">
        <v>0.96399999999999997</v>
      </c>
      <c r="H325" s="77">
        <v>0.96250000000000002</v>
      </c>
      <c r="I325" s="77">
        <v>0.95799999999999996</v>
      </c>
      <c r="J325" s="77">
        <v>0.95799999999999996</v>
      </c>
      <c r="K325" s="77">
        <v>0.94750000000000001</v>
      </c>
      <c r="L325" s="77">
        <v>0.95799999999999996</v>
      </c>
      <c r="N325" s="62">
        <f>1-(N322*0.15)/100</f>
        <v>0.97299999999999998</v>
      </c>
    </row>
    <row r="326" spans="1:14">
      <c r="A326" s="79" t="s">
        <v>659</v>
      </c>
      <c r="B326" s="140">
        <f>B322*0.3</f>
        <v>8.4</v>
      </c>
      <c r="C326" s="140">
        <f>(100-D326)/100</f>
        <v>0.79599999999999993</v>
      </c>
      <c r="D326" s="140">
        <f>D322*0.3</f>
        <v>20.399999999999999</v>
      </c>
      <c r="E326" s="77">
        <v>0.88800000000000001</v>
      </c>
      <c r="F326" s="77">
        <v>0.89600000000000002</v>
      </c>
      <c r="G326" s="77">
        <v>0.90400000000000003</v>
      </c>
      <c r="H326" s="77">
        <v>0.9</v>
      </c>
      <c r="I326" s="77">
        <v>0.88800000000000001</v>
      </c>
      <c r="J326" s="77">
        <v>0.88800000000000001</v>
      </c>
      <c r="K326" s="77">
        <v>0.86</v>
      </c>
      <c r="L326" s="77">
        <v>0.88800000000000001</v>
      </c>
      <c r="N326" s="62">
        <f>1-(N322*0.4)/100</f>
        <v>0.92799999999999994</v>
      </c>
    </row>
    <row r="327" spans="1:14">
      <c r="A327" s="55" t="s">
        <v>709</v>
      </c>
      <c r="B327" s="141">
        <v>28</v>
      </c>
      <c r="C327" s="141"/>
      <c r="D327" s="141">
        <v>68</v>
      </c>
      <c r="E327" s="81">
        <f t="shared" ref="E327:L327" si="83">1 - (E328) * (E329) * (E330) * (E331)</f>
        <v>0.30936446464000011</v>
      </c>
      <c r="F327" s="81">
        <f t="shared" si="83"/>
        <v>0.28983545344000006</v>
      </c>
      <c r="G327" s="81">
        <f>1 - (G328) * (G329) * (G330) * (G331)</f>
        <v>0.26992902144000008</v>
      </c>
      <c r="H327" s="81">
        <f t="shared" si="83"/>
        <v>0.27992968750000002</v>
      </c>
      <c r="I327" s="82">
        <f t="shared" si="83"/>
        <v>0.30936446464000011</v>
      </c>
      <c r="J327" s="82">
        <f t="shared" si="83"/>
        <v>0.37480633750000003</v>
      </c>
      <c r="K327" s="82">
        <f t="shared" si="83"/>
        <v>0.27992968750000002</v>
      </c>
      <c r="L327" s="82">
        <f t="shared" si="83"/>
        <v>0.30936446464000011</v>
      </c>
    </row>
    <row r="328" spans="1:14">
      <c r="A328" s="79" t="s">
        <v>656</v>
      </c>
      <c r="B328" s="140">
        <f>B327*0.15</f>
        <v>4.2</v>
      </c>
      <c r="C328" s="140">
        <f>(100-D328)/100</f>
        <v>0.89800000000000002</v>
      </c>
      <c r="D328" s="140">
        <f>D327*0.15</f>
        <v>10.199999999999999</v>
      </c>
      <c r="E328" s="77">
        <v>0.94399999999999995</v>
      </c>
      <c r="F328" s="77">
        <v>0.94799999999999995</v>
      </c>
      <c r="G328" s="77">
        <v>0.95199999999999996</v>
      </c>
      <c r="H328" s="77">
        <v>0.95</v>
      </c>
      <c r="I328" s="77">
        <v>0.94399999999999995</v>
      </c>
      <c r="J328" s="77">
        <v>0.93</v>
      </c>
      <c r="K328" s="77">
        <v>0.95</v>
      </c>
      <c r="L328" s="77">
        <v>0.94399999999999995</v>
      </c>
    </row>
    <row r="329" spans="1:14">
      <c r="A329" s="79" t="s">
        <v>657</v>
      </c>
      <c r="B329" s="140">
        <f>B327*0.4</f>
        <v>11.200000000000001</v>
      </c>
      <c r="C329" s="140">
        <f>(100-D329)/100</f>
        <v>0.72799999999999998</v>
      </c>
      <c r="D329" s="140">
        <f>D327*0.4</f>
        <v>27.200000000000003</v>
      </c>
      <c r="E329" s="77">
        <v>0.86</v>
      </c>
      <c r="F329" s="77">
        <v>0.87</v>
      </c>
      <c r="G329" s="77">
        <v>0.88</v>
      </c>
      <c r="H329" s="77">
        <v>0.875</v>
      </c>
      <c r="I329" s="77">
        <v>0.86</v>
      </c>
      <c r="J329" s="77">
        <v>0.82499999999999996</v>
      </c>
      <c r="K329" s="77">
        <v>0.875</v>
      </c>
      <c r="L329" s="77">
        <v>0.86</v>
      </c>
    </row>
    <row r="330" spans="1:14">
      <c r="A330" s="79" t="s">
        <v>657</v>
      </c>
      <c r="B330" s="140">
        <f>B327*0.15</f>
        <v>4.2</v>
      </c>
      <c r="C330" s="140">
        <f>(100-D330)/100</f>
        <v>0.89800000000000002</v>
      </c>
      <c r="D330" s="140">
        <f>D327*0.15</f>
        <v>10.199999999999999</v>
      </c>
      <c r="E330" s="77">
        <v>0.95799999999999996</v>
      </c>
      <c r="F330" s="77">
        <v>0.96099999999999997</v>
      </c>
      <c r="G330" s="77">
        <v>0.96399999999999997</v>
      </c>
      <c r="H330" s="77">
        <v>0.96250000000000002</v>
      </c>
      <c r="I330" s="77">
        <v>0.95799999999999996</v>
      </c>
      <c r="J330" s="77">
        <v>0.94750000000000001</v>
      </c>
      <c r="K330" s="77">
        <v>0.96250000000000002</v>
      </c>
      <c r="L330" s="77">
        <v>0.95799999999999996</v>
      </c>
    </row>
    <row r="331" spans="1:14">
      <c r="A331" s="79" t="s">
        <v>659</v>
      </c>
      <c r="B331" s="140">
        <f>B327*0.3</f>
        <v>8.4</v>
      </c>
      <c r="C331" s="140">
        <f>(100-D331)/100</f>
        <v>0.79599999999999993</v>
      </c>
      <c r="D331" s="140">
        <f>D327*0.3</f>
        <v>20.399999999999999</v>
      </c>
      <c r="E331" s="77">
        <v>0.88800000000000001</v>
      </c>
      <c r="F331" s="77">
        <v>0.89600000000000002</v>
      </c>
      <c r="G331" s="77">
        <v>0.90400000000000003</v>
      </c>
      <c r="H331" s="77">
        <v>0.9</v>
      </c>
      <c r="I331" s="77">
        <v>0.88800000000000001</v>
      </c>
      <c r="J331" s="77">
        <v>0.86</v>
      </c>
      <c r="K331" s="77">
        <v>0.9</v>
      </c>
      <c r="L331" s="77">
        <v>0.88800000000000001</v>
      </c>
    </row>
    <row r="332" spans="1:14">
      <c r="A332" s="55" t="s">
        <v>710</v>
      </c>
      <c r="B332" s="141">
        <v>28</v>
      </c>
      <c r="C332" s="141"/>
      <c r="D332" s="141">
        <v>68</v>
      </c>
      <c r="E332" s="81">
        <f t="shared" ref="E332:L332" si="84">1 - (E333) * (E334) * (E335) * (E336)</f>
        <v>0.30936446464000011</v>
      </c>
      <c r="F332" s="81">
        <f t="shared" si="84"/>
        <v>0.28983545344000006</v>
      </c>
      <c r="G332" s="81">
        <f>1 - (G333) * (G334) * (G335) * (G336)</f>
        <v>0.26992902144000008</v>
      </c>
      <c r="H332" s="81">
        <f t="shared" si="84"/>
        <v>0.27992968750000002</v>
      </c>
      <c r="I332" s="82">
        <f t="shared" si="84"/>
        <v>0.27992968750000002</v>
      </c>
      <c r="J332" s="82">
        <f t="shared" si="84"/>
        <v>0.27992968750000002</v>
      </c>
      <c r="K332" s="82">
        <f t="shared" si="84"/>
        <v>0.27992968750000002</v>
      </c>
      <c r="L332" s="82">
        <f t="shared" si="84"/>
        <v>0.27992968750000002</v>
      </c>
    </row>
    <row r="333" spans="1:14">
      <c r="A333" s="79" t="s">
        <v>656</v>
      </c>
      <c r="B333" s="140">
        <f>B332*0.15</f>
        <v>4.2</v>
      </c>
      <c r="C333" s="140">
        <f>(100-D333)/100</f>
        <v>0.89800000000000002</v>
      </c>
      <c r="D333" s="140">
        <f>D332*0.15</f>
        <v>10.199999999999999</v>
      </c>
      <c r="E333" s="77">
        <v>0.94399999999999995</v>
      </c>
      <c r="F333" s="77">
        <v>0.94799999999999995</v>
      </c>
      <c r="G333" s="77">
        <v>0.95199999999999996</v>
      </c>
      <c r="H333" s="77">
        <v>0.95</v>
      </c>
      <c r="I333" s="77">
        <v>0.95</v>
      </c>
      <c r="J333" s="77">
        <v>0.95</v>
      </c>
      <c r="K333" s="77">
        <v>0.95</v>
      </c>
      <c r="L333" s="77">
        <v>0.95</v>
      </c>
    </row>
    <row r="334" spans="1:14">
      <c r="A334" s="79" t="s">
        <v>657</v>
      </c>
      <c r="B334" s="140">
        <f>B332*0.4</f>
        <v>11.200000000000001</v>
      </c>
      <c r="C334" s="140">
        <f>(100-D334)/100</f>
        <v>0.72799999999999998</v>
      </c>
      <c r="D334" s="140">
        <f>D332*0.4</f>
        <v>27.200000000000003</v>
      </c>
      <c r="E334" s="77">
        <v>0.86</v>
      </c>
      <c r="F334" s="77">
        <v>0.87</v>
      </c>
      <c r="G334" s="77">
        <v>0.88</v>
      </c>
      <c r="H334" s="77">
        <v>0.875</v>
      </c>
      <c r="I334" s="77">
        <v>0.875</v>
      </c>
      <c r="J334" s="77">
        <v>0.875</v>
      </c>
      <c r="K334" s="77">
        <v>0.875</v>
      </c>
      <c r="L334" s="77">
        <v>0.875</v>
      </c>
    </row>
    <row r="335" spans="1:14">
      <c r="A335" s="79" t="s">
        <v>797</v>
      </c>
      <c r="B335" s="140">
        <f>B332*0.15</f>
        <v>4.2</v>
      </c>
      <c r="C335" s="140">
        <f>(100-D335)/100</f>
        <v>0.89800000000000002</v>
      </c>
      <c r="D335" s="140">
        <f>D332*0.15</f>
        <v>10.199999999999999</v>
      </c>
      <c r="E335" s="77">
        <v>0.95799999999999996</v>
      </c>
      <c r="F335" s="77">
        <v>0.96099999999999997</v>
      </c>
      <c r="G335" s="77">
        <v>0.96399999999999997</v>
      </c>
      <c r="H335" s="77">
        <v>0.96250000000000002</v>
      </c>
      <c r="I335" s="77">
        <v>0.96250000000000002</v>
      </c>
      <c r="J335" s="77">
        <v>0.96250000000000002</v>
      </c>
      <c r="K335" s="77">
        <v>0.96250000000000002</v>
      </c>
      <c r="L335" s="77">
        <v>0.96250000000000002</v>
      </c>
    </row>
    <row r="336" spans="1:14">
      <c r="A336" s="79" t="s">
        <v>659</v>
      </c>
      <c r="B336" s="140">
        <f>B332*0.3</f>
        <v>8.4</v>
      </c>
      <c r="C336" s="140">
        <f>(100-D336)/100</f>
        <v>0.79599999999999993</v>
      </c>
      <c r="D336" s="140">
        <f>D332*0.3</f>
        <v>20.399999999999999</v>
      </c>
      <c r="E336" s="77">
        <v>0.88800000000000001</v>
      </c>
      <c r="F336" s="77">
        <v>0.89600000000000002</v>
      </c>
      <c r="G336" s="77">
        <v>0.90400000000000003</v>
      </c>
      <c r="H336" s="77">
        <v>0.9</v>
      </c>
      <c r="I336" s="77">
        <v>0.9</v>
      </c>
      <c r="J336" s="77">
        <v>0.9</v>
      </c>
      <c r="K336" s="77">
        <v>0.9</v>
      </c>
      <c r="L336" s="77">
        <v>0.9</v>
      </c>
    </row>
    <row r="337" spans="1:12">
      <c r="A337" s="143" t="s">
        <v>711</v>
      </c>
      <c r="B337" s="141">
        <v>28</v>
      </c>
      <c r="C337" s="141"/>
      <c r="D337" s="141">
        <v>68</v>
      </c>
      <c r="E337" s="81">
        <f t="shared" ref="E337:L337" si="85">1 - (E338) * (E339) * (E340) * (E341)</f>
        <v>0.30936446464000011</v>
      </c>
      <c r="F337" s="81">
        <f t="shared" si="85"/>
        <v>0.28983545344000006</v>
      </c>
      <c r="G337" s="81">
        <f>1 - (G338) * (G339) * (G340) * (G341)</f>
        <v>0.26992902144000008</v>
      </c>
      <c r="H337" s="81">
        <f t="shared" si="85"/>
        <v>0.27992968750000002</v>
      </c>
      <c r="I337" s="82">
        <f t="shared" si="85"/>
        <v>0.30936446464000011</v>
      </c>
      <c r="J337" s="82">
        <f t="shared" si="85"/>
        <v>0.37480633750000003</v>
      </c>
      <c r="K337" s="82">
        <f t="shared" si="85"/>
        <v>0.30936446464000011</v>
      </c>
      <c r="L337" s="82">
        <f t="shared" si="85"/>
        <v>0.27992968750000002</v>
      </c>
    </row>
    <row r="338" spans="1:12">
      <c r="A338" s="79" t="s">
        <v>656</v>
      </c>
      <c r="B338" s="140">
        <f>B337*0.15</f>
        <v>4.2</v>
      </c>
      <c r="C338" s="140">
        <f>(100-D338)/100</f>
        <v>0.89800000000000002</v>
      </c>
      <c r="D338" s="140">
        <f>D337*0.15</f>
        <v>10.199999999999999</v>
      </c>
      <c r="E338" s="77">
        <v>0.94399999999999995</v>
      </c>
      <c r="F338" s="77">
        <v>0.94799999999999995</v>
      </c>
      <c r="G338" s="77">
        <v>0.95199999999999996</v>
      </c>
      <c r="H338" s="77">
        <v>0.95</v>
      </c>
      <c r="I338" s="77">
        <v>0.94399999999999995</v>
      </c>
      <c r="J338" s="77">
        <v>0.93</v>
      </c>
      <c r="K338" s="77">
        <v>0.94399999999999995</v>
      </c>
      <c r="L338" s="77">
        <v>0.95</v>
      </c>
    </row>
    <row r="339" spans="1:12">
      <c r="A339" s="79" t="s">
        <v>657</v>
      </c>
      <c r="B339" s="140">
        <f>B337*0.4</f>
        <v>11.200000000000001</v>
      </c>
      <c r="C339" s="140">
        <f>(100-D339)/100</f>
        <v>0.72799999999999998</v>
      </c>
      <c r="D339" s="140">
        <f>D337*0.4</f>
        <v>27.200000000000003</v>
      </c>
      <c r="E339" s="77">
        <v>0.86</v>
      </c>
      <c r="F339" s="77">
        <v>0.87</v>
      </c>
      <c r="G339" s="77">
        <v>0.88</v>
      </c>
      <c r="H339" s="77">
        <v>0.875</v>
      </c>
      <c r="I339" s="77">
        <v>0.86</v>
      </c>
      <c r="J339" s="77">
        <v>0.82499999999999996</v>
      </c>
      <c r="K339" s="77">
        <v>0.86</v>
      </c>
      <c r="L339" s="77">
        <v>0.875</v>
      </c>
    </row>
    <row r="340" spans="1:12">
      <c r="A340" s="79" t="s">
        <v>797</v>
      </c>
      <c r="B340" s="140">
        <f>B337*0.15</f>
        <v>4.2</v>
      </c>
      <c r="C340" s="140">
        <f>(100-D340)/100</f>
        <v>0.89800000000000002</v>
      </c>
      <c r="D340" s="140">
        <f>D337*0.15</f>
        <v>10.199999999999999</v>
      </c>
      <c r="E340" s="77">
        <v>0.95799999999999996</v>
      </c>
      <c r="F340" s="77">
        <v>0.96099999999999997</v>
      </c>
      <c r="G340" s="77">
        <v>0.96399999999999997</v>
      </c>
      <c r="H340" s="77">
        <v>0.96250000000000002</v>
      </c>
      <c r="I340" s="77">
        <v>0.95799999999999996</v>
      </c>
      <c r="J340" s="77">
        <v>0.94750000000000001</v>
      </c>
      <c r="K340" s="77">
        <v>0.95799999999999996</v>
      </c>
      <c r="L340" s="77">
        <v>0.96250000000000002</v>
      </c>
    </row>
    <row r="341" spans="1:12">
      <c r="A341" s="79" t="s">
        <v>659</v>
      </c>
      <c r="B341" s="140">
        <f>B337*0.3</f>
        <v>8.4</v>
      </c>
      <c r="C341" s="140">
        <f>(100-D341)/100</f>
        <v>0.79599999999999993</v>
      </c>
      <c r="D341" s="140">
        <f>D337*0.3</f>
        <v>20.399999999999999</v>
      </c>
      <c r="E341" s="77">
        <v>0.88800000000000001</v>
      </c>
      <c r="F341" s="77">
        <v>0.89600000000000002</v>
      </c>
      <c r="G341" s="77">
        <v>0.90400000000000003</v>
      </c>
      <c r="H341" s="77">
        <v>0.9</v>
      </c>
      <c r="I341" s="77">
        <v>0.88800000000000001</v>
      </c>
      <c r="J341" s="77">
        <v>0.86</v>
      </c>
      <c r="K341" s="77">
        <v>0.88800000000000001</v>
      </c>
      <c r="L341" s="77">
        <v>0.9</v>
      </c>
    </row>
    <row r="342" spans="1:12">
      <c r="A342" s="143" t="s">
        <v>793</v>
      </c>
      <c r="B342" s="141">
        <v>28</v>
      </c>
      <c r="C342" s="141"/>
      <c r="D342" s="141">
        <v>68</v>
      </c>
      <c r="E342" s="81">
        <f t="shared" ref="E342:L342" si="86">1 - (E343)</f>
        <v>5.600000000000005E-2</v>
      </c>
      <c r="F342" s="81">
        <f t="shared" si="86"/>
        <v>5.2000000000000046E-2</v>
      </c>
      <c r="G342" s="81">
        <f t="shared" si="86"/>
        <v>4.8000000000000043E-2</v>
      </c>
      <c r="H342" s="81">
        <f t="shared" si="86"/>
        <v>5.0000000000000044E-2</v>
      </c>
      <c r="I342" s="82">
        <f t="shared" si="86"/>
        <v>5.600000000000005E-2</v>
      </c>
      <c r="J342" s="82">
        <f t="shared" si="86"/>
        <v>6.9999999999999951E-2</v>
      </c>
      <c r="K342" s="82">
        <f t="shared" si="86"/>
        <v>5.600000000000005E-2</v>
      </c>
      <c r="L342" s="82">
        <f t="shared" si="86"/>
        <v>6.9999999999999951E-2</v>
      </c>
    </row>
    <row r="343" spans="1:12">
      <c r="A343" s="79" t="s">
        <v>656</v>
      </c>
      <c r="B343" s="140">
        <f>B342*0.15</f>
        <v>4.2</v>
      </c>
      <c r="C343" s="140">
        <f>(100-D343)/100</f>
        <v>0.89800000000000002</v>
      </c>
      <c r="D343" s="140">
        <f>D342*0.15</f>
        <v>10.199999999999999</v>
      </c>
      <c r="E343" s="77">
        <v>0.94399999999999995</v>
      </c>
      <c r="F343" s="77">
        <v>0.94799999999999995</v>
      </c>
      <c r="G343" s="77">
        <v>0.95199999999999996</v>
      </c>
      <c r="H343" s="77">
        <v>0.95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143" t="s">
        <v>794</v>
      </c>
      <c r="B344" s="141">
        <v>28</v>
      </c>
      <c r="C344" s="141"/>
      <c r="D344" s="141">
        <v>68</v>
      </c>
      <c r="E344" s="81">
        <f t="shared" ref="E344:L344" si="87">1 - (E345)</f>
        <v>5.600000000000005E-2</v>
      </c>
      <c r="F344" s="81">
        <f t="shared" si="87"/>
        <v>5.2000000000000046E-2</v>
      </c>
      <c r="G344" s="81">
        <f t="shared" si="87"/>
        <v>4.8000000000000043E-2</v>
      </c>
      <c r="H344" s="81">
        <f t="shared" si="87"/>
        <v>5.0000000000000044E-2</v>
      </c>
      <c r="I344" s="82">
        <f t="shared" si="87"/>
        <v>5.600000000000005E-2</v>
      </c>
      <c r="J344" s="82">
        <f t="shared" si="87"/>
        <v>6.9999999999999951E-2</v>
      </c>
      <c r="K344" s="82">
        <f t="shared" si="87"/>
        <v>5.600000000000005E-2</v>
      </c>
      <c r="L344" s="82">
        <f t="shared" si="87"/>
        <v>6.9999999999999951E-2</v>
      </c>
    </row>
    <row r="345" spans="1:12">
      <c r="A345" s="79" t="s">
        <v>656</v>
      </c>
      <c r="B345" s="140">
        <f>B344*0.15</f>
        <v>4.2</v>
      </c>
      <c r="C345" s="140">
        <f>(100-D345)/100</f>
        <v>0.89800000000000002</v>
      </c>
      <c r="D345" s="140">
        <f>D344*0.15</f>
        <v>10.199999999999999</v>
      </c>
      <c r="E345" s="77">
        <v>0.94399999999999995</v>
      </c>
      <c r="F345" s="77">
        <v>0.94799999999999995</v>
      </c>
      <c r="G345" s="77">
        <v>0.95199999999999996</v>
      </c>
      <c r="H345" s="77">
        <v>0.95</v>
      </c>
      <c r="I345" s="77">
        <v>0.94399999999999995</v>
      </c>
      <c r="J345" s="77">
        <v>0.93</v>
      </c>
      <c r="K345" s="77">
        <v>0.94399999999999995</v>
      </c>
      <c r="L345" s="77">
        <v>0.93</v>
      </c>
    </row>
    <row r="346" spans="1:12">
      <c r="A346" s="143" t="s">
        <v>795</v>
      </c>
      <c r="B346" s="141">
        <v>28</v>
      </c>
      <c r="C346" s="141"/>
      <c r="D346" s="141">
        <v>68</v>
      </c>
      <c r="E346" s="81">
        <f t="shared" ref="E346:L346" si="88">1 - (E347)</f>
        <v>5.600000000000005E-2</v>
      </c>
      <c r="F346" s="81">
        <f t="shared" si="88"/>
        <v>5.2000000000000046E-2</v>
      </c>
      <c r="G346" s="81">
        <f t="shared" si="88"/>
        <v>4.8000000000000043E-2</v>
      </c>
      <c r="H346" s="81">
        <f t="shared" si="88"/>
        <v>5.0000000000000044E-2</v>
      </c>
      <c r="I346" s="82">
        <f t="shared" si="88"/>
        <v>5.600000000000005E-2</v>
      </c>
      <c r="J346" s="82">
        <f t="shared" si="88"/>
        <v>6.9999999999999951E-2</v>
      </c>
      <c r="K346" s="82">
        <f t="shared" si="88"/>
        <v>5.600000000000005E-2</v>
      </c>
      <c r="L346" s="82">
        <f t="shared" si="88"/>
        <v>6.9999999999999951E-2</v>
      </c>
    </row>
    <row r="347" spans="1:12">
      <c r="A347" s="79" t="s">
        <v>656</v>
      </c>
      <c r="B347" s="140">
        <f>B346*0.15</f>
        <v>4.2</v>
      </c>
      <c r="C347" s="140">
        <f>(100-D347)/100</f>
        <v>0.89800000000000002</v>
      </c>
      <c r="D347" s="140">
        <f>D346*0.15</f>
        <v>10.199999999999999</v>
      </c>
      <c r="E347" s="77">
        <v>0.94399999999999995</v>
      </c>
      <c r="F347" s="77">
        <v>0.94799999999999995</v>
      </c>
      <c r="G347" s="77">
        <v>0.95199999999999996</v>
      </c>
      <c r="H347" s="77">
        <v>0.95</v>
      </c>
      <c r="I347" s="77">
        <v>0.94399999999999995</v>
      </c>
      <c r="J347" s="77">
        <v>0.93</v>
      </c>
      <c r="K347" s="77">
        <v>0.94399999999999995</v>
      </c>
      <c r="L347" s="77">
        <v>0.93</v>
      </c>
    </row>
    <row r="348" spans="1:12">
      <c r="A348" s="143" t="s">
        <v>860</v>
      </c>
      <c r="B348" s="141">
        <v>28</v>
      </c>
      <c r="C348" s="141"/>
      <c r="D348" s="141">
        <v>68</v>
      </c>
      <c r="E348" s="81">
        <f t="shared" ref="E348:L348" si="89">1 - (E349)</f>
        <v>5.600000000000005E-2</v>
      </c>
      <c r="F348" s="81">
        <f t="shared" si="89"/>
        <v>5.2000000000000046E-2</v>
      </c>
      <c r="G348" s="81">
        <f t="shared" si="89"/>
        <v>4.8000000000000043E-2</v>
      </c>
      <c r="H348" s="81">
        <f t="shared" si="89"/>
        <v>5.0000000000000044E-2</v>
      </c>
      <c r="I348" s="82">
        <f t="shared" si="89"/>
        <v>5.600000000000005E-2</v>
      </c>
      <c r="J348" s="82">
        <f t="shared" si="89"/>
        <v>6.9999999999999951E-2</v>
      </c>
      <c r="K348" s="82">
        <f t="shared" si="89"/>
        <v>5.600000000000005E-2</v>
      </c>
      <c r="L348" s="82">
        <f t="shared" si="89"/>
        <v>5.600000000000005E-2</v>
      </c>
    </row>
    <row r="349" spans="1:12">
      <c r="A349" s="79" t="s">
        <v>656</v>
      </c>
      <c r="B349" s="140">
        <f>B348*0.15</f>
        <v>4.2</v>
      </c>
      <c r="C349" s="140">
        <f>(100-D349)/100</f>
        <v>0.89800000000000002</v>
      </c>
      <c r="D349" s="140">
        <f>D348*0.15</f>
        <v>10.199999999999999</v>
      </c>
      <c r="E349" s="77">
        <v>0.94399999999999995</v>
      </c>
      <c r="F349" s="77">
        <v>0.94799999999999995</v>
      </c>
      <c r="G349" s="77">
        <v>0.95199999999999996</v>
      </c>
      <c r="H349" s="77">
        <v>0.95</v>
      </c>
      <c r="I349" s="77">
        <v>0.94399999999999995</v>
      </c>
      <c r="J349" s="77">
        <v>0.93</v>
      </c>
      <c r="K349" s="77">
        <v>0.94399999999999995</v>
      </c>
      <c r="L349" s="77">
        <v>0.94399999999999995</v>
      </c>
    </row>
    <row r="350" spans="1:12">
      <c r="A350" s="143" t="s">
        <v>964</v>
      </c>
      <c r="B350" s="141">
        <v>28</v>
      </c>
      <c r="C350" s="141"/>
      <c r="D350" s="141">
        <v>68</v>
      </c>
      <c r="E350" s="81">
        <f t="shared" ref="E350:L356" si="90">1 - (E351)</f>
        <v>5.600000000000005E-2</v>
      </c>
      <c r="F350" s="81">
        <f t="shared" si="90"/>
        <v>5.2000000000000046E-2</v>
      </c>
      <c r="G350" s="81">
        <f t="shared" si="90"/>
        <v>4.8000000000000043E-2</v>
      </c>
      <c r="H350" s="81">
        <f t="shared" si="90"/>
        <v>5.0000000000000044E-2</v>
      </c>
      <c r="I350" s="82">
        <f t="shared" si="90"/>
        <v>5.600000000000005E-2</v>
      </c>
      <c r="J350" s="82">
        <f t="shared" si="90"/>
        <v>5.600000000000005E-2</v>
      </c>
      <c r="K350" s="82">
        <f t="shared" si="90"/>
        <v>5.600000000000005E-2</v>
      </c>
      <c r="L350" s="82">
        <f t="shared" si="90"/>
        <v>5.600000000000005E-2</v>
      </c>
    </row>
    <row r="351" spans="1:12">
      <c r="A351" s="79" t="s">
        <v>656</v>
      </c>
      <c r="B351" s="140">
        <f>B350*0.15</f>
        <v>4.2</v>
      </c>
      <c r="C351" s="140">
        <f>(100-D351)/100</f>
        <v>0.89800000000000002</v>
      </c>
      <c r="D351" s="140">
        <f>D350*0.15</f>
        <v>10.199999999999999</v>
      </c>
      <c r="E351" s="77">
        <v>0.94399999999999995</v>
      </c>
      <c r="F351" s="77">
        <v>0.94799999999999995</v>
      </c>
      <c r="G351" s="77">
        <v>0.95199999999999996</v>
      </c>
      <c r="H351" s="77">
        <v>0.95</v>
      </c>
      <c r="I351" s="77">
        <v>0.94399999999999995</v>
      </c>
      <c r="J351" s="77">
        <v>0.94399999999999995</v>
      </c>
      <c r="K351" s="77">
        <v>0.94399999999999995</v>
      </c>
      <c r="L351" s="77">
        <v>0.94399999999999995</v>
      </c>
    </row>
    <row r="352" spans="1:12">
      <c r="A352" s="143" t="s">
        <v>965</v>
      </c>
      <c r="B352" s="141">
        <v>28</v>
      </c>
      <c r="C352" s="141"/>
      <c r="D352" s="141">
        <v>68</v>
      </c>
      <c r="E352" s="81">
        <f t="shared" si="90"/>
        <v>5.600000000000005E-2</v>
      </c>
      <c r="F352" s="81">
        <f t="shared" si="90"/>
        <v>5.2000000000000046E-2</v>
      </c>
      <c r="G352" s="81">
        <f t="shared" si="90"/>
        <v>4.8000000000000043E-2</v>
      </c>
      <c r="H352" s="81">
        <f t="shared" si="90"/>
        <v>5.0000000000000044E-2</v>
      </c>
      <c r="I352" s="82">
        <f t="shared" si="90"/>
        <v>5.600000000000005E-2</v>
      </c>
      <c r="J352" s="82">
        <f t="shared" si="90"/>
        <v>5.600000000000005E-2</v>
      </c>
      <c r="K352" s="82">
        <f t="shared" si="90"/>
        <v>5.600000000000005E-2</v>
      </c>
      <c r="L352" s="82">
        <f t="shared" si="90"/>
        <v>5.600000000000005E-2</v>
      </c>
    </row>
    <row r="353" spans="1:14">
      <c r="A353" s="79" t="s">
        <v>656</v>
      </c>
      <c r="B353" s="140">
        <f>B352*0.15</f>
        <v>4.2</v>
      </c>
      <c r="C353" s="140">
        <f>(100-D353)/100</f>
        <v>0.89800000000000002</v>
      </c>
      <c r="D353" s="140">
        <f>D352*0.15</f>
        <v>10.199999999999999</v>
      </c>
      <c r="E353" s="77">
        <v>0.94399999999999995</v>
      </c>
      <c r="F353" s="77">
        <v>0.94799999999999995</v>
      </c>
      <c r="G353" s="77">
        <v>0.95199999999999996</v>
      </c>
      <c r="H353" s="77">
        <v>0.95</v>
      </c>
      <c r="I353" s="77">
        <v>0.94399999999999995</v>
      </c>
      <c r="J353" s="77">
        <v>0.94399999999999995</v>
      </c>
      <c r="K353" s="77">
        <v>0.94399999999999995</v>
      </c>
      <c r="L353" s="77">
        <v>0.94399999999999995</v>
      </c>
    </row>
    <row r="354" spans="1:14">
      <c r="A354" s="143" t="s">
        <v>966</v>
      </c>
      <c r="B354" s="141">
        <v>28</v>
      </c>
      <c r="C354" s="141"/>
      <c r="D354" s="141">
        <v>68</v>
      </c>
      <c r="E354" s="81">
        <f t="shared" si="90"/>
        <v>5.600000000000005E-2</v>
      </c>
      <c r="F354" s="81">
        <f t="shared" si="90"/>
        <v>5.2000000000000046E-2</v>
      </c>
      <c r="G354" s="81">
        <f t="shared" si="90"/>
        <v>4.8000000000000043E-2</v>
      </c>
      <c r="H354" s="81">
        <f t="shared" si="90"/>
        <v>5.0000000000000044E-2</v>
      </c>
      <c r="I354" s="82">
        <f t="shared" si="90"/>
        <v>5.600000000000005E-2</v>
      </c>
      <c r="J354" s="82">
        <f t="shared" si="90"/>
        <v>5.600000000000005E-2</v>
      </c>
      <c r="K354" s="82">
        <f t="shared" si="90"/>
        <v>5.600000000000005E-2</v>
      </c>
      <c r="L354" s="82">
        <f t="shared" si="90"/>
        <v>5.600000000000005E-2</v>
      </c>
    </row>
    <row r="355" spans="1:14">
      <c r="A355" s="79" t="s">
        <v>656</v>
      </c>
      <c r="B355" s="140">
        <f>B354*0.15</f>
        <v>4.2</v>
      </c>
      <c r="C355" s="140">
        <f>(100-D355)/100</f>
        <v>0.89800000000000002</v>
      </c>
      <c r="D355" s="140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0.94399999999999995</v>
      </c>
      <c r="K355" s="77">
        <v>0.94399999999999995</v>
      </c>
      <c r="L355" s="77">
        <v>0.94399999999999995</v>
      </c>
    </row>
    <row r="356" spans="1:14">
      <c r="A356" s="143" t="s">
        <v>967</v>
      </c>
      <c r="B356" s="141">
        <v>28</v>
      </c>
      <c r="C356" s="141"/>
      <c r="D356" s="141">
        <v>68</v>
      </c>
      <c r="E356" s="81">
        <f t="shared" si="90"/>
        <v>5.600000000000005E-2</v>
      </c>
      <c r="F356" s="81">
        <f t="shared" si="90"/>
        <v>5.2000000000000046E-2</v>
      </c>
      <c r="G356" s="81">
        <f t="shared" si="90"/>
        <v>4.8000000000000043E-2</v>
      </c>
      <c r="H356" s="81">
        <f t="shared" si="90"/>
        <v>5.0000000000000044E-2</v>
      </c>
      <c r="I356" s="82">
        <f t="shared" si="90"/>
        <v>5.600000000000005E-2</v>
      </c>
      <c r="J356" s="82">
        <f t="shared" si="90"/>
        <v>5.600000000000005E-2</v>
      </c>
      <c r="K356" s="82">
        <f t="shared" si="90"/>
        <v>5.600000000000005E-2</v>
      </c>
      <c r="L356" s="82">
        <f t="shared" si="90"/>
        <v>5.600000000000005E-2</v>
      </c>
    </row>
    <row r="357" spans="1:14">
      <c r="A357" s="79" t="s">
        <v>656</v>
      </c>
      <c r="B357" s="140">
        <f>B356*0.15</f>
        <v>4.2</v>
      </c>
      <c r="C357" s="140">
        <f>(100-D357)/100</f>
        <v>0.89800000000000002</v>
      </c>
      <c r="D357" s="140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0.94399999999999995</v>
      </c>
      <c r="K357" s="77">
        <v>0.94399999999999995</v>
      </c>
      <c r="L357" s="77">
        <v>0.94399999999999995</v>
      </c>
      <c r="N357">
        <v>14</v>
      </c>
    </row>
    <row r="358" spans="1:14">
      <c r="A358" s="55" t="s">
        <v>708</v>
      </c>
      <c r="B358" s="141">
        <v>27</v>
      </c>
      <c r="C358" s="141"/>
      <c r="D358" s="141">
        <v>67</v>
      </c>
      <c r="E358" s="81">
        <f t="shared" ref="E358:L358" si="91">1 - (E359) * (E360) * (E361) * (E362)</f>
        <v>0.29964686454</v>
      </c>
      <c r="F358" s="81">
        <f t="shared" si="91"/>
        <v>0.27992968750000002</v>
      </c>
      <c r="G358" s="81">
        <f>1 - (G359) * (G360) * (G361) * (G362)</f>
        <v>0.25983290853999996</v>
      </c>
      <c r="H358" s="81">
        <f t="shared" si="91"/>
        <v>0.26992902144000008</v>
      </c>
      <c r="I358" s="82">
        <f t="shared" si="91"/>
        <v>0.34730758143999996</v>
      </c>
      <c r="J358" s="82">
        <f t="shared" si="91"/>
        <v>0.37480633750000003</v>
      </c>
      <c r="K358" s="82">
        <f t="shared" si="91"/>
        <v>0.30936446464000011</v>
      </c>
      <c r="L358" s="82">
        <f t="shared" si="91"/>
        <v>0.34730758143999996</v>
      </c>
      <c r="N358" s="62">
        <f>1-(N357*0.2)/100</f>
        <v>0.97199999999999998</v>
      </c>
    </row>
    <row r="359" spans="1:14">
      <c r="A359" s="79" t="s">
        <v>656</v>
      </c>
      <c r="B359" s="140">
        <f>B358*0.15</f>
        <v>4.05</v>
      </c>
      <c r="C359" s="140">
        <f>(100-D359)/100</f>
        <v>0.89950000000000008</v>
      </c>
      <c r="D359" s="140">
        <f>D358*0.15</f>
        <v>10.049999999999999</v>
      </c>
      <c r="E359" s="77">
        <v>0.94599999999999995</v>
      </c>
      <c r="F359" s="77">
        <v>0.95</v>
      </c>
      <c r="G359" s="77">
        <v>0.95399999999999996</v>
      </c>
      <c r="H359" s="77">
        <v>0.95199999999999996</v>
      </c>
      <c r="I359" s="77">
        <v>0.93600000000000005</v>
      </c>
      <c r="J359" s="77">
        <v>0.93</v>
      </c>
      <c r="K359" s="77">
        <v>0.94399999999999995</v>
      </c>
      <c r="L359" s="77">
        <v>0.93600000000000005</v>
      </c>
      <c r="N359" s="62">
        <f>1-(N357*0.5)/100</f>
        <v>0.92999999999999994</v>
      </c>
    </row>
    <row r="360" spans="1:14">
      <c r="A360" s="79" t="s">
        <v>657</v>
      </c>
      <c r="B360" s="140">
        <f>B358*0.4</f>
        <v>10.8</v>
      </c>
      <c r="C360" s="140">
        <f>(100-D360)/100</f>
        <v>0.73199999999999998</v>
      </c>
      <c r="D360" s="140">
        <f>D358*0.4</f>
        <v>26.8</v>
      </c>
      <c r="E360" s="77">
        <v>0.86499999999999999</v>
      </c>
      <c r="F360" s="77">
        <v>0.875</v>
      </c>
      <c r="G360" s="77">
        <v>0.88500000000000001</v>
      </c>
      <c r="H360" s="77">
        <v>0.88</v>
      </c>
      <c r="I360" s="77">
        <v>0.84</v>
      </c>
      <c r="J360" s="77">
        <v>0.82499999999999996</v>
      </c>
      <c r="K360" s="77">
        <v>0.86</v>
      </c>
      <c r="L360" s="77">
        <v>0.84</v>
      </c>
      <c r="N360" s="62">
        <f>1-(N357*0.15)/100</f>
        <v>0.97899999999999998</v>
      </c>
    </row>
    <row r="361" spans="1:14">
      <c r="A361" s="79" t="s">
        <v>797</v>
      </c>
      <c r="B361" s="140">
        <f>B358*0.15</f>
        <v>4.05</v>
      </c>
      <c r="C361" s="140">
        <f>(100-D361)/100</f>
        <v>0.89950000000000008</v>
      </c>
      <c r="D361" s="140">
        <f>D358*0.15</f>
        <v>10.049999999999999</v>
      </c>
      <c r="E361" s="77">
        <v>0.95950000000000002</v>
      </c>
      <c r="F361" s="77">
        <v>0.96250000000000002</v>
      </c>
      <c r="G361" s="77">
        <v>0.96550000000000002</v>
      </c>
      <c r="H361" s="77">
        <v>0.96399999999999997</v>
      </c>
      <c r="I361" s="77">
        <v>0.95199999999999996</v>
      </c>
      <c r="J361" s="77">
        <v>0.94750000000000001</v>
      </c>
      <c r="K361" s="77">
        <v>0.95799999999999996</v>
      </c>
      <c r="L361" s="77">
        <v>0.95199999999999996</v>
      </c>
      <c r="N361" s="62">
        <f>1-(N357*0.4)/100</f>
        <v>0.94399999999999995</v>
      </c>
    </row>
    <row r="362" spans="1:14">
      <c r="A362" s="79" t="s">
        <v>659</v>
      </c>
      <c r="B362" s="140">
        <f>B358*0.3</f>
        <v>8.1</v>
      </c>
      <c r="C362" s="140">
        <f>(100-D362)/100</f>
        <v>0.79900000000000004</v>
      </c>
      <c r="D362" s="140">
        <f>D358*0.3</f>
        <v>20.099999999999998</v>
      </c>
      <c r="E362" s="77">
        <v>0.89200000000000002</v>
      </c>
      <c r="F362" s="77">
        <v>0.9</v>
      </c>
      <c r="G362" s="77">
        <v>0.90800000000000003</v>
      </c>
      <c r="H362" s="77">
        <v>0.90400000000000003</v>
      </c>
      <c r="I362" s="77">
        <v>0.872</v>
      </c>
      <c r="J362" s="77">
        <v>0.86</v>
      </c>
      <c r="K362" s="77">
        <v>0.88800000000000001</v>
      </c>
      <c r="L362" s="77">
        <v>0.872</v>
      </c>
    </row>
    <row r="363" spans="1:14">
      <c r="A363" s="55" t="s">
        <v>713</v>
      </c>
      <c r="B363" s="141">
        <v>28</v>
      </c>
      <c r="C363" s="141"/>
      <c r="D363" s="141">
        <v>68</v>
      </c>
      <c r="E363" s="81">
        <f t="shared" ref="E363:L363" si="92">1 - (E364) * (E365) * (E366) * (E367)</f>
        <v>0.29964686454</v>
      </c>
      <c r="F363" s="81">
        <f t="shared" si="92"/>
        <v>0.27992968750000002</v>
      </c>
      <c r="G363" s="81">
        <f>1 - (G364) * (G365) * (G366) * (G367)</f>
        <v>0.25983290853999996</v>
      </c>
      <c r="H363" s="81">
        <f t="shared" si="92"/>
        <v>0.26992902144000008</v>
      </c>
      <c r="I363" s="82">
        <f t="shared" si="92"/>
        <v>0.30936446464000011</v>
      </c>
      <c r="J363" s="82">
        <f t="shared" si="92"/>
        <v>0.37480633750000003</v>
      </c>
      <c r="K363" s="82">
        <f t="shared" si="92"/>
        <v>0.30936446464000011</v>
      </c>
      <c r="L363" s="82">
        <f t="shared" si="92"/>
        <v>0.37480633750000003</v>
      </c>
    </row>
    <row r="364" spans="1:14">
      <c r="A364" s="79" t="s">
        <v>656</v>
      </c>
      <c r="B364" s="140">
        <f>B363*0.15</f>
        <v>4.2</v>
      </c>
      <c r="C364" s="140">
        <f>(100-D364)/100</f>
        <v>0.89800000000000002</v>
      </c>
      <c r="D364" s="140">
        <f>D363*0.15</f>
        <v>10.199999999999999</v>
      </c>
      <c r="E364" s="77">
        <v>0.94599999999999995</v>
      </c>
      <c r="F364" s="77">
        <v>0.95</v>
      </c>
      <c r="G364" s="77">
        <v>0.95399999999999996</v>
      </c>
      <c r="H364" s="77">
        <v>0.95199999999999996</v>
      </c>
      <c r="I364" s="77">
        <v>0.94399999999999995</v>
      </c>
      <c r="J364" s="77">
        <v>0.93</v>
      </c>
      <c r="K364" s="77">
        <v>0.94399999999999995</v>
      </c>
      <c r="L364" s="77">
        <v>0.93</v>
      </c>
    </row>
    <row r="365" spans="1:14">
      <c r="A365" s="79" t="s">
        <v>657</v>
      </c>
      <c r="B365" s="140">
        <f>B363*0.4</f>
        <v>11.200000000000001</v>
      </c>
      <c r="C365" s="140">
        <f>(100-D365)/100</f>
        <v>0.72799999999999998</v>
      </c>
      <c r="D365" s="140">
        <f>D363*0.4</f>
        <v>27.200000000000003</v>
      </c>
      <c r="E365" s="77">
        <v>0.86499999999999999</v>
      </c>
      <c r="F365" s="77">
        <v>0.875</v>
      </c>
      <c r="G365" s="77">
        <v>0.88500000000000001</v>
      </c>
      <c r="H365" s="77">
        <v>0.88</v>
      </c>
      <c r="I365" s="77">
        <v>0.86</v>
      </c>
      <c r="J365" s="77">
        <v>0.82499999999999996</v>
      </c>
      <c r="K365" s="77">
        <v>0.86</v>
      </c>
      <c r="L365" s="77">
        <v>0.82499999999999996</v>
      </c>
    </row>
    <row r="366" spans="1:14">
      <c r="A366" s="79" t="s">
        <v>797</v>
      </c>
      <c r="B366" s="140">
        <f>B363*0.15</f>
        <v>4.2</v>
      </c>
      <c r="C366" s="140">
        <f>(100-D366)/100</f>
        <v>0.89800000000000002</v>
      </c>
      <c r="D366" s="140">
        <f>D363*0.15</f>
        <v>10.199999999999999</v>
      </c>
      <c r="E366" s="77">
        <v>0.95950000000000002</v>
      </c>
      <c r="F366" s="77">
        <v>0.96250000000000002</v>
      </c>
      <c r="G366" s="77">
        <v>0.96550000000000002</v>
      </c>
      <c r="H366" s="77">
        <v>0.96399999999999997</v>
      </c>
      <c r="I366" s="77">
        <v>0.95799999999999996</v>
      </c>
      <c r="J366" s="77">
        <v>0.94750000000000001</v>
      </c>
      <c r="K366" s="77">
        <v>0.95799999999999996</v>
      </c>
      <c r="L366" s="77">
        <v>0.94750000000000001</v>
      </c>
    </row>
    <row r="367" spans="1:14">
      <c r="A367" s="79" t="s">
        <v>659</v>
      </c>
      <c r="B367" s="140">
        <f>B363*0.3</f>
        <v>8.4</v>
      </c>
      <c r="C367" s="140">
        <f>(100-D367)/100</f>
        <v>0.79599999999999993</v>
      </c>
      <c r="D367" s="140">
        <f>D363*0.3</f>
        <v>20.399999999999999</v>
      </c>
      <c r="E367" s="77">
        <v>0.89200000000000002</v>
      </c>
      <c r="F367" s="77">
        <v>0.9</v>
      </c>
      <c r="G367" s="77">
        <v>0.90800000000000003</v>
      </c>
      <c r="H367" s="77">
        <v>0.90400000000000003</v>
      </c>
      <c r="I367" s="77">
        <v>0.88800000000000001</v>
      </c>
      <c r="J367" s="77">
        <v>0.86</v>
      </c>
      <c r="K367" s="77">
        <v>0.88800000000000001</v>
      </c>
      <c r="L367" s="77">
        <v>0.86</v>
      </c>
    </row>
    <row r="368" spans="1:14">
      <c r="A368" s="143" t="s">
        <v>712</v>
      </c>
      <c r="B368" s="141">
        <v>26</v>
      </c>
      <c r="C368" s="141"/>
      <c r="D368" s="141">
        <v>66</v>
      </c>
      <c r="E368" s="81">
        <f t="shared" ref="E368:L368" si="93">1 - (E369) * (E370) * (E371) * (E372)</f>
        <v>0.28983545344000006</v>
      </c>
      <c r="F368" s="81">
        <f t="shared" si="93"/>
        <v>0.26992902144000008</v>
      </c>
      <c r="G368" s="81">
        <f>1 - (G369) * (G370) * (G371) * (G372)</f>
        <v>0.24964080064000005</v>
      </c>
      <c r="H368" s="81">
        <f t="shared" si="93"/>
        <v>0.25983290853999996</v>
      </c>
      <c r="I368" s="82">
        <f t="shared" si="93"/>
        <v>0.27992968750000002</v>
      </c>
      <c r="J368" s="82">
        <f t="shared" si="93"/>
        <v>0.22896640000000001</v>
      </c>
      <c r="K368" s="82">
        <f t="shared" si="93"/>
        <v>0.27992968750000002</v>
      </c>
      <c r="L368" s="82">
        <f t="shared" si="93"/>
        <v>0.37480633750000003</v>
      </c>
    </row>
    <row r="369" spans="1:12">
      <c r="A369" s="79" t="s">
        <v>656</v>
      </c>
      <c r="B369" s="140">
        <f>B368*0.15</f>
        <v>3.9</v>
      </c>
      <c r="C369" s="140">
        <f>(100-D369)/100</f>
        <v>0.90099999999999991</v>
      </c>
      <c r="D369" s="140">
        <f>D368*0.15</f>
        <v>9.9</v>
      </c>
      <c r="E369" s="77">
        <v>0.94799999999999995</v>
      </c>
      <c r="F369" s="77">
        <v>0.95199999999999996</v>
      </c>
      <c r="G369" s="77">
        <v>0.95599999999999996</v>
      </c>
      <c r="H369" s="77">
        <v>0.95399999999999996</v>
      </c>
      <c r="I369" s="77">
        <v>0.95</v>
      </c>
      <c r="J369" s="77">
        <v>0.96</v>
      </c>
      <c r="K369" s="77">
        <v>0.95</v>
      </c>
      <c r="L369" s="77">
        <v>0.93</v>
      </c>
    </row>
    <row r="370" spans="1:12">
      <c r="A370" s="79" t="s">
        <v>657</v>
      </c>
      <c r="B370" s="140">
        <f>B368*0.4</f>
        <v>10.4</v>
      </c>
      <c r="C370" s="140">
        <f>(100-D370)/100</f>
        <v>0.73599999999999999</v>
      </c>
      <c r="D370" s="140">
        <f>D368*0.4</f>
        <v>26.400000000000002</v>
      </c>
      <c r="E370" s="77">
        <v>0.87</v>
      </c>
      <c r="F370" s="77">
        <v>0.88</v>
      </c>
      <c r="G370" s="77">
        <v>0.89</v>
      </c>
      <c r="H370" s="77">
        <v>0.88500000000000001</v>
      </c>
      <c r="I370" s="77">
        <v>0.875</v>
      </c>
      <c r="J370" s="77">
        <v>0.9</v>
      </c>
      <c r="K370" s="77">
        <v>0.875</v>
      </c>
      <c r="L370" s="77">
        <v>0.82499999999999996</v>
      </c>
    </row>
    <row r="371" spans="1:12">
      <c r="A371" s="79" t="s">
        <v>797</v>
      </c>
      <c r="B371" s="140">
        <f>B368*0.15</f>
        <v>3.9</v>
      </c>
      <c r="C371" s="140">
        <f>(100-D371)/100</f>
        <v>0.90099999999999991</v>
      </c>
      <c r="D371" s="140">
        <f>D368*0.15</f>
        <v>9.9</v>
      </c>
      <c r="E371" s="77">
        <v>0.96099999999999997</v>
      </c>
      <c r="F371" s="77">
        <v>0.96399999999999997</v>
      </c>
      <c r="G371" s="77">
        <v>0.96699999999999997</v>
      </c>
      <c r="H371" s="77">
        <v>0.96550000000000002</v>
      </c>
      <c r="I371" s="77">
        <v>0.96250000000000002</v>
      </c>
      <c r="J371" s="77">
        <v>0.97</v>
      </c>
      <c r="K371" s="77">
        <v>0.96250000000000002</v>
      </c>
      <c r="L371" s="77">
        <v>0.94750000000000001</v>
      </c>
    </row>
    <row r="372" spans="1:12">
      <c r="A372" s="79" t="s">
        <v>659</v>
      </c>
      <c r="B372" s="140">
        <f>B368*0.3</f>
        <v>7.8</v>
      </c>
      <c r="C372" s="140">
        <f>(100-D372)/100</f>
        <v>0.80200000000000005</v>
      </c>
      <c r="D372" s="140">
        <f>D368*0.3</f>
        <v>19.8</v>
      </c>
      <c r="E372" s="77">
        <v>0.89600000000000002</v>
      </c>
      <c r="F372" s="77">
        <v>0.90400000000000003</v>
      </c>
      <c r="G372" s="77">
        <v>0.91200000000000003</v>
      </c>
      <c r="H372" s="77">
        <v>0.90800000000000003</v>
      </c>
      <c r="I372" s="77">
        <v>0.9</v>
      </c>
      <c r="J372" s="77">
        <v>0.92</v>
      </c>
      <c r="K372" s="77">
        <v>0.9</v>
      </c>
      <c r="L372" s="77">
        <v>0.86</v>
      </c>
    </row>
    <row r="373" spans="1:12">
      <c r="A373" s="55" t="s">
        <v>714</v>
      </c>
      <c r="B373" s="141">
        <v>26</v>
      </c>
      <c r="C373" s="141"/>
      <c r="D373" s="141">
        <v>66</v>
      </c>
      <c r="E373" s="81">
        <f t="shared" ref="E373:L373" si="94">1 - (E374) * (E375) * (E376) * (E377)</f>
        <v>0.28983545344000006</v>
      </c>
      <c r="F373" s="81">
        <f t="shared" si="94"/>
        <v>0.26992902144000008</v>
      </c>
      <c r="G373" s="81">
        <f>1 - (G374) * (G375) * (G376) * (G377)</f>
        <v>0.24964080064000005</v>
      </c>
      <c r="H373" s="81">
        <f t="shared" si="94"/>
        <v>0.25983290853999996</v>
      </c>
      <c r="I373" s="82">
        <f t="shared" si="94"/>
        <v>0.27992968750000002</v>
      </c>
      <c r="J373" s="82">
        <f t="shared" si="94"/>
        <v>0.37480633750000003</v>
      </c>
      <c r="K373" s="82">
        <f t="shared" si="94"/>
        <v>0.30936446464000011</v>
      </c>
      <c r="L373" s="82">
        <f t="shared" si="94"/>
        <v>0.27992968750000002</v>
      </c>
    </row>
    <row r="374" spans="1:12">
      <c r="A374" s="79" t="s">
        <v>656</v>
      </c>
      <c r="B374" s="140">
        <f>B373*0.15</f>
        <v>3.9</v>
      </c>
      <c r="C374" s="140">
        <f>(100-D374)/100</f>
        <v>0.90099999999999991</v>
      </c>
      <c r="D374" s="140">
        <f>D373*0.15</f>
        <v>9.9</v>
      </c>
      <c r="E374" s="77">
        <v>0.94799999999999995</v>
      </c>
      <c r="F374" s="77">
        <v>0.95199999999999996</v>
      </c>
      <c r="G374" s="77">
        <v>0.95599999999999996</v>
      </c>
      <c r="H374" s="77">
        <v>0.95399999999999996</v>
      </c>
      <c r="I374" s="77">
        <v>0.95</v>
      </c>
      <c r="J374" s="77">
        <v>0.93</v>
      </c>
      <c r="K374" s="77">
        <v>0.94399999999999995</v>
      </c>
      <c r="L374" s="77">
        <v>0.95</v>
      </c>
    </row>
    <row r="375" spans="1:12">
      <c r="A375" s="79" t="s">
        <v>657</v>
      </c>
      <c r="B375" s="140">
        <f>B373*0.4</f>
        <v>10.4</v>
      </c>
      <c r="C375" s="140">
        <f>(100-D375)/100</f>
        <v>0.73599999999999999</v>
      </c>
      <c r="D375" s="140">
        <f>D373*0.4</f>
        <v>26.400000000000002</v>
      </c>
      <c r="E375" s="77">
        <v>0.87</v>
      </c>
      <c r="F375" s="77">
        <v>0.88</v>
      </c>
      <c r="G375" s="77">
        <v>0.89</v>
      </c>
      <c r="H375" s="77">
        <v>0.88500000000000001</v>
      </c>
      <c r="I375" s="77">
        <v>0.875</v>
      </c>
      <c r="J375" s="77">
        <v>0.82499999999999996</v>
      </c>
      <c r="K375" s="77">
        <v>0.86</v>
      </c>
      <c r="L375" s="77">
        <v>0.875</v>
      </c>
    </row>
    <row r="376" spans="1:12">
      <c r="A376" s="79" t="s">
        <v>797</v>
      </c>
      <c r="B376" s="140">
        <f>B373*0.15</f>
        <v>3.9</v>
      </c>
      <c r="C376" s="140">
        <f>(100-D376)/100</f>
        <v>0.90099999999999991</v>
      </c>
      <c r="D376" s="140">
        <f>D373*0.15</f>
        <v>9.9</v>
      </c>
      <c r="E376" s="77">
        <v>0.96099999999999997</v>
      </c>
      <c r="F376" s="77">
        <v>0.96399999999999997</v>
      </c>
      <c r="G376" s="77">
        <v>0.96699999999999997</v>
      </c>
      <c r="H376" s="77">
        <v>0.96550000000000002</v>
      </c>
      <c r="I376" s="77">
        <v>0.96250000000000002</v>
      </c>
      <c r="J376" s="77">
        <v>0.94750000000000001</v>
      </c>
      <c r="K376" s="77">
        <v>0.95799999999999996</v>
      </c>
      <c r="L376" s="77">
        <v>0.96250000000000002</v>
      </c>
    </row>
    <row r="377" spans="1:12">
      <c r="A377" s="79" t="s">
        <v>659</v>
      </c>
      <c r="B377" s="140">
        <f>B373*0.3</f>
        <v>7.8</v>
      </c>
      <c r="C377" s="140">
        <f>(100-D377)/100</f>
        <v>0.80200000000000005</v>
      </c>
      <c r="D377" s="140">
        <f>D373*0.3</f>
        <v>19.8</v>
      </c>
      <c r="E377" s="77">
        <v>0.89600000000000002</v>
      </c>
      <c r="F377" s="77">
        <v>0.90400000000000003</v>
      </c>
      <c r="G377" s="77">
        <v>0.91200000000000003</v>
      </c>
      <c r="H377" s="77">
        <v>0.90800000000000003</v>
      </c>
      <c r="I377" s="77">
        <v>0.9</v>
      </c>
      <c r="J377" s="77">
        <v>0.86</v>
      </c>
      <c r="K377" s="77">
        <v>0.88800000000000001</v>
      </c>
      <c r="L377" s="77">
        <v>0.9</v>
      </c>
    </row>
    <row r="378" spans="1:12">
      <c r="A378" s="55" t="s">
        <v>4</v>
      </c>
      <c r="B378" s="141">
        <v>25</v>
      </c>
      <c r="C378" s="141"/>
      <c r="D378" s="141">
        <v>65</v>
      </c>
      <c r="E378" s="81">
        <f t="shared" ref="E378:L378" si="95">1 - (E379) * (E380) * (E381) * (E382)</f>
        <v>0.27992968750000002</v>
      </c>
      <c r="F378" s="81">
        <f t="shared" si="95"/>
        <v>0.25983290853999996</v>
      </c>
      <c r="G378" s="81">
        <f>1 - (G379) * (G380) * (G381) * (G382)</f>
        <v>0.23935214813999994</v>
      </c>
      <c r="H378" s="81">
        <f t="shared" si="95"/>
        <v>0.24964080064000005</v>
      </c>
      <c r="I378" s="82">
        <f t="shared" si="95"/>
        <v>0.30936446464000011</v>
      </c>
      <c r="J378" s="82">
        <f t="shared" si="95"/>
        <v>0.27992968750000002</v>
      </c>
      <c r="K378" s="82">
        <f t="shared" si="95"/>
        <v>0.1755618375000001</v>
      </c>
      <c r="L378" s="82">
        <f t="shared" si="95"/>
        <v>0.37480633750000003</v>
      </c>
    </row>
    <row r="379" spans="1:12">
      <c r="A379" s="79" t="s">
        <v>656</v>
      </c>
      <c r="B379" s="140">
        <f>B378*0.15</f>
        <v>3.75</v>
      </c>
      <c r="C379" s="140">
        <f>(100-D379)/100</f>
        <v>0.90249999999999997</v>
      </c>
      <c r="D379" s="140">
        <f>D378*0.15</f>
        <v>9.75</v>
      </c>
      <c r="E379" s="77">
        <v>0.95</v>
      </c>
      <c r="F379" s="77">
        <v>0.95399999999999996</v>
      </c>
      <c r="G379" s="77">
        <v>0.95799999999999996</v>
      </c>
      <c r="H379" s="77">
        <v>0.95599999999999996</v>
      </c>
      <c r="I379" s="77">
        <v>0.94399999999999995</v>
      </c>
      <c r="J379" s="77">
        <v>0.95</v>
      </c>
      <c r="K379" s="77">
        <v>0.97</v>
      </c>
      <c r="L379" s="77">
        <v>0.93</v>
      </c>
    </row>
    <row r="380" spans="1:12">
      <c r="A380" s="79" t="s">
        <v>657</v>
      </c>
      <c r="B380" s="140">
        <f>B378*0.4</f>
        <v>10</v>
      </c>
      <c r="C380" s="140">
        <f>(100-D380)/100</f>
        <v>0.74</v>
      </c>
      <c r="D380" s="140">
        <f>D378*0.4</f>
        <v>26</v>
      </c>
      <c r="E380" s="77">
        <v>0.875</v>
      </c>
      <c r="F380" s="77">
        <v>0.88500000000000001</v>
      </c>
      <c r="G380" s="77">
        <v>0.89500000000000002</v>
      </c>
      <c r="H380" s="77">
        <v>0.89</v>
      </c>
      <c r="I380" s="77">
        <v>0.86</v>
      </c>
      <c r="J380" s="77">
        <v>0.875</v>
      </c>
      <c r="K380" s="77">
        <v>0.92500000000000004</v>
      </c>
      <c r="L380" s="77">
        <v>0.82499999999999996</v>
      </c>
    </row>
    <row r="381" spans="1:12">
      <c r="A381" s="79" t="s">
        <v>797</v>
      </c>
      <c r="B381" s="140">
        <f>B378*0.15</f>
        <v>3.75</v>
      </c>
      <c r="C381" s="140">
        <f>(100-D381)/100</f>
        <v>0.90249999999999997</v>
      </c>
      <c r="D381" s="140">
        <f>D378*0.15</f>
        <v>9.75</v>
      </c>
      <c r="E381" s="77">
        <v>0.96250000000000002</v>
      </c>
      <c r="F381" s="77">
        <v>0.96550000000000002</v>
      </c>
      <c r="G381" s="77">
        <v>0.96850000000000003</v>
      </c>
      <c r="H381" s="77">
        <v>0.96699999999999997</v>
      </c>
      <c r="I381" s="77">
        <v>0.95799999999999996</v>
      </c>
      <c r="J381" s="77">
        <v>0.96250000000000002</v>
      </c>
      <c r="K381" s="77">
        <v>0.97750000000000004</v>
      </c>
      <c r="L381" s="77">
        <v>0.94750000000000001</v>
      </c>
    </row>
    <row r="382" spans="1:12">
      <c r="A382" s="79" t="s">
        <v>659</v>
      </c>
      <c r="B382" s="140">
        <f>B378*0.3</f>
        <v>7.5</v>
      </c>
      <c r="C382" s="140">
        <f>(100-D382)/100</f>
        <v>0.80500000000000005</v>
      </c>
      <c r="D382" s="140">
        <f>D378*0.3</f>
        <v>19.5</v>
      </c>
      <c r="E382" s="77">
        <v>0.9</v>
      </c>
      <c r="F382" s="77">
        <v>0.90800000000000003</v>
      </c>
      <c r="G382" s="77">
        <v>0.91600000000000004</v>
      </c>
      <c r="H382" s="77">
        <v>0.91200000000000003</v>
      </c>
      <c r="I382" s="77">
        <v>0.88800000000000001</v>
      </c>
      <c r="J382" s="77">
        <v>0.9</v>
      </c>
      <c r="K382" s="77">
        <v>0.94</v>
      </c>
      <c r="L382" s="77">
        <v>0.86</v>
      </c>
    </row>
    <row r="383" spans="1:12">
      <c r="A383" s="55" t="s">
        <v>791</v>
      </c>
      <c r="B383" s="141">
        <v>25</v>
      </c>
      <c r="C383" s="141"/>
      <c r="D383" s="141">
        <v>65</v>
      </c>
      <c r="E383" s="81">
        <f t="shared" ref="E383:L383" si="96">1 - (E384)</f>
        <v>5.0000000000000044E-2</v>
      </c>
      <c r="F383" s="81">
        <f t="shared" si="96"/>
        <v>4.6000000000000041E-2</v>
      </c>
      <c r="G383" s="81">
        <f t="shared" si="96"/>
        <v>4.2000000000000037E-2</v>
      </c>
      <c r="H383" s="81">
        <f t="shared" si="96"/>
        <v>4.4000000000000039E-2</v>
      </c>
      <c r="I383" s="82">
        <f t="shared" si="96"/>
        <v>5.600000000000005E-2</v>
      </c>
      <c r="J383" s="82">
        <f t="shared" si="96"/>
        <v>5.0000000000000044E-2</v>
      </c>
      <c r="K383" s="82">
        <f t="shared" si="96"/>
        <v>3.0000000000000027E-2</v>
      </c>
      <c r="L383" s="82">
        <f t="shared" si="96"/>
        <v>6.9999999999999951E-2</v>
      </c>
    </row>
    <row r="384" spans="1:12">
      <c r="A384" s="79" t="s">
        <v>656</v>
      </c>
      <c r="B384" s="140">
        <f>B383*0.15</f>
        <v>3.75</v>
      </c>
      <c r="C384" s="140">
        <f>(100-D384)/100</f>
        <v>0.90249999999999997</v>
      </c>
      <c r="D384" s="140">
        <f>D383*0.15</f>
        <v>9.75</v>
      </c>
      <c r="E384" s="77">
        <v>0.95</v>
      </c>
      <c r="F384" s="77">
        <v>0.95399999999999996</v>
      </c>
      <c r="G384" s="77">
        <v>0.95799999999999996</v>
      </c>
      <c r="H384" s="77">
        <v>0.95599999999999996</v>
      </c>
      <c r="I384" s="77">
        <v>0.94399999999999995</v>
      </c>
      <c r="J384" s="77">
        <v>0.95</v>
      </c>
      <c r="K384" s="77">
        <v>0.97</v>
      </c>
      <c r="L384" s="77">
        <v>0.93</v>
      </c>
    </row>
    <row r="385" spans="1:14">
      <c r="A385" s="143" t="s">
        <v>715</v>
      </c>
      <c r="B385" s="141">
        <v>25</v>
      </c>
      <c r="C385" s="141"/>
      <c r="D385" s="141">
        <v>65</v>
      </c>
      <c r="E385" s="81">
        <f t="shared" ref="E385:L385" si="97">1 - (E386) * (E387) * (E388) * (E389)</f>
        <v>0.27992968750000002</v>
      </c>
      <c r="F385" s="81">
        <f t="shared" si="97"/>
        <v>0.25983290853999996</v>
      </c>
      <c r="G385" s="81">
        <f>1 - (G386) * (G387) * (G388) * (G389)</f>
        <v>0.23935214813999994</v>
      </c>
      <c r="H385" s="81">
        <f t="shared" si="97"/>
        <v>0.24964080064000005</v>
      </c>
      <c r="I385" s="82">
        <f t="shared" si="97"/>
        <v>0.37480633750000003</v>
      </c>
      <c r="J385" s="82">
        <f t="shared" si="97"/>
        <v>0.37480633750000003</v>
      </c>
      <c r="K385" s="82">
        <f t="shared" si="97"/>
        <v>0.37480633750000003</v>
      </c>
      <c r="L385" s="82">
        <f t="shared" si="97"/>
        <v>0.30936446464000011</v>
      </c>
    </row>
    <row r="386" spans="1:14">
      <c r="A386" s="79" t="s">
        <v>656</v>
      </c>
      <c r="B386" s="140">
        <f>B385*0.15</f>
        <v>3.75</v>
      </c>
      <c r="C386" s="140">
        <f>(100-D386)/100</f>
        <v>0.90249999999999997</v>
      </c>
      <c r="D386" s="140">
        <f>D385*0.15</f>
        <v>9.75</v>
      </c>
      <c r="E386" s="77">
        <v>0.95</v>
      </c>
      <c r="F386" s="77">
        <v>0.95399999999999996</v>
      </c>
      <c r="G386" s="77">
        <v>0.95799999999999996</v>
      </c>
      <c r="H386" s="77">
        <v>0.95599999999999996</v>
      </c>
      <c r="I386" s="77">
        <v>0.93</v>
      </c>
      <c r="J386" s="77">
        <v>0.93</v>
      </c>
      <c r="K386" s="77">
        <v>0.93</v>
      </c>
      <c r="L386" s="77">
        <v>0.94399999999999995</v>
      </c>
    </row>
    <row r="387" spans="1:14">
      <c r="A387" s="79" t="s">
        <v>657</v>
      </c>
      <c r="B387" s="140">
        <f>B385*0.4</f>
        <v>10</v>
      </c>
      <c r="C387" s="140">
        <f>(100-D387)/100</f>
        <v>0.74</v>
      </c>
      <c r="D387" s="140">
        <f>D385*0.4</f>
        <v>26</v>
      </c>
      <c r="E387" s="77">
        <v>0.875</v>
      </c>
      <c r="F387" s="77">
        <v>0.88500000000000001</v>
      </c>
      <c r="G387" s="77">
        <v>0.89500000000000002</v>
      </c>
      <c r="H387" s="77">
        <v>0.89</v>
      </c>
      <c r="I387" s="77">
        <v>0.82499999999999996</v>
      </c>
      <c r="J387" s="77">
        <v>0.82499999999999996</v>
      </c>
      <c r="K387" s="77">
        <v>0.82499999999999996</v>
      </c>
      <c r="L387" s="77">
        <v>0.86</v>
      </c>
    </row>
    <row r="388" spans="1:14">
      <c r="A388" s="79" t="s">
        <v>797</v>
      </c>
      <c r="B388" s="140">
        <f>B385*0.15</f>
        <v>3.75</v>
      </c>
      <c r="C388" s="140">
        <f>(100-D388)/100</f>
        <v>0.90249999999999997</v>
      </c>
      <c r="D388" s="140">
        <f>D385*0.15</f>
        <v>9.75</v>
      </c>
      <c r="E388" s="77">
        <v>0.96250000000000002</v>
      </c>
      <c r="F388" s="77">
        <v>0.96550000000000002</v>
      </c>
      <c r="G388" s="77">
        <v>0.96850000000000003</v>
      </c>
      <c r="H388" s="77">
        <v>0.96699999999999997</v>
      </c>
      <c r="I388" s="77">
        <v>0.94750000000000001</v>
      </c>
      <c r="J388" s="77">
        <v>0.94750000000000001</v>
      </c>
      <c r="K388" s="77">
        <v>0.94750000000000001</v>
      </c>
      <c r="L388" s="77">
        <v>0.95799999999999996</v>
      </c>
      <c r="N388">
        <v>13</v>
      </c>
    </row>
    <row r="389" spans="1:14">
      <c r="A389" s="79" t="s">
        <v>659</v>
      </c>
      <c r="B389" s="140">
        <f>B385*0.3</f>
        <v>7.5</v>
      </c>
      <c r="C389" s="140">
        <f>(100-D389)/100</f>
        <v>0.80500000000000005</v>
      </c>
      <c r="D389" s="140">
        <f>D385*0.3</f>
        <v>19.5</v>
      </c>
      <c r="E389" s="77">
        <v>0.9</v>
      </c>
      <c r="F389" s="77">
        <v>0.90800000000000003</v>
      </c>
      <c r="G389" s="77">
        <v>0.91600000000000004</v>
      </c>
      <c r="H389" s="77">
        <v>0.91200000000000003</v>
      </c>
      <c r="I389" s="77">
        <v>0.86</v>
      </c>
      <c r="J389" s="77">
        <v>0.86</v>
      </c>
      <c r="K389" s="77">
        <v>0.86</v>
      </c>
      <c r="L389" s="77">
        <v>0.88800000000000001</v>
      </c>
      <c r="N389" s="62">
        <f>1-(N388*0.2)/100</f>
        <v>0.97399999999999998</v>
      </c>
    </row>
    <row r="390" spans="1:14">
      <c r="A390" s="55" t="s">
        <v>716</v>
      </c>
      <c r="B390" s="141">
        <v>24</v>
      </c>
      <c r="C390" s="141"/>
      <c r="D390" s="141">
        <v>64</v>
      </c>
      <c r="E390" s="81">
        <f t="shared" ref="E390:L390" si="98">1 - (E391) * (E392) * (E393) * (E394)</f>
        <v>0.26992902144000008</v>
      </c>
      <c r="F390" s="81">
        <f t="shared" si="98"/>
        <v>0.24964080064000005</v>
      </c>
      <c r="G390" s="81">
        <f>1 - (G391) * (G392) * (G393) * (G394)</f>
        <v>0.22896640000000001</v>
      </c>
      <c r="H390" s="81">
        <f t="shared" si="98"/>
        <v>0.23935214813999994</v>
      </c>
      <c r="I390" s="82">
        <f t="shared" si="98"/>
        <v>0.37480633750000003</v>
      </c>
      <c r="J390" s="82">
        <f t="shared" si="98"/>
        <v>0.37480633750000003</v>
      </c>
      <c r="K390" s="82">
        <f t="shared" si="98"/>
        <v>0.27992968750000002</v>
      </c>
      <c r="L390" s="82">
        <f t="shared" si="98"/>
        <v>0.30936446464000011</v>
      </c>
      <c r="N390" s="62">
        <f>1-(N388*0.5)/100</f>
        <v>0.93500000000000005</v>
      </c>
    </row>
    <row r="391" spans="1:14">
      <c r="A391" s="79" t="s">
        <v>656</v>
      </c>
      <c r="B391" s="140">
        <f>B390*0.15</f>
        <v>3.5999999999999996</v>
      </c>
      <c r="C391" s="140">
        <f>(100-D391)/100</f>
        <v>0.90400000000000003</v>
      </c>
      <c r="D391" s="140">
        <f>D390*0.15</f>
        <v>9.6</v>
      </c>
      <c r="E391" s="77">
        <v>0.95199999999999996</v>
      </c>
      <c r="F391" s="77">
        <v>0.95599999999999996</v>
      </c>
      <c r="G391" s="77">
        <v>0.96</v>
      </c>
      <c r="H391" s="77">
        <v>0.95799999999999996</v>
      </c>
      <c r="I391" s="77">
        <v>0.93</v>
      </c>
      <c r="J391" s="77">
        <v>0.93</v>
      </c>
      <c r="K391" s="77">
        <v>0.95</v>
      </c>
      <c r="L391" s="77">
        <v>0.94399999999999995</v>
      </c>
      <c r="N391" s="62">
        <f>1-(N388*0.15)/100</f>
        <v>0.98050000000000004</v>
      </c>
    </row>
    <row r="392" spans="1:14">
      <c r="A392" s="79" t="s">
        <v>657</v>
      </c>
      <c r="B392" s="140">
        <f>B390*0.4</f>
        <v>9.6000000000000014</v>
      </c>
      <c r="C392" s="140">
        <f>(100-D392)/100</f>
        <v>0.74400000000000011</v>
      </c>
      <c r="D392" s="140">
        <f>D390*0.4</f>
        <v>25.6</v>
      </c>
      <c r="E392" s="77">
        <v>0.88</v>
      </c>
      <c r="F392" s="77">
        <v>0.89</v>
      </c>
      <c r="G392" s="77">
        <v>0.9</v>
      </c>
      <c r="H392" s="77">
        <v>0.89500000000000002</v>
      </c>
      <c r="I392" s="77">
        <v>0.82499999999999996</v>
      </c>
      <c r="J392" s="77">
        <v>0.82499999999999996</v>
      </c>
      <c r="K392" s="77">
        <v>0.875</v>
      </c>
      <c r="L392" s="77">
        <v>0.86</v>
      </c>
      <c r="N392" s="62">
        <f>1-(N388*0.4)/100</f>
        <v>0.94799999999999995</v>
      </c>
    </row>
    <row r="393" spans="1:14">
      <c r="A393" s="79" t="s">
        <v>797</v>
      </c>
      <c r="B393" s="140">
        <f>B390*0.15</f>
        <v>3.5999999999999996</v>
      </c>
      <c r="C393" s="140">
        <f>(100-D393)/100</f>
        <v>0.90400000000000003</v>
      </c>
      <c r="D393" s="140">
        <f>D390*0.15</f>
        <v>9.6</v>
      </c>
      <c r="E393" s="77">
        <v>0.96399999999999997</v>
      </c>
      <c r="F393" s="77">
        <v>0.96699999999999997</v>
      </c>
      <c r="G393" s="77">
        <v>0.97</v>
      </c>
      <c r="H393" s="77">
        <v>0.96850000000000003</v>
      </c>
      <c r="I393" s="77">
        <v>0.94750000000000001</v>
      </c>
      <c r="J393" s="77">
        <v>0.94750000000000001</v>
      </c>
      <c r="K393" s="77">
        <v>0.96250000000000002</v>
      </c>
      <c r="L393" s="77">
        <v>0.95799999999999996</v>
      </c>
    </row>
    <row r="394" spans="1:14">
      <c r="A394" s="79" t="s">
        <v>659</v>
      </c>
      <c r="B394" s="140">
        <f>B390*0.3</f>
        <v>7.1999999999999993</v>
      </c>
      <c r="C394" s="140">
        <f>(100-D394)/100</f>
        <v>0.80799999999999994</v>
      </c>
      <c r="D394" s="140">
        <f>D390*0.3</f>
        <v>19.2</v>
      </c>
      <c r="E394" s="77">
        <v>0.90400000000000003</v>
      </c>
      <c r="F394" s="77">
        <v>0.91200000000000003</v>
      </c>
      <c r="G394" s="77">
        <v>0.92</v>
      </c>
      <c r="H394" s="77">
        <v>0.91600000000000004</v>
      </c>
      <c r="I394" s="77">
        <v>0.86</v>
      </c>
      <c r="J394" s="77">
        <v>0.86</v>
      </c>
      <c r="K394" s="77">
        <v>0.9</v>
      </c>
      <c r="L394" s="77">
        <v>0.88800000000000001</v>
      </c>
    </row>
    <row r="395" spans="1:14">
      <c r="A395" s="55" t="s">
        <v>717</v>
      </c>
      <c r="B395" s="141">
        <v>24</v>
      </c>
      <c r="C395" s="141"/>
      <c r="D395" s="141">
        <v>64</v>
      </c>
      <c r="E395" s="81">
        <f t="shared" ref="E395:L395" si="99">1 - (E396) * (E397) * (E398) * (E399)</f>
        <v>0.26992902144000008</v>
      </c>
      <c r="F395" s="81">
        <f t="shared" si="99"/>
        <v>0.24964080064000005</v>
      </c>
      <c r="G395" s="81">
        <f>1 - (G396) * (G397) * (G398) * (G399)</f>
        <v>0.22896640000000001</v>
      </c>
      <c r="H395" s="81">
        <f t="shared" si="99"/>
        <v>0.23935214813999994</v>
      </c>
      <c r="I395" s="82">
        <f t="shared" si="99"/>
        <v>0.30936446464000011</v>
      </c>
      <c r="J395" s="82">
        <f t="shared" si="99"/>
        <v>0.30936446464000011</v>
      </c>
      <c r="K395" s="82">
        <f t="shared" si="99"/>
        <v>0.22896640000000001</v>
      </c>
      <c r="L395" s="82">
        <f t="shared" si="99"/>
        <v>0.30936446464000011</v>
      </c>
    </row>
    <row r="396" spans="1:14">
      <c r="A396" s="79" t="s">
        <v>656</v>
      </c>
      <c r="B396" s="140">
        <f>B395*0.15</f>
        <v>3.5999999999999996</v>
      </c>
      <c r="C396" s="140">
        <f>(100-D396)/100</f>
        <v>0.90400000000000003</v>
      </c>
      <c r="D396" s="140">
        <f>D395*0.15</f>
        <v>9.6</v>
      </c>
      <c r="E396" s="77">
        <v>0.95199999999999996</v>
      </c>
      <c r="F396" s="77">
        <v>0.95599999999999996</v>
      </c>
      <c r="G396" s="77">
        <v>0.96</v>
      </c>
      <c r="H396" s="77">
        <v>0.95799999999999996</v>
      </c>
      <c r="I396" s="77">
        <v>0.94399999999999995</v>
      </c>
      <c r="J396" s="77">
        <v>0.94399999999999995</v>
      </c>
      <c r="K396" s="77">
        <v>0.96</v>
      </c>
      <c r="L396" s="77">
        <v>0.94399999999999995</v>
      </c>
    </row>
    <row r="397" spans="1:14">
      <c r="A397" s="79" t="s">
        <v>657</v>
      </c>
      <c r="B397" s="140">
        <f>B395*0.4</f>
        <v>9.6000000000000014</v>
      </c>
      <c r="C397" s="140">
        <f>(100-D397)/100</f>
        <v>0.74400000000000011</v>
      </c>
      <c r="D397" s="140">
        <f>D395*0.4</f>
        <v>25.6</v>
      </c>
      <c r="E397" s="77">
        <v>0.88</v>
      </c>
      <c r="F397" s="77">
        <v>0.89</v>
      </c>
      <c r="G397" s="77">
        <v>0.9</v>
      </c>
      <c r="H397" s="77">
        <v>0.89500000000000002</v>
      </c>
      <c r="I397" s="77">
        <v>0.86</v>
      </c>
      <c r="J397" s="77">
        <v>0.86</v>
      </c>
      <c r="K397" s="77">
        <v>0.9</v>
      </c>
      <c r="L397" s="77">
        <v>0.86</v>
      </c>
    </row>
    <row r="398" spans="1:14">
      <c r="A398" s="79" t="s">
        <v>797</v>
      </c>
      <c r="B398" s="140">
        <f>B395*0.15</f>
        <v>3.5999999999999996</v>
      </c>
      <c r="C398" s="140">
        <f>(100-D398)/100</f>
        <v>0.90400000000000003</v>
      </c>
      <c r="D398" s="140">
        <f>D395*0.15</f>
        <v>9.6</v>
      </c>
      <c r="E398" s="77">
        <v>0.96399999999999997</v>
      </c>
      <c r="F398" s="77">
        <v>0.96699999999999997</v>
      </c>
      <c r="G398" s="77">
        <v>0.97</v>
      </c>
      <c r="H398" s="77">
        <v>0.96850000000000003</v>
      </c>
      <c r="I398" s="77">
        <v>0.95799999999999996</v>
      </c>
      <c r="J398" s="77">
        <v>0.95799999999999996</v>
      </c>
      <c r="K398" s="77">
        <v>0.97</v>
      </c>
      <c r="L398" s="77">
        <v>0.95799999999999996</v>
      </c>
    </row>
    <row r="399" spans="1:14">
      <c r="A399" s="79" t="s">
        <v>659</v>
      </c>
      <c r="B399" s="140">
        <f>B395*0.3</f>
        <v>7.1999999999999993</v>
      </c>
      <c r="C399" s="140">
        <f>(100-D399)/100</f>
        <v>0.80799999999999994</v>
      </c>
      <c r="D399" s="140">
        <f>D395*0.3</f>
        <v>19.2</v>
      </c>
      <c r="E399" s="77">
        <v>0.90400000000000003</v>
      </c>
      <c r="F399" s="77">
        <v>0.91200000000000003</v>
      </c>
      <c r="G399" s="77">
        <v>0.92</v>
      </c>
      <c r="H399" s="77">
        <v>0.91600000000000004</v>
      </c>
      <c r="I399" s="77">
        <v>0.88800000000000001</v>
      </c>
      <c r="J399" s="77">
        <v>0.88800000000000001</v>
      </c>
      <c r="K399" s="77">
        <v>0.92</v>
      </c>
      <c r="L399" s="77">
        <v>0.88800000000000001</v>
      </c>
    </row>
    <row r="400" spans="1:14">
      <c r="A400" s="143" t="s">
        <v>718</v>
      </c>
      <c r="B400" s="141">
        <v>24</v>
      </c>
      <c r="C400" s="141"/>
      <c r="D400" s="141">
        <v>64</v>
      </c>
      <c r="E400" s="81">
        <f t="shared" ref="E400:L400" si="100">1 - (E401) * (E402) * (E403) * (E404)</f>
        <v>0.26992902144000008</v>
      </c>
      <c r="F400" s="81">
        <f t="shared" si="100"/>
        <v>0.24964080064000005</v>
      </c>
      <c r="G400" s="81">
        <f>1 - (G401) * (G402) * (G403) * (G404)</f>
        <v>0.22896640000000001</v>
      </c>
      <c r="H400" s="81">
        <f t="shared" si="100"/>
        <v>0.23935214813999994</v>
      </c>
      <c r="I400" s="82">
        <f t="shared" si="100"/>
        <v>0.27992968750000002</v>
      </c>
      <c r="J400" s="82">
        <f t="shared" si="100"/>
        <v>0.37480633750000003</v>
      </c>
      <c r="K400" s="82">
        <f t="shared" si="100"/>
        <v>0.30936446464000011</v>
      </c>
      <c r="L400" s="82">
        <f t="shared" si="100"/>
        <v>0.27992968750000002</v>
      </c>
    </row>
    <row r="401" spans="1:12">
      <c r="A401" s="79" t="s">
        <v>656</v>
      </c>
      <c r="B401" s="140">
        <f>B400*0.15</f>
        <v>3.5999999999999996</v>
      </c>
      <c r="C401" s="140">
        <f>(100-D401)/100</f>
        <v>0.90400000000000003</v>
      </c>
      <c r="D401" s="140">
        <f>D400*0.15</f>
        <v>9.6</v>
      </c>
      <c r="E401" s="77">
        <v>0.95199999999999996</v>
      </c>
      <c r="F401" s="77">
        <v>0.95599999999999996</v>
      </c>
      <c r="G401" s="77">
        <v>0.96</v>
      </c>
      <c r="H401" s="77">
        <v>0.95799999999999996</v>
      </c>
      <c r="I401" s="77">
        <v>0.95</v>
      </c>
      <c r="J401" s="77">
        <v>0.93</v>
      </c>
      <c r="K401" s="77">
        <v>0.94399999999999995</v>
      </c>
      <c r="L401" s="77">
        <v>0.95</v>
      </c>
    </row>
    <row r="402" spans="1:12">
      <c r="A402" s="79" t="s">
        <v>657</v>
      </c>
      <c r="B402" s="140">
        <f>B400*0.4</f>
        <v>9.6000000000000014</v>
      </c>
      <c r="C402" s="140">
        <f>(100-D402)/100</f>
        <v>0.74400000000000011</v>
      </c>
      <c r="D402" s="140">
        <f>D400*0.4</f>
        <v>25.6</v>
      </c>
      <c r="E402" s="77">
        <v>0.88</v>
      </c>
      <c r="F402" s="77">
        <v>0.89</v>
      </c>
      <c r="G402" s="77">
        <v>0.9</v>
      </c>
      <c r="H402" s="77">
        <v>0.89500000000000002</v>
      </c>
      <c r="I402" s="77">
        <v>0.875</v>
      </c>
      <c r="J402" s="77">
        <v>0.82499999999999996</v>
      </c>
      <c r="K402" s="77">
        <v>0.86</v>
      </c>
      <c r="L402" s="77">
        <v>0.875</v>
      </c>
    </row>
    <row r="403" spans="1:12">
      <c r="A403" s="79" t="s">
        <v>797</v>
      </c>
      <c r="B403" s="140">
        <f>B400*0.15</f>
        <v>3.5999999999999996</v>
      </c>
      <c r="C403" s="140">
        <f>(100-D403)/100</f>
        <v>0.90400000000000003</v>
      </c>
      <c r="D403" s="140">
        <f>D400*0.15</f>
        <v>9.6</v>
      </c>
      <c r="E403" s="77">
        <v>0.96399999999999997</v>
      </c>
      <c r="F403" s="77">
        <v>0.96699999999999997</v>
      </c>
      <c r="G403" s="77">
        <v>0.97</v>
      </c>
      <c r="H403" s="77">
        <v>0.96850000000000003</v>
      </c>
      <c r="I403" s="77">
        <v>0.96250000000000002</v>
      </c>
      <c r="J403" s="77">
        <v>0.94750000000000001</v>
      </c>
      <c r="K403" s="77">
        <v>0.95799999999999996</v>
      </c>
      <c r="L403" s="77">
        <v>0.96250000000000002</v>
      </c>
    </row>
    <row r="404" spans="1:12">
      <c r="A404" s="79" t="s">
        <v>659</v>
      </c>
      <c r="B404" s="140">
        <f>B400*0.3</f>
        <v>7.1999999999999993</v>
      </c>
      <c r="C404" s="140">
        <f>(100-D404)/100</f>
        <v>0.80799999999999994</v>
      </c>
      <c r="D404" s="140">
        <f>D400*0.3</f>
        <v>19.2</v>
      </c>
      <c r="E404" s="77">
        <v>0.90400000000000003</v>
      </c>
      <c r="F404" s="77">
        <v>0.91200000000000003</v>
      </c>
      <c r="G404" s="77">
        <v>0.92</v>
      </c>
      <c r="H404" s="77">
        <v>0.91600000000000004</v>
      </c>
      <c r="I404" s="77">
        <v>0.9</v>
      </c>
      <c r="J404" s="77">
        <v>0.86</v>
      </c>
      <c r="K404" s="77">
        <v>0.88800000000000001</v>
      </c>
      <c r="L404" s="77">
        <v>0.9</v>
      </c>
    </row>
    <row r="405" spans="1:12">
      <c r="A405" s="143" t="s">
        <v>987</v>
      </c>
      <c r="B405" s="141">
        <v>24</v>
      </c>
      <c r="C405" s="141"/>
      <c r="D405" s="141">
        <v>64</v>
      </c>
      <c r="E405" s="81">
        <f t="shared" ref="E405:F405" si="101">1 - (E406) * (E407) * (E408) * (E409)</f>
        <v>0.26992902144000008</v>
      </c>
      <c r="F405" s="81">
        <f t="shared" si="101"/>
        <v>0.24964080064000005</v>
      </c>
      <c r="G405" s="81">
        <f>1 - (G406) * (G407) * (G408) * (G409)</f>
        <v>0.22896640000000001</v>
      </c>
      <c r="H405" s="81">
        <f t="shared" ref="H405:L405" si="102">1 - (H406) * (H407) * (H408) * (H409)</f>
        <v>0.23935214813999994</v>
      </c>
      <c r="I405" s="82">
        <f t="shared" si="102"/>
        <v>0.27992968750000002</v>
      </c>
      <c r="J405" s="82">
        <f t="shared" si="102"/>
        <v>0.37480633750000003</v>
      </c>
      <c r="K405" s="82">
        <f t="shared" si="102"/>
        <v>0.30936446464000011</v>
      </c>
      <c r="L405" s="82">
        <f t="shared" si="102"/>
        <v>0.27992968750000002</v>
      </c>
    </row>
    <row r="406" spans="1:12">
      <c r="A406" s="79" t="s">
        <v>656</v>
      </c>
      <c r="B406" s="140">
        <f>B405*0.15</f>
        <v>3.5999999999999996</v>
      </c>
      <c r="C406" s="140">
        <f>(100-D406)/100</f>
        <v>0.90400000000000003</v>
      </c>
      <c r="D406" s="140">
        <f>D405*0.15</f>
        <v>9.6</v>
      </c>
      <c r="E406" s="77">
        <v>0.95199999999999996</v>
      </c>
      <c r="F406" s="77">
        <v>0.95599999999999996</v>
      </c>
      <c r="G406" s="77">
        <v>0.96</v>
      </c>
      <c r="H406" s="77">
        <v>0.95799999999999996</v>
      </c>
      <c r="I406" s="77">
        <v>0.95</v>
      </c>
      <c r="J406" s="77">
        <v>0.93</v>
      </c>
      <c r="K406" s="77">
        <v>0.94399999999999995</v>
      </c>
      <c r="L406" s="77">
        <v>0.95</v>
      </c>
    </row>
    <row r="407" spans="1:12">
      <c r="A407" s="79" t="s">
        <v>657</v>
      </c>
      <c r="B407" s="140">
        <f>B405*0.4</f>
        <v>9.6000000000000014</v>
      </c>
      <c r="C407" s="140">
        <f>(100-D407)/100</f>
        <v>0.74400000000000011</v>
      </c>
      <c r="D407" s="140">
        <f>D405*0.4</f>
        <v>25.6</v>
      </c>
      <c r="E407" s="77">
        <v>0.88</v>
      </c>
      <c r="F407" s="77">
        <v>0.89</v>
      </c>
      <c r="G407" s="77">
        <v>0.9</v>
      </c>
      <c r="H407" s="77">
        <v>0.89500000000000002</v>
      </c>
      <c r="I407" s="77">
        <v>0.875</v>
      </c>
      <c r="J407" s="77">
        <v>0.82499999999999996</v>
      </c>
      <c r="K407" s="77">
        <v>0.86</v>
      </c>
      <c r="L407" s="77">
        <v>0.875</v>
      </c>
    </row>
    <row r="408" spans="1:12">
      <c r="A408" s="79" t="s">
        <v>797</v>
      </c>
      <c r="B408" s="140">
        <f>B405*0.15</f>
        <v>3.5999999999999996</v>
      </c>
      <c r="C408" s="140">
        <f>(100-D408)/100</f>
        <v>0.90400000000000003</v>
      </c>
      <c r="D408" s="140">
        <f>D405*0.15</f>
        <v>9.6</v>
      </c>
      <c r="E408" s="77">
        <v>0.96399999999999997</v>
      </c>
      <c r="F408" s="77">
        <v>0.96699999999999997</v>
      </c>
      <c r="G408" s="77">
        <v>0.97</v>
      </c>
      <c r="H408" s="77">
        <v>0.96850000000000003</v>
      </c>
      <c r="I408" s="77">
        <v>0.96250000000000002</v>
      </c>
      <c r="J408" s="77">
        <v>0.94750000000000001</v>
      </c>
      <c r="K408" s="77">
        <v>0.95799999999999996</v>
      </c>
      <c r="L408" s="77">
        <v>0.96250000000000002</v>
      </c>
    </row>
    <row r="409" spans="1:12">
      <c r="A409" s="79" t="s">
        <v>659</v>
      </c>
      <c r="B409" s="140">
        <f>B405*0.3</f>
        <v>7.1999999999999993</v>
      </c>
      <c r="C409" s="140">
        <f>(100-D409)/100</f>
        <v>0.80799999999999994</v>
      </c>
      <c r="D409" s="140">
        <f>D405*0.3</f>
        <v>19.2</v>
      </c>
      <c r="E409" s="77">
        <v>0.90400000000000003</v>
      </c>
      <c r="F409" s="77">
        <v>0.91200000000000003</v>
      </c>
      <c r="G409" s="77">
        <v>0.92</v>
      </c>
      <c r="H409" s="77">
        <v>0.91600000000000004</v>
      </c>
      <c r="I409" s="77">
        <v>0.9</v>
      </c>
      <c r="J409" s="77">
        <v>0.86</v>
      </c>
      <c r="K409" s="77">
        <v>0.88800000000000001</v>
      </c>
      <c r="L409" s="77">
        <v>0.9</v>
      </c>
    </row>
    <row r="410" spans="1:12">
      <c r="A410" s="55" t="s">
        <v>719</v>
      </c>
      <c r="B410" s="141">
        <v>24</v>
      </c>
      <c r="C410" s="141"/>
      <c r="D410" s="141">
        <v>64</v>
      </c>
      <c r="E410" s="81">
        <f t="shared" ref="E410:L410" si="103">1 - (E411) * (E412) * (E413) * (E414)</f>
        <v>0.26992902144000008</v>
      </c>
      <c r="F410" s="81">
        <f t="shared" si="103"/>
        <v>0.24964080064000005</v>
      </c>
      <c r="G410" s="81">
        <f>1 - (G411) * (G412) * (G413) * (G414)</f>
        <v>0.22896640000000001</v>
      </c>
      <c r="H410" s="81">
        <f t="shared" si="103"/>
        <v>0.23935214813999994</v>
      </c>
      <c r="I410" s="82">
        <f t="shared" si="103"/>
        <v>0.30936446464000011</v>
      </c>
      <c r="J410" s="82">
        <f t="shared" si="103"/>
        <v>0.30936446464000011</v>
      </c>
      <c r="K410" s="82">
        <f t="shared" si="103"/>
        <v>0.27992968750000002</v>
      </c>
      <c r="L410" s="82">
        <f t="shared" si="103"/>
        <v>0.30936446464000011</v>
      </c>
    </row>
    <row r="411" spans="1:12">
      <c r="A411" s="79" t="s">
        <v>656</v>
      </c>
      <c r="B411" s="140">
        <f>B410*0.15</f>
        <v>3.5999999999999996</v>
      </c>
      <c r="C411" s="140">
        <f>(100-D411)/100</f>
        <v>0.90400000000000003</v>
      </c>
      <c r="D411" s="140">
        <f>D410*0.15</f>
        <v>9.6</v>
      </c>
      <c r="E411" s="77">
        <v>0.95199999999999996</v>
      </c>
      <c r="F411" s="77">
        <v>0.95599999999999996</v>
      </c>
      <c r="G411" s="77">
        <v>0.96</v>
      </c>
      <c r="H411" s="77">
        <v>0.95799999999999996</v>
      </c>
      <c r="I411" s="77">
        <v>0.94399999999999995</v>
      </c>
      <c r="J411" s="77">
        <v>0.94399999999999995</v>
      </c>
      <c r="K411" s="77">
        <v>0.95</v>
      </c>
      <c r="L411" s="77">
        <v>0.94399999999999995</v>
      </c>
    </row>
    <row r="412" spans="1:12">
      <c r="A412" s="79" t="s">
        <v>657</v>
      </c>
      <c r="B412" s="140">
        <f>B410*0.4</f>
        <v>9.6000000000000014</v>
      </c>
      <c r="C412" s="140">
        <f>(100-D412)/100</f>
        <v>0.74400000000000011</v>
      </c>
      <c r="D412" s="140">
        <f>D410*0.4</f>
        <v>25.6</v>
      </c>
      <c r="E412" s="77">
        <v>0.88</v>
      </c>
      <c r="F412" s="77">
        <v>0.89</v>
      </c>
      <c r="G412" s="77">
        <v>0.9</v>
      </c>
      <c r="H412" s="77">
        <v>0.89500000000000002</v>
      </c>
      <c r="I412" s="77">
        <v>0.86</v>
      </c>
      <c r="J412" s="77">
        <v>0.86</v>
      </c>
      <c r="K412" s="77">
        <v>0.875</v>
      </c>
      <c r="L412" s="77">
        <v>0.86</v>
      </c>
    </row>
    <row r="413" spans="1:12">
      <c r="A413" s="79" t="s">
        <v>797</v>
      </c>
      <c r="B413" s="140">
        <f>B410*0.15</f>
        <v>3.5999999999999996</v>
      </c>
      <c r="C413" s="140">
        <f>(100-D413)/100</f>
        <v>0.90400000000000003</v>
      </c>
      <c r="D413" s="140">
        <f>D410*0.15</f>
        <v>9.6</v>
      </c>
      <c r="E413" s="77">
        <v>0.96399999999999997</v>
      </c>
      <c r="F413" s="77">
        <v>0.96699999999999997</v>
      </c>
      <c r="G413" s="77">
        <v>0.97</v>
      </c>
      <c r="H413" s="77">
        <v>0.96850000000000003</v>
      </c>
      <c r="I413" s="77">
        <v>0.95799999999999996</v>
      </c>
      <c r="J413" s="77">
        <v>0.95799999999999996</v>
      </c>
      <c r="K413" s="77">
        <v>0.96250000000000002</v>
      </c>
      <c r="L413" s="77">
        <v>0.95799999999999996</v>
      </c>
    </row>
    <row r="414" spans="1:12">
      <c r="A414" s="79" t="s">
        <v>659</v>
      </c>
      <c r="B414" s="140">
        <f>B410*0.3</f>
        <v>7.1999999999999993</v>
      </c>
      <c r="C414" s="140">
        <f>(100-D414)/100</f>
        <v>0.80799999999999994</v>
      </c>
      <c r="D414" s="140">
        <f>D410*0.3</f>
        <v>19.2</v>
      </c>
      <c r="E414" s="77">
        <v>0.90400000000000003</v>
      </c>
      <c r="F414" s="77">
        <v>0.91200000000000003</v>
      </c>
      <c r="G414" s="77">
        <v>0.92</v>
      </c>
      <c r="H414" s="77">
        <v>0.91600000000000004</v>
      </c>
      <c r="I414" s="77">
        <v>0.88800000000000001</v>
      </c>
      <c r="J414" s="77">
        <v>0.88800000000000001</v>
      </c>
      <c r="K414" s="77">
        <v>0.9</v>
      </c>
      <c r="L414" s="77">
        <v>0.88800000000000001</v>
      </c>
    </row>
    <row r="415" spans="1:12">
      <c r="A415" s="55" t="s">
        <v>720</v>
      </c>
      <c r="B415" s="141">
        <v>23</v>
      </c>
      <c r="C415" s="141"/>
      <c r="D415" s="141">
        <v>63</v>
      </c>
      <c r="E415" s="81">
        <f t="shared" ref="E415:L415" si="104">1 - (E416) * (E417) * (E418) * (E419)</f>
        <v>0.25983290853999996</v>
      </c>
      <c r="F415" s="81">
        <f t="shared" si="104"/>
        <v>0.23935214813999994</v>
      </c>
      <c r="G415" s="81">
        <f>1 - (G416) * (G417) * (G418) * (G419)</f>
        <v>0.21848300373999996</v>
      </c>
      <c r="H415" s="81">
        <f t="shared" si="104"/>
        <v>0.22896640000000001</v>
      </c>
      <c r="I415" s="82">
        <f t="shared" si="104"/>
        <v>0.37480633750000003</v>
      </c>
      <c r="J415" s="82">
        <f t="shared" si="104"/>
        <v>0.41885439999999996</v>
      </c>
      <c r="K415" s="82">
        <f t="shared" si="104"/>
        <v>0.30936446464000011</v>
      </c>
      <c r="L415" s="82">
        <f t="shared" si="104"/>
        <v>0.35656423374000001</v>
      </c>
    </row>
    <row r="416" spans="1:12">
      <c r="A416" s="79" t="s">
        <v>656</v>
      </c>
      <c r="B416" s="140">
        <f>B415*0.15</f>
        <v>3.4499999999999997</v>
      </c>
      <c r="C416" s="140">
        <f>(100-D416)/100</f>
        <v>0.90549999999999997</v>
      </c>
      <c r="D416" s="140">
        <f>D415*0.15</f>
        <v>9.4499999999999993</v>
      </c>
      <c r="E416" s="77">
        <v>0.95399999999999996</v>
      </c>
      <c r="F416" s="77">
        <v>0.95799999999999996</v>
      </c>
      <c r="G416" s="77">
        <v>0.96199999999999997</v>
      </c>
      <c r="H416" s="77">
        <v>0.96</v>
      </c>
      <c r="I416" s="77">
        <v>0.93</v>
      </c>
      <c r="J416" s="77">
        <v>0.92</v>
      </c>
      <c r="K416" s="77">
        <v>0.94399999999999995</v>
      </c>
      <c r="L416" s="77">
        <v>0.93400000000000005</v>
      </c>
    </row>
    <row r="417" spans="1:14">
      <c r="A417" s="79" t="s">
        <v>657</v>
      </c>
      <c r="B417" s="140">
        <f>B415*0.4</f>
        <v>9.2000000000000011</v>
      </c>
      <c r="C417" s="140">
        <f>(100-D417)/100</f>
        <v>0.748</v>
      </c>
      <c r="D417" s="140">
        <f>D415*0.4</f>
        <v>25.200000000000003</v>
      </c>
      <c r="E417" s="77">
        <v>0.88500000000000001</v>
      </c>
      <c r="F417" s="77">
        <v>0.89500000000000002</v>
      </c>
      <c r="G417" s="77">
        <v>0.90500000000000003</v>
      </c>
      <c r="H417" s="77">
        <v>0.9</v>
      </c>
      <c r="I417" s="77">
        <v>0.82499999999999996</v>
      </c>
      <c r="J417" s="77">
        <v>0.8</v>
      </c>
      <c r="K417" s="77">
        <v>0.86</v>
      </c>
      <c r="L417" s="77">
        <v>0.83499999999999996</v>
      </c>
    </row>
    <row r="418" spans="1:14">
      <c r="A418" s="79" t="s">
        <v>797</v>
      </c>
      <c r="B418" s="140">
        <f>B415*0.15</f>
        <v>3.4499999999999997</v>
      </c>
      <c r="C418" s="140">
        <f>(100-D418)/100</f>
        <v>0.90549999999999997</v>
      </c>
      <c r="D418" s="140">
        <f>D415*0.15</f>
        <v>9.4499999999999993</v>
      </c>
      <c r="E418" s="77">
        <v>0.96550000000000002</v>
      </c>
      <c r="F418" s="77">
        <v>0.96850000000000003</v>
      </c>
      <c r="G418" s="77">
        <v>0.97150000000000003</v>
      </c>
      <c r="H418" s="77">
        <v>0.97</v>
      </c>
      <c r="I418" s="77">
        <v>0.94750000000000001</v>
      </c>
      <c r="J418" s="77">
        <v>0.94</v>
      </c>
      <c r="K418" s="77">
        <v>0.95799999999999996</v>
      </c>
      <c r="L418" s="77">
        <v>0.95050000000000001</v>
      </c>
    </row>
    <row r="419" spans="1:14">
      <c r="A419" s="79" t="s">
        <v>659</v>
      </c>
      <c r="B419" s="140">
        <f>B415*0.3</f>
        <v>6.8999999999999995</v>
      </c>
      <c r="C419" s="140">
        <f>(100-D419)/100</f>
        <v>0.81099999999999994</v>
      </c>
      <c r="D419" s="140">
        <f>D415*0.3</f>
        <v>18.899999999999999</v>
      </c>
      <c r="E419" s="77">
        <v>0.90800000000000003</v>
      </c>
      <c r="F419" s="77">
        <v>0.91600000000000004</v>
      </c>
      <c r="G419" s="77">
        <v>0.92399999999999993</v>
      </c>
      <c r="H419" s="77">
        <v>0.92</v>
      </c>
      <c r="I419" s="77">
        <v>0.86</v>
      </c>
      <c r="J419" s="77">
        <v>0.84</v>
      </c>
      <c r="K419" s="77">
        <v>0.88800000000000001</v>
      </c>
      <c r="L419" s="77">
        <v>0.86799999999999999</v>
      </c>
      <c r="N419">
        <v>12</v>
      </c>
    </row>
    <row r="420" spans="1:14">
      <c r="A420" s="143" t="s">
        <v>721</v>
      </c>
      <c r="B420" s="141">
        <v>23</v>
      </c>
      <c r="C420" s="141"/>
      <c r="D420" s="141">
        <v>63</v>
      </c>
      <c r="E420" s="81">
        <f t="shared" ref="E420:L420" si="105">1 - (E421) * (E422) * (E423) * (E424)</f>
        <v>0.25293337065999999</v>
      </c>
      <c r="F420" s="81">
        <f t="shared" si="105"/>
        <v>0.2322836600999999</v>
      </c>
      <c r="G420" s="81">
        <f>1 - (G421) * (G422) * (G423) * (G424)</f>
        <v>0.21124301098000009</v>
      </c>
      <c r="H420" s="81">
        <f t="shared" si="105"/>
        <v>0.22181247999999998</v>
      </c>
      <c r="I420" s="82">
        <f t="shared" si="105"/>
        <v>0.30936446464000011</v>
      </c>
      <c r="J420" s="82">
        <f t="shared" si="105"/>
        <v>0.27992968750000002</v>
      </c>
      <c r="K420" s="82">
        <f t="shared" si="105"/>
        <v>0.22896640000000001</v>
      </c>
      <c r="L420" s="82">
        <f t="shared" si="105"/>
        <v>0.30936446464000011</v>
      </c>
      <c r="N420" s="62">
        <f>1-(N419*0.2)/100</f>
        <v>0.97599999999999998</v>
      </c>
    </row>
    <row r="421" spans="1:14">
      <c r="A421" s="79" t="s">
        <v>656</v>
      </c>
      <c r="B421" s="140">
        <f>B420*0.15</f>
        <v>3.4499999999999997</v>
      </c>
      <c r="C421" s="140">
        <f>(100-D421)/100</f>
        <v>0.90549999999999997</v>
      </c>
      <c r="D421" s="140">
        <f>D420*0.15</f>
        <v>9.4499999999999993</v>
      </c>
      <c r="E421" s="77">
        <v>0.95399999999999996</v>
      </c>
      <c r="F421" s="77">
        <v>0.95799999999999996</v>
      </c>
      <c r="G421" s="77">
        <v>0.96199999999999997</v>
      </c>
      <c r="H421" s="77">
        <v>0.96</v>
      </c>
      <c r="I421" s="77">
        <v>0.94399999999999995</v>
      </c>
      <c r="J421" s="77">
        <v>0.95</v>
      </c>
      <c r="K421" s="77">
        <v>0.96</v>
      </c>
      <c r="L421" s="77">
        <v>0.94399999999999995</v>
      </c>
      <c r="N421" s="62">
        <f>1-(N419*0.5)/100</f>
        <v>0.94</v>
      </c>
    </row>
    <row r="422" spans="1:14">
      <c r="A422" s="79" t="s">
        <v>657</v>
      </c>
      <c r="B422" s="140">
        <f>B420*0.4</f>
        <v>9.2000000000000011</v>
      </c>
      <c r="C422" s="140">
        <f>(100-D422)/100</f>
        <v>0.748</v>
      </c>
      <c r="D422" s="140">
        <f>D420*0.4</f>
        <v>25.200000000000003</v>
      </c>
      <c r="E422" s="77">
        <v>0.88500000000000001</v>
      </c>
      <c r="F422" s="77">
        <v>0.89500000000000002</v>
      </c>
      <c r="G422" s="77">
        <v>0.90500000000000003</v>
      </c>
      <c r="H422" s="77">
        <v>0.9</v>
      </c>
      <c r="I422" s="77">
        <v>0.86</v>
      </c>
      <c r="J422" s="77">
        <v>0.875</v>
      </c>
      <c r="K422" s="77">
        <v>0.9</v>
      </c>
      <c r="L422" s="77">
        <v>0.86</v>
      </c>
      <c r="N422" s="62">
        <f>1-(N419*0.15)/100</f>
        <v>0.98199999999999998</v>
      </c>
    </row>
    <row r="423" spans="1:14">
      <c r="A423" s="79" t="s">
        <v>797</v>
      </c>
      <c r="B423" s="140">
        <f>B420*0.15</f>
        <v>3.4499999999999997</v>
      </c>
      <c r="C423" s="140">
        <f>(100-D423)/100</f>
        <v>0.90549999999999997</v>
      </c>
      <c r="D423" s="140">
        <f>D420*0.15</f>
        <v>9.4499999999999993</v>
      </c>
      <c r="E423" s="77">
        <v>0.97450000000000003</v>
      </c>
      <c r="F423" s="77">
        <v>0.97750000000000004</v>
      </c>
      <c r="G423" s="77">
        <v>0.98050000000000004</v>
      </c>
      <c r="H423" s="77">
        <v>0.97899999999999998</v>
      </c>
      <c r="I423" s="77">
        <v>0.95799999999999996</v>
      </c>
      <c r="J423" s="77">
        <v>0.96250000000000002</v>
      </c>
      <c r="K423" s="77">
        <v>0.97</v>
      </c>
      <c r="L423" s="77">
        <v>0.95799999999999996</v>
      </c>
      <c r="N423" s="62">
        <f>1-(N419*0.4)/100</f>
        <v>0.95199999999999996</v>
      </c>
    </row>
    <row r="424" spans="1:14">
      <c r="A424" s="79" t="s">
        <v>659</v>
      </c>
      <c r="B424" s="140">
        <f>B420*0.3</f>
        <v>6.8999999999999995</v>
      </c>
      <c r="C424" s="140">
        <f>(100-D424)/100</f>
        <v>0.81099999999999994</v>
      </c>
      <c r="D424" s="140">
        <f>D420*0.3</f>
        <v>18.899999999999999</v>
      </c>
      <c r="E424" s="77">
        <v>0.90800000000000003</v>
      </c>
      <c r="F424" s="77">
        <v>0.91600000000000004</v>
      </c>
      <c r="G424" s="77">
        <v>0.92399999999999993</v>
      </c>
      <c r="H424" s="77">
        <v>0.92</v>
      </c>
      <c r="I424" s="77">
        <v>0.88800000000000001</v>
      </c>
      <c r="J424" s="77">
        <v>0.9</v>
      </c>
      <c r="K424" s="77">
        <v>0.92</v>
      </c>
      <c r="L424" s="77">
        <v>0.88800000000000001</v>
      </c>
    </row>
    <row r="425" spans="1:14">
      <c r="A425" s="55" t="s">
        <v>722</v>
      </c>
      <c r="B425" s="141">
        <v>22</v>
      </c>
      <c r="C425" s="141"/>
      <c r="D425" s="141">
        <v>62</v>
      </c>
      <c r="E425" s="81">
        <f t="shared" ref="E425:L425" si="106">1 - (E426) * (E427) * (E428) * (E429)</f>
        <v>0.24964080064000005</v>
      </c>
      <c r="F425" s="81">
        <f t="shared" si="106"/>
        <v>0.22896640000000001</v>
      </c>
      <c r="G425" s="81">
        <f>1 - (G426) * (G427) * (G428) * (G429)</f>
        <v>0.20790140544000002</v>
      </c>
      <c r="H425" s="81">
        <f t="shared" si="106"/>
        <v>0.21848300373999996</v>
      </c>
      <c r="I425" s="82">
        <f t="shared" si="106"/>
        <v>0.30936446464000011</v>
      </c>
      <c r="J425" s="82">
        <f t="shared" si="106"/>
        <v>0.41885439999999996</v>
      </c>
      <c r="K425" s="82">
        <f t="shared" si="106"/>
        <v>0.22896640000000001</v>
      </c>
      <c r="L425" s="82">
        <f t="shared" si="106"/>
        <v>0.41885439999999996</v>
      </c>
    </row>
    <row r="426" spans="1:14">
      <c r="A426" s="79" t="s">
        <v>656</v>
      </c>
      <c r="B426" s="140">
        <f>B425*0.15</f>
        <v>3.3</v>
      </c>
      <c r="C426" s="140">
        <f>(100-D426)/100</f>
        <v>0.90700000000000003</v>
      </c>
      <c r="D426" s="140">
        <f>D425*0.15</f>
        <v>9.2999999999999989</v>
      </c>
      <c r="E426" s="77">
        <v>0.95599999999999996</v>
      </c>
      <c r="F426" s="77">
        <v>0.96</v>
      </c>
      <c r="G426" s="77">
        <v>0.96399999999999997</v>
      </c>
      <c r="H426" s="77">
        <v>0.96199999999999997</v>
      </c>
      <c r="I426" s="77">
        <v>0.94399999999999995</v>
      </c>
      <c r="J426" s="77">
        <v>0.92</v>
      </c>
      <c r="K426" s="77">
        <v>0.96</v>
      </c>
      <c r="L426" s="77">
        <v>0.92</v>
      </c>
    </row>
    <row r="427" spans="1:14">
      <c r="A427" s="79" t="s">
        <v>657</v>
      </c>
      <c r="B427" s="140">
        <f>B425*0.4</f>
        <v>8.8000000000000007</v>
      </c>
      <c r="C427" s="140">
        <f>(100-D427)/100</f>
        <v>0.752</v>
      </c>
      <c r="D427" s="140">
        <f>D425*0.4</f>
        <v>24.8</v>
      </c>
      <c r="E427" s="77">
        <v>0.89</v>
      </c>
      <c r="F427" s="77">
        <v>0.9</v>
      </c>
      <c r="G427" s="77">
        <v>0.91</v>
      </c>
      <c r="H427" s="77">
        <v>0.90500000000000003</v>
      </c>
      <c r="I427" s="77">
        <v>0.86</v>
      </c>
      <c r="J427" s="77">
        <v>0.8</v>
      </c>
      <c r="K427" s="77">
        <v>0.9</v>
      </c>
      <c r="L427" s="77">
        <v>0.8</v>
      </c>
    </row>
    <row r="428" spans="1:14">
      <c r="A428" s="79" t="s">
        <v>797</v>
      </c>
      <c r="B428" s="140">
        <f>B425*0.15</f>
        <v>3.3</v>
      </c>
      <c r="C428" s="140">
        <f>(100-D428)/100</f>
        <v>0.90700000000000003</v>
      </c>
      <c r="D428" s="140">
        <f>D425*0.15</f>
        <v>9.2999999999999989</v>
      </c>
      <c r="E428" s="77">
        <v>0.96699999999999997</v>
      </c>
      <c r="F428" s="77">
        <v>0.97</v>
      </c>
      <c r="G428" s="77">
        <v>0.97299999999999998</v>
      </c>
      <c r="H428" s="77">
        <v>0.97150000000000003</v>
      </c>
      <c r="I428" s="77">
        <v>0.95799999999999996</v>
      </c>
      <c r="J428" s="77">
        <v>0.94</v>
      </c>
      <c r="K428" s="77">
        <v>0.97</v>
      </c>
      <c r="L428" s="77">
        <v>0.94</v>
      </c>
    </row>
    <row r="429" spans="1:14">
      <c r="A429" s="79" t="s">
        <v>659</v>
      </c>
      <c r="B429" s="140">
        <f>B425*0.3</f>
        <v>6.6</v>
      </c>
      <c r="C429" s="140">
        <f>(100-D429)/100</f>
        <v>0.81400000000000006</v>
      </c>
      <c r="D429" s="140">
        <f>D425*0.3</f>
        <v>18.599999999999998</v>
      </c>
      <c r="E429" s="77">
        <v>0.91200000000000003</v>
      </c>
      <c r="F429" s="77">
        <v>0.92</v>
      </c>
      <c r="G429" s="77">
        <v>0.92799999999999994</v>
      </c>
      <c r="H429" s="77">
        <v>0.92399999999999993</v>
      </c>
      <c r="I429" s="77">
        <v>0.88800000000000001</v>
      </c>
      <c r="J429" s="77">
        <v>0.84</v>
      </c>
      <c r="K429" s="77">
        <v>0.92</v>
      </c>
      <c r="L429" s="77">
        <v>0.84</v>
      </c>
    </row>
    <row r="430" spans="1:14">
      <c r="A430" s="55" t="s">
        <v>960</v>
      </c>
      <c r="B430" s="141">
        <v>22</v>
      </c>
      <c r="C430" s="141"/>
      <c r="D430" s="141">
        <v>62</v>
      </c>
      <c r="E430" s="81">
        <f t="shared" ref="E430:F430" si="107">1 - (E431) * (E432) * (E433) * (E434)</f>
        <v>0.24964080064000005</v>
      </c>
      <c r="F430" s="81">
        <f t="shared" si="107"/>
        <v>0.22896640000000001</v>
      </c>
      <c r="G430" s="81">
        <f>1 - (G431) * (G432) * (G433) * (G434)</f>
        <v>0.20790140544000002</v>
      </c>
      <c r="H430" s="81">
        <f t="shared" ref="H430:L430" si="108">1 - (H431) * (H432) * (H433) * (H434)</f>
        <v>0.21848300373999996</v>
      </c>
      <c r="I430" s="82">
        <f t="shared" si="108"/>
        <v>0.30936446464000011</v>
      </c>
      <c r="J430" s="82">
        <f t="shared" si="108"/>
        <v>0.41885439999999996</v>
      </c>
      <c r="K430" s="82">
        <f t="shared" si="108"/>
        <v>0.30936446464000011</v>
      </c>
      <c r="L430" s="82">
        <f t="shared" si="108"/>
        <v>0.30936446464000011</v>
      </c>
    </row>
    <row r="431" spans="1:14">
      <c r="A431" s="79" t="s">
        <v>656</v>
      </c>
      <c r="B431" s="140">
        <f>B430*0.15</f>
        <v>3.3</v>
      </c>
      <c r="C431" s="140">
        <f>(100-D431)/100</f>
        <v>0.90700000000000003</v>
      </c>
      <c r="D431" s="140">
        <f>D430*0.15</f>
        <v>9.2999999999999989</v>
      </c>
      <c r="E431" s="77">
        <v>0.95599999999999996</v>
      </c>
      <c r="F431" s="77">
        <v>0.96</v>
      </c>
      <c r="G431" s="77">
        <v>0.96399999999999997</v>
      </c>
      <c r="H431" s="77">
        <v>0.96199999999999997</v>
      </c>
      <c r="I431" s="77">
        <v>0.94399999999999995</v>
      </c>
      <c r="J431" s="77">
        <v>0.92</v>
      </c>
      <c r="K431" s="77">
        <v>0.94399999999999995</v>
      </c>
      <c r="L431" s="77">
        <v>0.94399999999999995</v>
      </c>
    </row>
    <row r="432" spans="1:14">
      <c r="A432" s="79" t="s">
        <v>657</v>
      </c>
      <c r="B432" s="140">
        <f>B430*0.4</f>
        <v>8.8000000000000007</v>
      </c>
      <c r="C432" s="140">
        <f>(100-D432)/100</f>
        <v>0.752</v>
      </c>
      <c r="D432" s="140">
        <f>D430*0.4</f>
        <v>24.8</v>
      </c>
      <c r="E432" s="77">
        <v>0.89</v>
      </c>
      <c r="F432" s="77">
        <v>0.9</v>
      </c>
      <c r="G432" s="77">
        <v>0.91</v>
      </c>
      <c r="H432" s="77">
        <v>0.90500000000000003</v>
      </c>
      <c r="I432" s="77">
        <v>0.86</v>
      </c>
      <c r="J432" s="77">
        <v>0.8</v>
      </c>
      <c r="K432" s="77">
        <v>0.86</v>
      </c>
      <c r="L432" s="77">
        <v>0.86</v>
      </c>
    </row>
    <row r="433" spans="1:14">
      <c r="A433" s="79" t="s">
        <v>797</v>
      </c>
      <c r="B433" s="140">
        <f>B430*0.15</f>
        <v>3.3</v>
      </c>
      <c r="C433" s="140">
        <f>(100-D433)/100</f>
        <v>0.90700000000000003</v>
      </c>
      <c r="D433" s="140">
        <f>D430*0.15</f>
        <v>9.2999999999999989</v>
      </c>
      <c r="E433" s="77">
        <v>0.96699999999999997</v>
      </c>
      <c r="F433" s="77">
        <v>0.97</v>
      </c>
      <c r="G433" s="77">
        <v>0.97299999999999998</v>
      </c>
      <c r="H433" s="77">
        <v>0.97150000000000003</v>
      </c>
      <c r="I433" s="77">
        <v>0.95799999999999996</v>
      </c>
      <c r="J433" s="77">
        <v>0.94</v>
      </c>
      <c r="K433" s="77">
        <v>0.95799999999999996</v>
      </c>
      <c r="L433" s="77">
        <v>0.95799999999999996</v>
      </c>
    </row>
    <row r="434" spans="1:14">
      <c r="A434" s="79" t="s">
        <v>659</v>
      </c>
      <c r="B434" s="140">
        <f>B430*0.3</f>
        <v>6.6</v>
      </c>
      <c r="C434" s="140">
        <f>(100-D434)/100</f>
        <v>0.81400000000000006</v>
      </c>
      <c r="D434" s="140">
        <f>D430*0.3</f>
        <v>18.599999999999998</v>
      </c>
      <c r="E434" s="77">
        <v>0.91200000000000003</v>
      </c>
      <c r="F434" s="77">
        <v>0.92</v>
      </c>
      <c r="G434" s="77">
        <v>0.92799999999999994</v>
      </c>
      <c r="H434" s="77">
        <v>0.92399999999999993</v>
      </c>
      <c r="I434" s="77">
        <v>0.88800000000000001</v>
      </c>
      <c r="J434" s="77">
        <v>0.84</v>
      </c>
      <c r="K434" s="77">
        <v>0.88800000000000001</v>
      </c>
      <c r="L434" s="77">
        <v>0.88800000000000001</v>
      </c>
    </row>
    <row r="435" spans="1:14">
      <c r="A435" s="55" t="s">
        <v>723</v>
      </c>
      <c r="B435" s="141">
        <v>22</v>
      </c>
      <c r="C435" s="141"/>
      <c r="D435" s="141">
        <v>62</v>
      </c>
      <c r="E435" s="81">
        <f t="shared" ref="E435:L435" si="109">1 - (E436) * (E437) * (E438) * (E439)</f>
        <v>0.24964080064000005</v>
      </c>
      <c r="F435" s="81">
        <f t="shared" si="109"/>
        <v>0.22896640000000001</v>
      </c>
      <c r="G435" s="81">
        <f>1 - (G436) * (G437) * (G438) * (G439)</f>
        <v>0.20790140544000002</v>
      </c>
      <c r="H435" s="81">
        <f t="shared" si="109"/>
        <v>0.21848300373999996</v>
      </c>
      <c r="I435" s="82">
        <f t="shared" si="109"/>
        <v>0.22896640000000001</v>
      </c>
      <c r="J435" s="82">
        <f t="shared" si="109"/>
        <v>0.22896640000000001</v>
      </c>
      <c r="K435" s="82">
        <f t="shared" si="109"/>
        <v>0.35656423374000001</v>
      </c>
      <c r="L435" s="82">
        <f t="shared" si="109"/>
        <v>0.35656423374000001</v>
      </c>
    </row>
    <row r="436" spans="1:14">
      <c r="A436" s="79" t="s">
        <v>656</v>
      </c>
      <c r="B436" s="140">
        <f>B435*0.15</f>
        <v>3.3</v>
      </c>
      <c r="C436" s="140">
        <f>(100-D436)/100</f>
        <v>0.90700000000000003</v>
      </c>
      <c r="D436" s="140">
        <f>D435*0.15</f>
        <v>9.2999999999999989</v>
      </c>
      <c r="E436" s="77">
        <v>0.95599999999999996</v>
      </c>
      <c r="F436" s="77">
        <v>0.96</v>
      </c>
      <c r="G436" s="77">
        <v>0.96399999999999997</v>
      </c>
      <c r="H436" s="77">
        <v>0.96199999999999997</v>
      </c>
      <c r="I436" s="77">
        <v>0.96</v>
      </c>
      <c r="J436" s="77">
        <v>0.96</v>
      </c>
      <c r="K436" s="77">
        <v>0.93400000000000005</v>
      </c>
      <c r="L436" s="77">
        <v>0.93400000000000005</v>
      </c>
    </row>
    <row r="437" spans="1:14">
      <c r="A437" s="79" t="s">
        <v>657</v>
      </c>
      <c r="B437" s="140">
        <f>B435*0.4</f>
        <v>8.8000000000000007</v>
      </c>
      <c r="C437" s="140">
        <f>(100-D437)/100</f>
        <v>0.752</v>
      </c>
      <c r="D437" s="140">
        <f>D435*0.4</f>
        <v>24.8</v>
      </c>
      <c r="E437" s="77">
        <v>0.89</v>
      </c>
      <c r="F437" s="77">
        <v>0.9</v>
      </c>
      <c r="G437" s="77">
        <v>0.91</v>
      </c>
      <c r="H437" s="77">
        <v>0.90500000000000003</v>
      </c>
      <c r="I437" s="77">
        <v>0.9</v>
      </c>
      <c r="J437" s="77">
        <v>0.9</v>
      </c>
      <c r="K437" s="77">
        <v>0.83499999999999996</v>
      </c>
      <c r="L437" s="77">
        <v>0.83499999999999996</v>
      </c>
    </row>
    <row r="438" spans="1:14">
      <c r="A438" s="79" t="s">
        <v>797</v>
      </c>
      <c r="B438" s="140">
        <f>B435*0.15</f>
        <v>3.3</v>
      </c>
      <c r="C438" s="140">
        <f>(100-D438)/100</f>
        <v>0.90700000000000003</v>
      </c>
      <c r="D438" s="140">
        <f>D435*0.15</f>
        <v>9.2999999999999989</v>
      </c>
      <c r="E438" s="77">
        <v>0.96699999999999997</v>
      </c>
      <c r="F438" s="77">
        <v>0.97</v>
      </c>
      <c r="G438" s="77">
        <v>0.97299999999999998</v>
      </c>
      <c r="H438" s="77">
        <v>0.97150000000000003</v>
      </c>
      <c r="I438" s="77">
        <v>0.97</v>
      </c>
      <c r="J438" s="77">
        <v>0.97</v>
      </c>
      <c r="K438" s="77">
        <v>0.95050000000000001</v>
      </c>
      <c r="L438" s="77">
        <v>0.95050000000000001</v>
      </c>
    </row>
    <row r="439" spans="1:14">
      <c r="A439" s="79" t="s">
        <v>659</v>
      </c>
      <c r="B439" s="140">
        <f>B435*0.3</f>
        <v>6.6</v>
      </c>
      <c r="C439" s="140">
        <f>(100-D439)/100</f>
        <v>0.81400000000000006</v>
      </c>
      <c r="D439" s="140">
        <f>D435*0.3</f>
        <v>18.599999999999998</v>
      </c>
      <c r="E439" s="77">
        <v>0.91200000000000003</v>
      </c>
      <c r="F439" s="77">
        <v>0.92</v>
      </c>
      <c r="G439" s="77">
        <v>0.92799999999999994</v>
      </c>
      <c r="H439" s="77">
        <v>0.92399999999999993</v>
      </c>
      <c r="I439" s="77">
        <v>0.92</v>
      </c>
      <c r="J439" s="77">
        <v>0.92</v>
      </c>
      <c r="K439" s="77">
        <v>0.86799999999999999</v>
      </c>
      <c r="L439" s="77">
        <v>0.86799999999999999</v>
      </c>
    </row>
    <row r="440" spans="1:14">
      <c r="A440" s="55" t="s">
        <v>789</v>
      </c>
      <c r="B440" s="141">
        <v>22</v>
      </c>
      <c r="C440" s="141"/>
      <c r="D440" s="141">
        <v>62</v>
      </c>
      <c r="E440" s="81">
        <f t="shared" ref="E440:L442" si="110">1 - (E441)</f>
        <v>4.4000000000000039E-2</v>
      </c>
      <c r="F440" s="81">
        <f t="shared" si="110"/>
        <v>4.0000000000000036E-2</v>
      </c>
      <c r="G440" s="81">
        <f t="shared" si="110"/>
        <v>3.6000000000000032E-2</v>
      </c>
      <c r="H440" s="81">
        <f t="shared" si="110"/>
        <v>3.8000000000000034E-2</v>
      </c>
      <c r="I440" s="82">
        <f t="shared" si="110"/>
        <v>4.0000000000000036E-2</v>
      </c>
      <c r="J440" s="82">
        <f t="shared" si="110"/>
        <v>4.0000000000000036E-2</v>
      </c>
      <c r="K440" s="82">
        <f t="shared" si="110"/>
        <v>4.0000000000000036E-2</v>
      </c>
      <c r="L440" s="82">
        <f t="shared" si="110"/>
        <v>9.9999999999999978E-2</v>
      </c>
    </row>
    <row r="441" spans="1:14">
      <c r="A441" s="79" t="s">
        <v>656</v>
      </c>
      <c r="B441" s="140">
        <f>B440*0.15</f>
        <v>3.3</v>
      </c>
      <c r="C441" s="140">
        <f>(100-D441)/100</f>
        <v>0.90700000000000003</v>
      </c>
      <c r="D441" s="140">
        <f>D440*0.15</f>
        <v>9.2999999999999989</v>
      </c>
      <c r="E441" s="77">
        <v>0.95599999999999996</v>
      </c>
      <c r="F441" s="77">
        <v>0.96</v>
      </c>
      <c r="G441" s="77">
        <v>0.96399999999999997</v>
      </c>
      <c r="H441" s="77">
        <v>0.96199999999999997</v>
      </c>
      <c r="I441" s="77">
        <v>0.96</v>
      </c>
      <c r="J441" s="77">
        <v>0.96</v>
      </c>
      <c r="K441" s="77">
        <v>0.96</v>
      </c>
      <c r="L441" s="77">
        <v>0.9</v>
      </c>
    </row>
    <row r="442" spans="1:14">
      <c r="A442" s="55" t="s">
        <v>985</v>
      </c>
      <c r="B442" s="141">
        <v>22</v>
      </c>
      <c r="C442" s="141"/>
      <c r="D442" s="141">
        <v>62</v>
      </c>
      <c r="E442" s="81">
        <f t="shared" si="110"/>
        <v>4.4000000000000039E-2</v>
      </c>
      <c r="F442" s="81">
        <f t="shared" si="110"/>
        <v>4.0000000000000036E-2</v>
      </c>
      <c r="G442" s="81">
        <f t="shared" si="110"/>
        <v>3.6000000000000032E-2</v>
      </c>
      <c r="H442" s="81">
        <f t="shared" si="110"/>
        <v>3.8000000000000034E-2</v>
      </c>
      <c r="I442" s="82">
        <f t="shared" si="110"/>
        <v>4.0000000000000036E-2</v>
      </c>
      <c r="J442" s="82">
        <f t="shared" si="110"/>
        <v>4.0000000000000036E-2</v>
      </c>
      <c r="K442" s="82">
        <f t="shared" si="110"/>
        <v>4.0000000000000036E-2</v>
      </c>
      <c r="L442" s="82">
        <f t="shared" si="110"/>
        <v>9.9999999999999978E-2</v>
      </c>
    </row>
    <row r="443" spans="1:14">
      <c r="A443" s="79" t="s">
        <v>656</v>
      </c>
      <c r="B443" s="140">
        <f>B442*0.15</f>
        <v>3.3</v>
      </c>
      <c r="C443" s="140">
        <f>(100-D443)/100</f>
        <v>0.90700000000000003</v>
      </c>
      <c r="D443" s="140">
        <f>D442*0.15</f>
        <v>9.2999999999999989</v>
      </c>
      <c r="E443" s="77">
        <v>0.95599999999999996</v>
      </c>
      <c r="F443" s="77">
        <v>0.96</v>
      </c>
      <c r="G443" s="77">
        <v>0.96399999999999997</v>
      </c>
      <c r="H443" s="77">
        <v>0.96199999999999997</v>
      </c>
      <c r="I443" s="77">
        <v>0.96</v>
      </c>
      <c r="J443" s="77">
        <v>0.96</v>
      </c>
      <c r="K443" s="77">
        <v>0.96</v>
      </c>
      <c r="L443" s="77">
        <v>0.9</v>
      </c>
    </row>
    <row r="444" spans="1:14">
      <c r="A444" s="143" t="s">
        <v>724</v>
      </c>
      <c r="B444" s="141">
        <v>22</v>
      </c>
      <c r="C444" s="141"/>
      <c r="D444" s="141">
        <v>62</v>
      </c>
      <c r="E444" s="81">
        <f t="shared" ref="E444:L444" si="111">1 - (E445) * (E446) * (E447) * (E448)</f>
        <v>0.24964080064000005</v>
      </c>
      <c r="F444" s="81">
        <f t="shared" si="111"/>
        <v>0.22896640000000001</v>
      </c>
      <c r="G444" s="81">
        <f>1 - (G445) * (G446) * (G447) * (G448)</f>
        <v>0.20790140544000002</v>
      </c>
      <c r="H444" s="81">
        <f t="shared" si="111"/>
        <v>0.21848300373999996</v>
      </c>
      <c r="I444" s="82">
        <f t="shared" si="111"/>
        <v>0.27992968750000002</v>
      </c>
      <c r="J444" s="82">
        <f t="shared" si="111"/>
        <v>0.35656423374000001</v>
      </c>
      <c r="K444" s="82">
        <f t="shared" si="111"/>
        <v>0.27992968750000002</v>
      </c>
      <c r="L444" s="82">
        <f t="shared" si="111"/>
        <v>0.27992968750000002</v>
      </c>
    </row>
    <row r="445" spans="1:14">
      <c r="A445" s="79" t="s">
        <v>656</v>
      </c>
      <c r="B445" s="140">
        <f>B444*0.15</f>
        <v>3.3</v>
      </c>
      <c r="C445" s="140">
        <f>(100-D445)/100</f>
        <v>0.90700000000000003</v>
      </c>
      <c r="D445" s="140">
        <f>D444*0.15</f>
        <v>9.2999999999999989</v>
      </c>
      <c r="E445" s="77">
        <v>0.95599999999999996</v>
      </c>
      <c r="F445" s="77">
        <v>0.96</v>
      </c>
      <c r="G445" s="77">
        <v>0.96399999999999997</v>
      </c>
      <c r="H445" s="77">
        <v>0.96199999999999997</v>
      </c>
      <c r="I445" s="77">
        <v>0.95</v>
      </c>
      <c r="J445" s="77">
        <v>0.93400000000000005</v>
      </c>
      <c r="K445" s="77">
        <v>0.95</v>
      </c>
      <c r="L445" s="77">
        <v>0.95</v>
      </c>
    </row>
    <row r="446" spans="1:14">
      <c r="A446" s="79" t="s">
        <v>657</v>
      </c>
      <c r="B446" s="140">
        <f>B444*0.4</f>
        <v>8.8000000000000007</v>
      </c>
      <c r="C446" s="140">
        <f>(100-D446)/100</f>
        <v>0.752</v>
      </c>
      <c r="D446" s="140">
        <f>D444*0.4</f>
        <v>24.8</v>
      </c>
      <c r="E446" s="77">
        <v>0.89</v>
      </c>
      <c r="F446" s="77">
        <v>0.9</v>
      </c>
      <c r="G446" s="77">
        <v>0.91</v>
      </c>
      <c r="H446" s="77">
        <v>0.90500000000000003</v>
      </c>
      <c r="I446" s="77">
        <v>0.875</v>
      </c>
      <c r="J446" s="77">
        <v>0.83499999999999996</v>
      </c>
      <c r="K446" s="77">
        <v>0.875</v>
      </c>
      <c r="L446" s="77">
        <v>0.875</v>
      </c>
    </row>
    <row r="447" spans="1:14">
      <c r="A447" s="79" t="s">
        <v>797</v>
      </c>
      <c r="B447" s="140">
        <f>B444*0.15</f>
        <v>3.3</v>
      </c>
      <c r="C447" s="140">
        <f>(100-D447)/100</f>
        <v>0.90700000000000003</v>
      </c>
      <c r="D447" s="140">
        <f>D444*0.15</f>
        <v>9.2999999999999989</v>
      </c>
      <c r="E447" s="77">
        <v>0.96699999999999997</v>
      </c>
      <c r="F447" s="77">
        <v>0.97</v>
      </c>
      <c r="G447" s="77">
        <v>0.97299999999999998</v>
      </c>
      <c r="H447" s="77">
        <v>0.97150000000000003</v>
      </c>
      <c r="I447" s="77">
        <v>0.96250000000000002</v>
      </c>
      <c r="J447" s="77">
        <v>0.95050000000000001</v>
      </c>
      <c r="K447" s="77">
        <v>0.96250000000000002</v>
      </c>
      <c r="L447" s="77">
        <v>0.96250000000000002</v>
      </c>
      <c r="N447">
        <v>8</v>
      </c>
    </row>
    <row r="448" spans="1:14">
      <c r="A448" s="79" t="s">
        <v>659</v>
      </c>
      <c r="B448" s="140">
        <f>B444*0.3</f>
        <v>6.6</v>
      </c>
      <c r="C448" s="140">
        <f>(100-D448)/100</f>
        <v>0.81400000000000006</v>
      </c>
      <c r="D448" s="140">
        <f>D444*0.3</f>
        <v>18.599999999999998</v>
      </c>
      <c r="E448" s="77">
        <v>0.91200000000000003</v>
      </c>
      <c r="F448" s="77">
        <v>0.92</v>
      </c>
      <c r="G448" s="77">
        <v>0.92799999999999994</v>
      </c>
      <c r="H448" s="77">
        <v>0.92399999999999993</v>
      </c>
      <c r="I448" s="77">
        <v>0.9</v>
      </c>
      <c r="J448" s="77">
        <v>0.86799999999999999</v>
      </c>
      <c r="K448" s="77">
        <v>0.9</v>
      </c>
      <c r="L448" s="77">
        <v>0.9</v>
      </c>
      <c r="N448" s="62">
        <f>1-(N447*0.2)/100</f>
        <v>0.98399999999999999</v>
      </c>
    </row>
    <row r="449" spans="1:14">
      <c r="A449" s="55" t="s">
        <v>725</v>
      </c>
      <c r="B449" s="141">
        <v>21</v>
      </c>
      <c r="C449" s="141"/>
      <c r="D449" s="141">
        <v>61</v>
      </c>
      <c r="E449" s="81">
        <f t="shared" ref="E449:L449" si="112">1 - (E450) * (E451) * (E452) * (E453)</f>
        <v>0.23935214813999994</v>
      </c>
      <c r="F449" s="81">
        <f t="shared" si="112"/>
        <v>0.21848300373999996</v>
      </c>
      <c r="G449" s="81">
        <f>1 - (G450) * (G451) * (G452) * (G453)</f>
        <v>0.1972210497400001</v>
      </c>
      <c r="H449" s="81">
        <f t="shared" si="112"/>
        <v>0.20790140544000002</v>
      </c>
      <c r="I449" s="82">
        <f t="shared" si="112"/>
        <v>0.22896640000000001</v>
      </c>
      <c r="J449" s="82">
        <f t="shared" si="112"/>
        <v>0.30936446464000011</v>
      </c>
      <c r="K449" s="82">
        <f t="shared" si="112"/>
        <v>0.22896640000000001</v>
      </c>
      <c r="L449" s="82">
        <f t="shared" si="112"/>
        <v>0.27992968750000002</v>
      </c>
      <c r="N449" s="62">
        <f>1-(N447*0.5)/100</f>
        <v>0.96</v>
      </c>
    </row>
    <row r="450" spans="1:14">
      <c r="A450" s="79" t="s">
        <v>656</v>
      </c>
      <c r="B450" s="140">
        <f>B449*0.15</f>
        <v>3.15</v>
      </c>
      <c r="C450" s="140">
        <f>(100-D450)/100</f>
        <v>0.90849999999999997</v>
      </c>
      <c r="D450" s="140">
        <f>D449*0.15</f>
        <v>9.15</v>
      </c>
      <c r="E450" s="77">
        <v>0.95799999999999996</v>
      </c>
      <c r="F450" s="77">
        <v>0.96199999999999997</v>
      </c>
      <c r="G450" s="77">
        <v>0.96599999999999997</v>
      </c>
      <c r="H450" s="77">
        <v>0.96399999999999997</v>
      </c>
      <c r="I450" s="77">
        <v>0.96</v>
      </c>
      <c r="J450" s="77">
        <v>0.94399999999999995</v>
      </c>
      <c r="K450" s="77">
        <v>0.96</v>
      </c>
      <c r="L450" s="77">
        <v>0.95</v>
      </c>
      <c r="N450" s="62">
        <f>1-(N447*0.15)/100</f>
        <v>0.98799999999999999</v>
      </c>
    </row>
    <row r="451" spans="1:14">
      <c r="A451" s="79" t="s">
        <v>657</v>
      </c>
      <c r="B451" s="140">
        <f>B449*0.4</f>
        <v>8.4</v>
      </c>
      <c r="C451" s="140">
        <f>(100-D451)/100</f>
        <v>0.75599999999999989</v>
      </c>
      <c r="D451" s="140">
        <f>D449*0.4</f>
        <v>24.400000000000002</v>
      </c>
      <c r="E451" s="77">
        <v>0.89500000000000002</v>
      </c>
      <c r="F451" s="77">
        <v>0.90500000000000003</v>
      </c>
      <c r="G451" s="77">
        <v>0.91500000000000004</v>
      </c>
      <c r="H451" s="77">
        <v>0.91</v>
      </c>
      <c r="I451" s="77">
        <v>0.9</v>
      </c>
      <c r="J451" s="77">
        <v>0.86</v>
      </c>
      <c r="K451" s="77">
        <v>0.9</v>
      </c>
      <c r="L451" s="77">
        <v>0.875</v>
      </c>
      <c r="N451" s="62">
        <f>1-(N447*0.4)/100</f>
        <v>0.96799999999999997</v>
      </c>
    </row>
    <row r="452" spans="1:14">
      <c r="A452" s="79" t="s">
        <v>797</v>
      </c>
      <c r="B452" s="140">
        <f>B449*0.15</f>
        <v>3.15</v>
      </c>
      <c r="C452" s="140">
        <f>(100-D452)/100</f>
        <v>0.90849999999999997</v>
      </c>
      <c r="D452" s="140">
        <f>D449*0.15</f>
        <v>9.15</v>
      </c>
      <c r="E452" s="77">
        <v>0.96850000000000003</v>
      </c>
      <c r="F452" s="77">
        <v>0.97150000000000003</v>
      </c>
      <c r="G452" s="77">
        <v>0.97450000000000003</v>
      </c>
      <c r="H452" s="77">
        <v>0.97299999999999998</v>
      </c>
      <c r="I452" s="77">
        <v>0.97</v>
      </c>
      <c r="J452" s="77">
        <v>0.95799999999999996</v>
      </c>
      <c r="K452" s="77">
        <v>0.97</v>
      </c>
      <c r="L452" s="77">
        <v>0.96250000000000002</v>
      </c>
    </row>
    <row r="453" spans="1:14">
      <c r="A453" s="79" t="s">
        <v>659</v>
      </c>
      <c r="B453" s="140">
        <f>B449*0.3</f>
        <v>6.3</v>
      </c>
      <c r="C453" s="140">
        <f>(100-D453)/100</f>
        <v>0.81700000000000006</v>
      </c>
      <c r="D453" s="140">
        <f>D449*0.3</f>
        <v>18.3</v>
      </c>
      <c r="E453" s="77">
        <v>0.91600000000000004</v>
      </c>
      <c r="F453" s="77">
        <v>0.92399999999999993</v>
      </c>
      <c r="G453" s="77">
        <v>0.93199999999999994</v>
      </c>
      <c r="H453" s="77">
        <v>0.92799999999999994</v>
      </c>
      <c r="I453" s="77">
        <v>0.92</v>
      </c>
      <c r="J453" s="77">
        <v>0.88800000000000001</v>
      </c>
      <c r="K453" s="77">
        <v>0.92</v>
      </c>
      <c r="L453" s="77">
        <v>0.9</v>
      </c>
    </row>
    <row r="454" spans="1:14">
      <c r="A454" s="156" t="s">
        <v>670</v>
      </c>
      <c r="B454" s="156"/>
      <c r="C454" s="156"/>
      <c r="D454" s="156"/>
      <c r="E454" s="156"/>
      <c r="F454" s="156"/>
      <c r="G454" s="156"/>
      <c r="H454" s="156"/>
      <c r="I454" s="156"/>
      <c r="J454" s="156"/>
      <c r="K454" s="156"/>
      <c r="L454" s="156"/>
    </row>
    <row r="455" spans="1:14">
      <c r="A455" s="22" t="s">
        <v>661</v>
      </c>
      <c r="B455" s="22" t="s">
        <v>655</v>
      </c>
      <c r="C455" s="22"/>
      <c r="D455" s="22" t="s">
        <v>660</v>
      </c>
      <c r="E455" s="22" t="s">
        <v>662</v>
      </c>
      <c r="F455" s="22" t="s">
        <v>663</v>
      </c>
      <c r="G455" s="22" t="s">
        <v>664</v>
      </c>
      <c r="H455" s="22" t="s">
        <v>665</v>
      </c>
      <c r="I455" s="22" t="s">
        <v>1</v>
      </c>
      <c r="J455" s="22" t="s">
        <v>2</v>
      </c>
      <c r="K455" s="22" t="s">
        <v>3</v>
      </c>
      <c r="L455" s="22" t="s">
        <v>4</v>
      </c>
    </row>
    <row r="456" spans="1:14">
      <c r="A456" s="55" t="s">
        <v>726</v>
      </c>
      <c r="B456" s="141">
        <v>20</v>
      </c>
      <c r="C456" s="141"/>
      <c r="D456" s="141">
        <v>40</v>
      </c>
      <c r="E456" s="81">
        <f t="shared" ref="E456:L456" si="113">1 - (E457) * (E458) * (E459) * (E460)</f>
        <v>0.22896640000000001</v>
      </c>
      <c r="F456" s="81">
        <f t="shared" si="113"/>
        <v>0.20790140544000002</v>
      </c>
      <c r="G456" s="81">
        <f>1 - (G457) * (G458) * (G459) * (G460)</f>
        <v>0.18644137983999998</v>
      </c>
      <c r="H456" s="81">
        <f t="shared" si="113"/>
        <v>0.1972210497400001</v>
      </c>
      <c r="I456" s="82">
        <f t="shared" si="113"/>
        <v>0.30936446464000011</v>
      </c>
      <c r="J456" s="82">
        <f t="shared" si="113"/>
        <v>0.41885439999999996</v>
      </c>
      <c r="K456" s="82">
        <f t="shared" si="113"/>
        <v>0.27992968750000002</v>
      </c>
      <c r="L456" s="82">
        <f t="shared" si="113"/>
        <v>0.30936446464000011</v>
      </c>
    </row>
    <row r="457" spans="1:14">
      <c r="A457" s="79" t="s">
        <v>656</v>
      </c>
      <c r="B457" s="140">
        <f>B456*0.15</f>
        <v>3</v>
      </c>
      <c r="C457" s="140">
        <f>(100-D457)/100</f>
        <v>0.94</v>
      </c>
      <c r="D457" s="140">
        <f>D456*0.15</f>
        <v>6</v>
      </c>
      <c r="E457" s="77">
        <v>0.96</v>
      </c>
      <c r="F457" s="77">
        <v>0.96399999999999997</v>
      </c>
      <c r="G457" s="77">
        <v>0.96799999999999997</v>
      </c>
      <c r="H457" s="77">
        <v>0.96599999999999997</v>
      </c>
      <c r="I457" s="77">
        <v>0.94399999999999995</v>
      </c>
      <c r="J457" s="77">
        <v>0.92</v>
      </c>
      <c r="K457" s="77">
        <v>0.95</v>
      </c>
      <c r="L457" s="77">
        <v>0.94399999999999995</v>
      </c>
    </row>
    <row r="458" spans="1:14">
      <c r="A458" s="79" t="s">
        <v>657</v>
      </c>
      <c r="B458" s="140">
        <f>B456*0.4</f>
        <v>8</v>
      </c>
      <c r="C458" s="140">
        <f>(100-D458)/100</f>
        <v>0.84</v>
      </c>
      <c r="D458" s="140">
        <f>D456*0.4</f>
        <v>16</v>
      </c>
      <c r="E458" s="77">
        <v>0.9</v>
      </c>
      <c r="F458" s="77">
        <v>0.91</v>
      </c>
      <c r="G458" s="77">
        <v>0.92</v>
      </c>
      <c r="H458" s="77">
        <v>0.91500000000000004</v>
      </c>
      <c r="I458" s="77">
        <v>0.86</v>
      </c>
      <c r="J458" s="77">
        <v>0.8</v>
      </c>
      <c r="K458" s="77">
        <v>0.875</v>
      </c>
      <c r="L458" s="77">
        <v>0.86</v>
      </c>
    </row>
    <row r="459" spans="1:14">
      <c r="A459" s="79" t="s">
        <v>797</v>
      </c>
      <c r="B459" s="140">
        <f>B456*0.15</f>
        <v>3</v>
      </c>
      <c r="C459" s="140">
        <f>(100-D459)/100</f>
        <v>0.94</v>
      </c>
      <c r="D459" s="140">
        <f>D456*0.15</f>
        <v>6</v>
      </c>
      <c r="E459" s="77">
        <v>0.97</v>
      </c>
      <c r="F459" s="77">
        <v>0.97299999999999998</v>
      </c>
      <c r="G459" s="77">
        <v>0.97599999999999998</v>
      </c>
      <c r="H459" s="77">
        <v>0.97450000000000003</v>
      </c>
      <c r="I459" s="77">
        <v>0.95799999999999996</v>
      </c>
      <c r="J459" s="77">
        <v>0.94</v>
      </c>
      <c r="K459" s="77">
        <v>0.96250000000000002</v>
      </c>
      <c r="L459" s="77">
        <v>0.95799999999999996</v>
      </c>
    </row>
    <row r="460" spans="1:14">
      <c r="A460" s="79" t="s">
        <v>659</v>
      </c>
      <c r="B460" s="140">
        <f>B456*0.3</f>
        <v>6</v>
      </c>
      <c r="C460" s="140">
        <f>(100-D460)/100</f>
        <v>0.88</v>
      </c>
      <c r="D460" s="140">
        <f>D456*0.3</f>
        <v>12</v>
      </c>
      <c r="E460" s="77">
        <v>0.92</v>
      </c>
      <c r="F460" s="77">
        <v>0.92799999999999994</v>
      </c>
      <c r="G460" s="77">
        <v>0.93599999999999994</v>
      </c>
      <c r="H460" s="77">
        <v>0.93199999999999994</v>
      </c>
      <c r="I460" s="77">
        <v>0.88800000000000001</v>
      </c>
      <c r="J460" s="77">
        <v>0.84</v>
      </c>
      <c r="K460" s="77">
        <v>0.9</v>
      </c>
      <c r="L460" s="77">
        <v>0.88800000000000001</v>
      </c>
    </row>
    <row r="461" spans="1:14">
      <c r="A461" s="55" t="s">
        <v>986</v>
      </c>
      <c r="B461" s="141">
        <v>20</v>
      </c>
      <c r="C461" s="141"/>
      <c r="D461" s="141">
        <v>40</v>
      </c>
      <c r="E461" s="81">
        <f t="shared" ref="E461:F461" si="114">1 - (E462) * (E463) * (E464) * (E465)</f>
        <v>0.22896640000000001</v>
      </c>
      <c r="F461" s="81">
        <f t="shared" si="114"/>
        <v>0.20790140544000002</v>
      </c>
      <c r="G461" s="81">
        <f>1 - (G462) * (G463) * (G464) * (G465)</f>
        <v>0.18644137983999998</v>
      </c>
      <c r="H461" s="81">
        <f t="shared" ref="H461:L461" si="115">1 - (H462) * (H463) * (H464) * (H465)</f>
        <v>0.1972210497400001</v>
      </c>
      <c r="I461" s="82">
        <f t="shared" si="115"/>
        <v>0.41885439999999996</v>
      </c>
      <c r="J461" s="82">
        <f t="shared" si="115"/>
        <v>0.27992968750000002</v>
      </c>
      <c r="K461" s="82">
        <f t="shared" si="115"/>
        <v>0.27992968750000002</v>
      </c>
      <c r="L461" s="82">
        <f t="shared" si="115"/>
        <v>0.41885439999999996</v>
      </c>
    </row>
    <row r="462" spans="1:14">
      <c r="A462" s="79" t="s">
        <v>656</v>
      </c>
      <c r="B462" s="140">
        <f>B461*0.15</f>
        <v>3</v>
      </c>
      <c r="C462" s="140">
        <f>(100-D462)/100</f>
        <v>0.94</v>
      </c>
      <c r="D462" s="140">
        <f>D461*0.15</f>
        <v>6</v>
      </c>
      <c r="E462" s="77">
        <v>0.96</v>
      </c>
      <c r="F462" s="77">
        <v>0.96399999999999997</v>
      </c>
      <c r="G462" s="77">
        <v>0.96799999999999997</v>
      </c>
      <c r="H462" s="77">
        <v>0.96599999999999997</v>
      </c>
      <c r="I462" s="77">
        <v>0.92</v>
      </c>
      <c r="J462" s="77">
        <v>0.95</v>
      </c>
      <c r="K462" s="77">
        <v>0.95</v>
      </c>
      <c r="L462" s="77">
        <v>0.92</v>
      </c>
    </row>
    <row r="463" spans="1:14">
      <c r="A463" s="79" t="s">
        <v>657</v>
      </c>
      <c r="B463" s="140">
        <f>B461*0.4</f>
        <v>8</v>
      </c>
      <c r="C463" s="140">
        <f>(100-D463)/100</f>
        <v>0.84</v>
      </c>
      <c r="D463" s="140">
        <f>D461*0.4</f>
        <v>16</v>
      </c>
      <c r="E463" s="77">
        <v>0.9</v>
      </c>
      <c r="F463" s="77">
        <v>0.91</v>
      </c>
      <c r="G463" s="77">
        <v>0.92</v>
      </c>
      <c r="H463" s="77">
        <v>0.91500000000000004</v>
      </c>
      <c r="I463" s="77">
        <v>0.8</v>
      </c>
      <c r="J463" s="77">
        <v>0.875</v>
      </c>
      <c r="K463" s="77">
        <v>0.875</v>
      </c>
      <c r="L463" s="77">
        <v>0.8</v>
      </c>
    </row>
    <row r="464" spans="1:14">
      <c r="A464" s="79" t="s">
        <v>797</v>
      </c>
      <c r="B464" s="140">
        <f>B461*0.15</f>
        <v>3</v>
      </c>
      <c r="C464" s="140">
        <f>(100-D464)/100</f>
        <v>0.94</v>
      </c>
      <c r="D464" s="140">
        <f>D461*0.15</f>
        <v>6</v>
      </c>
      <c r="E464" s="77">
        <v>0.97</v>
      </c>
      <c r="F464" s="77">
        <v>0.97299999999999998</v>
      </c>
      <c r="G464" s="77">
        <v>0.97599999999999998</v>
      </c>
      <c r="H464" s="77">
        <v>0.97450000000000003</v>
      </c>
      <c r="I464" s="77">
        <v>0.94</v>
      </c>
      <c r="J464" s="77">
        <v>0.96250000000000002</v>
      </c>
      <c r="K464" s="77">
        <v>0.96250000000000002</v>
      </c>
      <c r="L464" s="77">
        <v>0.94</v>
      </c>
    </row>
    <row r="465" spans="1:12">
      <c r="A465" s="79" t="s">
        <v>659</v>
      </c>
      <c r="B465" s="140">
        <f>B461*0.3</f>
        <v>6</v>
      </c>
      <c r="C465" s="140">
        <f>(100-D465)/100</f>
        <v>0.88</v>
      </c>
      <c r="D465" s="140">
        <f>D461*0.3</f>
        <v>12</v>
      </c>
      <c r="E465" s="77">
        <v>0.92</v>
      </c>
      <c r="F465" s="77">
        <v>0.92799999999999994</v>
      </c>
      <c r="G465" s="77">
        <v>0.93599999999999994</v>
      </c>
      <c r="H465" s="77">
        <v>0.93199999999999994</v>
      </c>
      <c r="I465" s="77">
        <v>0.84</v>
      </c>
      <c r="J465" s="77">
        <v>0.9</v>
      </c>
      <c r="K465" s="77">
        <v>0.9</v>
      </c>
      <c r="L465" s="77">
        <v>0.84</v>
      </c>
    </row>
    <row r="466" spans="1:12">
      <c r="A466" s="143" t="s">
        <v>727</v>
      </c>
      <c r="B466" s="141">
        <v>20</v>
      </c>
      <c r="C466" s="141"/>
      <c r="D466" s="141">
        <v>40</v>
      </c>
      <c r="E466" s="81">
        <f t="shared" ref="E466:L466" si="116">1 - (E467) * (E468) * (E469) * (E470)</f>
        <v>0.22896640000000001</v>
      </c>
      <c r="F466" s="81">
        <f t="shared" si="116"/>
        <v>0.20790140544000002</v>
      </c>
      <c r="G466" s="81">
        <f>1 - (G467) * (G468) * (G469) * (G470)</f>
        <v>0.18644137983999998</v>
      </c>
      <c r="H466" s="81">
        <f t="shared" si="116"/>
        <v>0.1972210497400001</v>
      </c>
      <c r="I466" s="82">
        <f t="shared" si="116"/>
        <v>0.30936446464000011</v>
      </c>
      <c r="J466" s="82">
        <f t="shared" si="116"/>
        <v>0.27992968750000002</v>
      </c>
      <c r="K466" s="82">
        <f t="shared" si="116"/>
        <v>0.30936446464000011</v>
      </c>
      <c r="L466" s="82">
        <f t="shared" si="116"/>
        <v>0.27992968750000002</v>
      </c>
    </row>
    <row r="467" spans="1:12">
      <c r="A467" s="79" t="s">
        <v>656</v>
      </c>
      <c r="B467" s="140">
        <f>B466*0.15</f>
        <v>3</v>
      </c>
      <c r="C467" s="140">
        <f>(100-D467)/100</f>
        <v>0.94</v>
      </c>
      <c r="D467" s="140">
        <f>D466*0.15</f>
        <v>6</v>
      </c>
      <c r="E467" s="77">
        <v>0.96</v>
      </c>
      <c r="F467" s="77">
        <v>0.96399999999999997</v>
      </c>
      <c r="G467" s="77">
        <v>0.96799999999999997</v>
      </c>
      <c r="H467" s="77">
        <v>0.96599999999999997</v>
      </c>
      <c r="I467" s="77">
        <v>0.94399999999999995</v>
      </c>
      <c r="J467" s="77">
        <v>0.95</v>
      </c>
      <c r="K467" s="77">
        <v>0.94399999999999995</v>
      </c>
      <c r="L467" s="77">
        <v>0.95</v>
      </c>
    </row>
    <row r="468" spans="1:12">
      <c r="A468" s="79" t="s">
        <v>657</v>
      </c>
      <c r="B468" s="140">
        <f>B466*0.4</f>
        <v>8</v>
      </c>
      <c r="C468" s="140">
        <f>(100-D468)/100</f>
        <v>0.84</v>
      </c>
      <c r="D468" s="140">
        <f>D466*0.4</f>
        <v>16</v>
      </c>
      <c r="E468" s="77">
        <v>0.9</v>
      </c>
      <c r="F468" s="77">
        <v>0.91</v>
      </c>
      <c r="G468" s="77">
        <v>0.92</v>
      </c>
      <c r="H468" s="77">
        <v>0.91500000000000004</v>
      </c>
      <c r="I468" s="77">
        <v>0.86</v>
      </c>
      <c r="J468" s="77">
        <v>0.875</v>
      </c>
      <c r="K468" s="77">
        <v>0.86</v>
      </c>
      <c r="L468" s="77">
        <v>0.875</v>
      </c>
    </row>
    <row r="469" spans="1:12">
      <c r="A469" s="79" t="s">
        <v>797</v>
      </c>
      <c r="B469" s="140">
        <f>B466*0.15</f>
        <v>3</v>
      </c>
      <c r="C469" s="140">
        <f>(100-D469)/100</f>
        <v>0.94</v>
      </c>
      <c r="D469" s="140">
        <f>D466*0.15</f>
        <v>6</v>
      </c>
      <c r="E469" s="77">
        <v>0.97</v>
      </c>
      <c r="F469" s="77">
        <v>0.97299999999999998</v>
      </c>
      <c r="G469" s="77">
        <v>0.97599999999999998</v>
      </c>
      <c r="H469" s="77">
        <v>0.97450000000000003</v>
      </c>
      <c r="I469" s="77">
        <v>0.95799999999999996</v>
      </c>
      <c r="J469" s="77">
        <v>0.96250000000000002</v>
      </c>
      <c r="K469" s="77">
        <v>0.95799999999999996</v>
      </c>
      <c r="L469" s="77">
        <v>0.96250000000000002</v>
      </c>
    </row>
    <row r="470" spans="1:12">
      <c r="A470" s="79" t="s">
        <v>659</v>
      </c>
      <c r="B470" s="140">
        <f>B466*0.3</f>
        <v>6</v>
      </c>
      <c r="C470" s="140">
        <f>(100-D470)/100</f>
        <v>0.88</v>
      </c>
      <c r="D470" s="140">
        <f>D466*0.3</f>
        <v>12</v>
      </c>
      <c r="E470" s="77">
        <v>0.92</v>
      </c>
      <c r="F470" s="77">
        <v>0.92799999999999994</v>
      </c>
      <c r="G470" s="77">
        <v>0.93599999999999994</v>
      </c>
      <c r="H470" s="77">
        <v>0.93199999999999994</v>
      </c>
      <c r="I470" s="77">
        <v>0.88800000000000001</v>
      </c>
      <c r="J470" s="77">
        <v>0.9</v>
      </c>
      <c r="K470" s="77">
        <v>0.88800000000000001</v>
      </c>
      <c r="L470" s="77">
        <v>0.9</v>
      </c>
    </row>
    <row r="471" spans="1:12">
      <c r="A471" s="55" t="s">
        <v>728</v>
      </c>
      <c r="B471" s="141">
        <v>19</v>
      </c>
      <c r="C471" s="141"/>
      <c r="D471" s="141">
        <v>40</v>
      </c>
      <c r="E471" s="81">
        <f t="shared" ref="E471:L471" si="117">1 - (E472) * (E473) * (E474) * (E475)</f>
        <v>0.21848300373999996</v>
      </c>
      <c r="F471" s="81">
        <f t="shared" si="117"/>
        <v>0.1972210497400001</v>
      </c>
      <c r="G471" s="81">
        <f>1 - (G472) * (G473) * (G474) * (G475)</f>
        <v>0.1755618375000001</v>
      </c>
      <c r="H471" s="81">
        <f t="shared" si="117"/>
        <v>0.18644137983999998</v>
      </c>
      <c r="I471" s="82">
        <f t="shared" si="117"/>
        <v>0.35656423374000001</v>
      </c>
      <c r="J471" s="82">
        <f t="shared" si="117"/>
        <v>0.22896640000000001</v>
      </c>
      <c r="K471" s="82">
        <f t="shared" si="117"/>
        <v>0.35656423374000001</v>
      </c>
      <c r="L471" s="82">
        <f t="shared" si="117"/>
        <v>0.41885439999999996</v>
      </c>
    </row>
    <row r="472" spans="1:12">
      <c r="A472" s="79" t="s">
        <v>656</v>
      </c>
      <c r="B472" s="140">
        <f>B471*0.15</f>
        <v>2.85</v>
      </c>
      <c r="C472" s="140">
        <f>(100-D472)/100</f>
        <v>0.94</v>
      </c>
      <c r="D472" s="140">
        <f>D471*0.15</f>
        <v>6</v>
      </c>
      <c r="E472" s="77">
        <v>0.96199999999999997</v>
      </c>
      <c r="F472" s="77">
        <v>0.96599999999999997</v>
      </c>
      <c r="G472" s="77">
        <v>0.97</v>
      </c>
      <c r="H472" s="77">
        <v>0.96799999999999997</v>
      </c>
      <c r="I472" s="77">
        <v>0.93400000000000005</v>
      </c>
      <c r="J472" s="77">
        <v>0.96</v>
      </c>
      <c r="K472" s="77">
        <v>0.93400000000000005</v>
      </c>
      <c r="L472" s="77">
        <v>0.92</v>
      </c>
    </row>
    <row r="473" spans="1:12">
      <c r="A473" s="79" t="s">
        <v>657</v>
      </c>
      <c r="B473" s="140">
        <f>B471*0.4</f>
        <v>7.6000000000000005</v>
      </c>
      <c r="C473" s="140">
        <f>(100-D473)/100</f>
        <v>0.84</v>
      </c>
      <c r="D473" s="140">
        <f>D471*0.4</f>
        <v>16</v>
      </c>
      <c r="E473" s="77">
        <v>0.90500000000000003</v>
      </c>
      <c r="F473" s="77">
        <v>0.91500000000000004</v>
      </c>
      <c r="G473" s="77">
        <v>0.92500000000000004</v>
      </c>
      <c r="H473" s="77">
        <v>0.92</v>
      </c>
      <c r="I473" s="77">
        <v>0.83499999999999996</v>
      </c>
      <c r="J473" s="77">
        <v>0.9</v>
      </c>
      <c r="K473" s="77">
        <v>0.83499999999999996</v>
      </c>
      <c r="L473" s="77">
        <v>0.8</v>
      </c>
    </row>
    <row r="474" spans="1:12">
      <c r="A474" s="79" t="s">
        <v>797</v>
      </c>
      <c r="B474" s="140">
        <f>B471*0.15</f>
        <v>2.85</v>
      </c>
      <c r="C474" s="140">
        <f>(100-D474)/100</f>
        <v>0.94</v>
      </c>
      <c r="D474" s="140">
        <f>D471*0.15</f>
        <v>6</v>
      </c>
      <c r="E474" s="77">
        <v>0.97150000000000003</v>
      </c>
      <c r="F474" s="77">
        <v>0.97450000000000003</v>
      </c>
      <c r="G474" s="77">
        <v>0.97750000000000004</v>
      </c>
      <c r="H474" s="77">
        <v>0.97599999999999998</v>
      </c>
      <c r="I474" s="77">
        <v>0.95050000000000001</v>
      </c>
      <c r="J474" s="77">
        <v>0.97</v>
      </c>
      <c r="K474" s="77">
        <v>0.95050000000000001</v>
      </c>
      <c r="L474" s="77">
        <v>0.94</v>
      </c>
    </row>
    <row r="475" spans="1:12">
      <c r="A475" s="79" t="s">
        <v>659</v>
      </c>
      <c r="B475" s="140">
        <f>B471*0.3</f>
        <v>5.7</v>
      </c>
      <c r="C475" s="140">
        <f>(100-D475)/100</f>
        <v>0.88</v>
      </c>
      <c r="D475" s="140">
        <f>D471*0.3</f>
        <v>12</v>
      </c>
      <c r="E475" s="77">
        <v>0.92399999999999993</v>
      </c>
      <c r="F475" s="77">
        <v>0.93199999999999994</v>
      </c>
      <c r="G475" s="77">
        <v>0.94</v>
      </c>
      <c r="H475" s="77">
        <v>0.93599999999999994</v>
      </c>
      <c r="I475" s="77">
        <v>0.86799999999999999</v>
      </c>
      <c r="J475" s="77">
        <v>0.92</v>
      </c>
      <c r="K475" s="77">
        <v>0.86799999999999999</v>
      </c>
      <c r="L475" s="77">
        <v>0.84</v>
      </c>
    </row>
    <row r="476" spans="1:12">
      <c r="A476" s="55" t="s">
        <v>855</v>
      </c>
      <c r="B476" s="141">
        <v>19</v>
      </c>
      <c r="C476" s="141"/>
      <c r="D476" s="141">
        <v>35</v>
      </c>
      <c r="E476" s="81">
        <f>1 - (E477) * (E478)</f>
        <v>6.5417000000000058E-2</v>
      </c>
      <c r="F476" s="81">
        <f>1 - (F477) * (F478)</f>
        <v>5.8633000000000046E-2</v>
      </c>
      <c r="G476" s="81">
        <f>1 - (G477) * (G478)</f>
        <v>5.182500000000001E-2</v>
      </c>
      <c r="H476" s="81">
        <f>1 - (H477) * (H478)</f>
        <v>5.5232000000000059E-2</v>
      </c>
      <c r="I476" s="82">
        <f>1 - (I477) *(I478)</f>
        <v>0.11223299999999992</v>
      </c>
      <c r="J476" s="82">
        <f>1 - (J477) *(J478)</f>
        <v>6.8800000000000083E-2</v>
      </c>
      <c r="K476" s="82">
        <f>1 - (K477) *(K478)</f>
        <v>0.11223299999999992</v>
      </c>
      <c r="L476" s="82">
        <f>1 - (L477) *(L478)</f>
        <v>0.13519999999999999</v>
      </c>
    </row>
    <row r="477" spans="1:12">
      <c r="A477" s="79" t="s">
        <v>656</v>
      </c>
      <c r="B477" s="140">
        <f>B476*0.15</f>
        <v>2.85</v>
      </c>
      <c r="C477" s="140">
        <f>(100-D477)/100</f>
        <v>0.94750000000000001</v>
      </c>
      <c r="D477" s="140">
        <f>D476*0.15</f>
        <v>5.25</v>
      </c>
      <c r="E477" s="77">
        <v>0.96199999999999997</v>
      </c>
      <c r="F477" s="77">
        <v>0.96599999999999997</v>
      </c>
      <c r="G477" s="77">
        <v>0.97</v>
      </c>
      <c r="H477" s="77">
        <v>0.96799999999999997</v>
      </c>
      <c r="I477" s="77">
        <v>0.93400000000000005</v>
      </c>
      <c r="J477" s="77">
        <v>0.96</v>
      </c>
      <c r="K477" s="77">
        <v>0.93400000000000005</v>
      </c>
      <c r="L477" s="77">
        <v>0.92</v>
      </c>
    </row>
    <row r="478" spans="1:12">
      <c r="A478" s="79" t="s">
        <v>797</v>
      </c>
      <c r="B478" s="140">
        <f>B476*0.15</f>
        <v>2.85</v>
      </c>
      <c r="C478" s="140">
        <v>0.94</v>
      </c>
      <c r="D478" s="140">
        <f>D476*0.4</f>
        <v>14</v>
      </c>
      <c r="E478" s="77">
        <v>0.97150000000000003</v>
      </c>
      <c r="F478" s="77">
        <v>0.97450000000000003</v>
      </c>
      <c r="G478" s="77">
        <v>0.97750000000000004</v>
      </c>
      <c r="H478" s="77">
        <v>0.97599999999999998</v>
      </c>
      <c r="I478" s="77">
        <v>0.95050000000000001</v>
      </c>
      <c r="J478" s="77">
        <v>0.97</v>
      </c>
      <c r="K478" s="77">
        <v>0.95050000000000001</v>
      </c>
      <c r="L478" s="77">
        <v>0.94</v>
      </c>
    </row>
    <row r="479" spans="1:12">
      <c r="A479" s="55" t="s">
        <v>729</v>
      </c>
      <c r="B479" s="141">
        <v>18</v>
      </c>
      <c r="C479" s="141"/>
      <c r="D479" s="141">
        <v>35</v>
      </c>
      <c r="E479" s="81">
        <f t="shared" ref="E479:L479" si="118">1 - (E480) * (E481) * (E482) * (E483)</f>
        <v>0.20790140544000002</v>
      </c>
      <c r="F479" s="81">
        <f t="shared" si="118"/>
        <v>0.18644137983999998</v>
      </c>
      <c r="G479" s="81">
        <f>1 - (G480) * (G481) * (G482) * (G483)</f>
        <v>0.16458186304000011</v>
      </c>
      <c r="H479" s="81">
        <f t="shared" si="118"/>
        <v>0.1755618375000001</v>
      </c>
      <c r="I479" s="82">
        <f t="shared" si="118"/>
        <v>0.27992968750000002</v>
      </c>
      <c r="J479" s="82">
        <f t="shared" si="118"/>
        <v>0.22896640000000001</v>
      </c>
      <c r="K479" s="82">
        <f t="shared" si="118"/>
        <v>0.27992968750000002</v>
      </c>
      <c r="L479" s="82">
        <f t="shared" si="118"/>
        <v>0.35656423374000001</v>
      </c>
    </row>
    <row r="480" spans="1:12">
      <c r="A480" s="79" t="s">
        <v>656</v>
      </c>
      <c r="B480" s="140">
        <f>B479*0.15</f>
        <v>2.6999999999999997</v>
      </c>
      <c r="C480" s="140">
        <f>(100-D480)/100</f>
        <v>0.94750000000000001</v>
      </c>
      <c r="D480" s="140">
        <f>D479*0.15</f>
        <v>5.25</v>
      </c>
      <c r="E480" s="77">
        <v>0.96399999999999997</v>
      </c>
      <c r="F480" s="77">
        <v>0.96799999999999997</v>
      </c>
      <c r="G480" s="77">
        <v>0.97199999999999998</v>
      </c>
      <c r="H480" s="77">
        <v>0.97</v>
      </c>
      <c r="I480" s="77">
        <v>0.95</v>
      </c>
      <c r="J480" s="77">
        <v>0.96</v>
      </c>
      <c r="K480" s="77">
        <v>0.95</v>
      </c>
      <c r="L480" s="77">
        <v>0.93400000000000005</v>
      </c>
    </row>
    <row r="481" spans="1:12">
      <c r="A481" s="79" t="s">
        <v>657</v>
      </c>
      <c r="B481" s="140">
        <f>B479*0.4</f>
        <v>7.2</v>
      </c>
      <c r="C481" s="140">
        <f>(100-D481)/100</f>
        <v>0.86</v>
      </c>
      <c r="D481" s="140">
        <f>D479*0.4</f>
        <v>14</v>
      </c>
      <c r="E481" s="77">
        <v>0.91</v>
      </c>
      <c r="F481" s="77">
        <v>0.92</v>
      </c>
      <c r="G481" s="77">
        <v>0.92999999999999994</v>
      </c>
      <c r="H481" s="77">
        <v>0.92500000000000004</v>
      </c>
      <c r="I481" s="77">
        <v>0.875</v>
      </c>
      <c r="J481" s="77">
        <v>0.9</v>
      </c>
      <c r="K481" s="77">
        <v>0.875</v>
      </c>
      <c r="L481" s="77">
        <v>0.83499999999999996</v>
      </c>
    </row>
    <row r="482" spans="1:12">
      <c r="A482" s="79" t="s">
        <v>797</v>
      </c>
      <c r="B482" s="140">
        <f>B479*0.15</f>
        <v>2.6999999999999997</v>
      </c>
      <c r="C482" s="140">
        <f>(100-D482)/100</f>
        <v>0.94750000000000001</v>
      </c>
      <c r="D482" s="140">
        <f>D479*0.15</f>
        <v>5.25</v>
      </c>
      <c r="E482" s="77">
        <v>0.97299999999999998</v>
      </c>
      <c r="F482" s="77">
        <v>0.97599999999999998</v>
      </c>
      <c r="G482" s="77">
        <v>0.97899999999999998</v>
      </c>
      <c r="H482" s="77">
        <v>0.97750000000000004</v>
      </c>
      <c r="I482" s="77">
        <v>0.96250000000000002</v>
      </c>
      <c r="J482" s="77">
        <v>0.97</v>
      </c>
      <c r="K482" s="77">
        <v>0.96250000000000002</v>
      </c>
      <c r="L482" s="77">
        <v>0.95050000000000001</v>
      </c>
    </row>
    <row r="483" spans="1:12">
      <c r="A483" s="79" t="s">
        <v>659</v>
      </c>
      <c r="B483" s="140">
        <f>B479*0.3</f>
        <v>5.3999999999999995</v>
      </c>
      <c r="C483" s="140">
        <f>(100-D483)/100</f>
        <v>0.89500000000000002</v>
      </c>
      <c r="D483" s="140">
        <f>D479*0.3</f>
        <v>10.5</v>
      </c>
      <c r="E483" s="77">
        <v>0.92799999999999994</v>
      </c>
      <c r="F483" s="77">
        <v>0.93599999999999994</v>
      </c>
      <c r="G483" s="77">
        <v>0.94399999999999995</v>
      </c>
      <c r="H483" s="77">
        <v>0.94</v>
      </c>
      <c r="I483" s="77">
        <v>0.9</v>
      </c>
      <c r="J483" s="77">
        <v>0.92</v>
      </c>
      <c r="K483" s="77">
        <v>0.9</v>
      </c>
      <c r="L483" s="77">
        <v>0.86799999999999999</v>
      </c>
    </row>
    <row r="484" spans="1:12">
      <c r="A484" s="55" t="s">
        <v>782</v>
      </c>
      <c r="B484" s="141">
        <v>18</v>
      </c>
      <c r="C484" s="141"/>
      <c r="D484" s="141">
        <v>35</v>
      </c>
      <c r="E484" s="81">
        <f t="shared" ref="E484:L484" si="119">1 - (E485)</f>
        <v>3.6000000000000032E-2</v>
      </c>
      <c r="F484" s="81">
        <f t="shared" si="119"/>
        <v>3.2000000000000028E-2</v>
      </c>
      <c r="G484" s="81">
        <f t="shared" si="119"/>
        <v>2.8000000000000025E-2</v>
      </c>
      <c r="H484" s="81">
        <f t="shared" si="119"/>
        <v>3.0000000000000027E-2</v>
      </c>
      <c r="I484" s="82">
        <f t="shared" si="119"/>
        <v>5.0000000000000044E-2</v>
      </c>
      <c r="J484" s="82">
        <f t="shared" si="119"/>
        <v>4.0000000000000036E-2</v>
      </c>
      <c r="K484" s="82">
        <f t="shared" si="119"/>
        <v>5.0000000000000044E-2</v>
      </c>
      <c r="L484" s="82">
        <f t="shared" si="119"/>
        <v>6.5999999999999948E-2</v>
      </c>
    </row>
    <row r="485" spans="1:12">
      <c r="A485" s="79" t="s">
        <v>656</v>
      </c>
      <c r="B485" s="140">
        <f>B484*0.15</f>
        <v>2.6999999999999997</v>
      </c>
      <c r="C485" s="140">
        <f>(100-D485)/100</f>
        <v>0.94750000000000001</v>
      </c>
      <c r="D485" s="140">
        <f>D484*0.15</f>
        <v>5.25</v>
      </c>
      <c r="E485" s="77">
        <v>0.96399999999999997</v>
      </c>
      <c r="F485" s="77">
        <v>0.96799999999999997</v>
      </c>
      <c r="G485" s="77">
        <v>0.97199999999999998</v>
      </c>
      <c r="H485" s="77">
        <v>0.97</v>
      </c>
      <c r="I485" s="77">
        <v>0.95</v>
      </c>
      <c r="J485" s="77">
        <v>0.96</v>
      </c>
      <c r="K485" s="77">
        <v>0.95</v>
      </c>
      <c r="L485" s="77">
        <v>0.93400000000000005</v>
      </c>
    </row>
    <row r="486" spans="1:12">
      <c r="A486" s="143" t="s">
        <v>730</v>
      </c>
      <c r="B486" s="141">
        <v>18</v>
      </c>
      <c r="C486" s="141"/>
      <c r="D486" s="141">
        <v>35</v>
      </c>
      <c r="E486" s="81">
        <f t="shared" ref="E486:L486" si="120">1 - (E487) * (E488) * (E489) * (E490)</f>
        <v>0.20790140544000002</v>
      </c>
      <c r="F486" s="81">
        <f t="shared" si="120"/>
        <v>0.18644137983999998</v>
      </c>
      <c r="G486" s="81">
        <f>1 - (G487) * (G488) * (G489) * (G490)</f>
        <v>0.16458186304000011</v>
      </c>
      <c r="H486" s="81">
        <f t="shared" si="120"/>
        <v>0.1755618375000001</v>
      </c>
      <c r="I486" s="82">
        <f t="shared" si="120"/>
        <v>0.27992968750000002</v>
      </c>
      <c r="J486" s="82">
        <f t="shared" si="120"/>
        <v>0.35656423374000001</v>
      </c>
      <c r="K486" s="82">
        <f t="shared" si="120"/>
        <v>0.37480633750000003</v>
      </c>
      <c r="L486" s="82">
        <f t="shared" si="120"/>
        <v>0.35656423374000001</v>
      </c>
    </row>
    <row r="487" spans="1:12">
      <c r="A487" s="79" t="s">
        <v>656</v>
      </c>
      <c r="B487" s="140">
        <f>B486*0.15</f>
        <v>2.6999999999999997</v>
      </c>
      <c r="C487" s="140">
        <f>(100-D487)/100</f>
        <v>0.94750000000000001</v>
      </c>
      <c r="D487" s="140">
        <f>D486*0.15</f>
        <v>5.25</v>
      </c>
      <c r="E487" s="77">
        <v>0.96399999999999997</v>
      </c>
      <c r="F487" s="77">
        <v>0.96799999999999997</v>
      </c>
      <c r="G487" s="77">
        <v>0.97199999999999998</v>
      </c>
      <c r="H487" s="77">
        <v>0.97</v>
      </c>
      <c r="I487" s="77">
        <v>0.95</v>
      </c>
      <c r="J487" s="77">
        <v>0.93400000000000005</v>
      </c>
      <c r="K487" s="77">
        <v>0.93</v>
      </c>
      <c r="L487" s="77">
        <v>0.93400000000000005</v>
      </c>
    </row>
    <row r="488" spans="1:12">
      <c r="A488" s="79" t="s">
        <v>657</v>
      </c>
      <c r="B488" s="140">
        <f>B486*0.4</f>
        <v>7.2</v>
      </c>
      <c r="C488" s="140">
        <f>(100-D488)/100</f>
        <v>0.86</v>
      </c>
      <c r="D488" s="140">
        <f>D486*0.4</f>
        <v>14</v>
      </c>
      <c r="E488" s="77">
        <v>0.91</v>
      </c>
      <c r="F488" s="77">
        <v>0.92</v>
      </c>
      <c r="G488" s="77">
        <v>0.92999999999999994</v>
      </c>
      <c r="H488" s="77">
        <v>0.92500000000000004</v>
      </c>
      <c r="I488" s="77">
        <v>0.875</v>
      </c>
      <c r="J488" s="77">
        <v>0.83499999999999996</v>
      </c>
      <c r="K488" s="77">
        <v>0.82499999999999996</v>
      </c>
      <c r="L488" s="77">
        <v>0.83499999999999996</v>
      </c>
    </row>
    <row r="489" spans="1:12">
      <c r="A489" s="79" t="s">
        <v>797</v>
      </c>
      <c r="B489" s="140">
        <f>B486*0.15</f>
        <v>2.6999999999999997</v>
      </c>
      <c r="C489" s="140">
        <f>(100-D489)/100</f>
        <v>0.94750000000000001</v>
      </c>
      <c r="D489" s="140">
        <f>D486*0.15</f>
        <v>5.25</v>
      </c>
      <c r="E489" s="77">
        <v>0.97299999999999998</v>
      </c>
      <c r="F489" s="77">
        <v>0.97599999999999998</v>
      </c>
      <c r="G489" s="77">
        <v>0.97899999999999998</v>
      </c>
      <c r="H489" s="77">
        <v>0.97750000000000004</v>
      </c>
      <c r="I489" s="77">
        <v>0.96250000000000002</v>
      </c>
      <c r="J489" s="77">
        <v>0.95050000000000001</v>
      </c>
      <c r="K489" s="77">
        <v>0.94750000000000001</v>
      </c>
      <c r="L489" s="77">
        <v>0.95050000000000001</v>
      </c>
    </row>
    <row r="490" spans="1:12">
      <c r="A490" s="79" t="s">
        <v>659</v>
      </c>
      <c r="B490" s="140">
        <f>B486*0.3</f>
        <v>5.3999999999999995</v>
      </c>
      <c r="C490" s="140">
        <f>(100-D490)/100</f>
        <v>0.89500000000000002</v>
      </c>
      <c r="D490" s="140">
        <f>D486*0.3</f>
        <v>10.5</v>
      </c>
      <c r="E490" s="77">
        <v>0.92799999999999994</v>
      </c>
      <c r="F490" s="77">
        <v>0.93599999999999994</v>
      </c>
      <c r="G490" s="77">
        <v>0.94399999999999995</v>
      </c>
      <c r="H490" s="77">
        <v>0.94</v>
      </c>
      <c r="I490" s="77">
        <v>0.9</v>
      </c>
      <c r="J490" s="77">
        <v>0.86799999999999999</v>
      </c>
      <c r="K490" s="77">
        <v>0.86</v>
      </c>
      <c r="L490" s="77">
        <v>0.86799999999999999</v>
      </c>
    </row>
    <row r="491" spans="1:12">
      <c r="A491" s="55" t="s">
        <v>731</v>
      </c>
      <c r="B491" s="141">
        <v>16</v>
      </c>
      <c r="C491" s="141"/>
      <c r="D491" s="141">
        <v>33</v>
      </c>
      <c r="E491" s="81">
        <f t="shared" ref="E491:L491" si="121">1 - (E492) * (E493) * (E494) * (E495)</f>
        <v>0.1972210497400001</v>
      </c>
      <c r="F491" s="81">
        <f t="shared" si="121"/>
        <v>0.1755618375000001</v>
      </c>
      <c r="G491" s="81">
        <f>1 - (G492) * (G493) * (G494) * (G495)</f>
        <v>0.15350089534</v>
      </c>
      <c r="H491" s="81">
        <f t="shared" si="121"/>
        <v>0.16458186304000011</v>
      </c>
      <c r="I491" s="82">
        <f t="shared" si="121"/>
        <v>0.35656423374000001</v>
      </c>
      <c r="J491" s="82">
        <f t="shared" si="121"/>
        <v>0.30936446464000011</v>
      </c>
      <c r="K491" s="82">
        <f t="shared" si="121"/>
        <v>0.37480633750000003</v>
      </c>
      <c r="L491" s="82">
        <f t="shared" si="121"/>
        <v>0.30936446464000011</v>
      </c>
    </row>
    <row r="492" spans="1:12">
      <c r="A492" s="79" t="s">
        <v>656</v>
      </c>
      <c r="B492" s="140">
        <f>B491*0.15</f>
        <v>2.4</v>
      </c>
      <c r="C492" s="140">
        <f>(100-D492)/100</f>
        <v>0.95050000000000001</v>
      </c>
      <c r="D492" s="140">
        <f>D491*0.15</f>
        <v>4.95</v>
      </c>
      <c r="E492" s="77">
        <v>0.96599999999999997</v>
      </c>
      <c r="F492" s="77">
        <v>0.97</v>
      </c>
      <c r="G492" s="77">
        <v>0.97399999999999998</v>
      </c>
      <c r="H492" s="77">
        <v>0.97199999999999998</v>
      </c>
      <c r="I492" s="77">
        <v>0.93400000000000005</v>
      </c>
      <c r="J492" s="77">
        <v>0.94399999999999995</v>
      </c>
      <c r="K492" s="77">
        <v>0.93</v>
      </c>
      <c r="L492" s="77">
        <v>0.94399999999999995</v>
      </c>
    </row>
    <row r="493" spans="1:12">
      <c r="A493" s="79" t="s">
        <v>657</v>
      </c>
      <c r="B493" s="140">
        <f>B491*0.4</f>
        <v>6.4</v>
      </c>
      <c r="C493" s="140">
        <f>(100-D493)/100</f>
        <v>0.86799999999999999</v>
      </c>
      <c r="D493" s="140">
        <f>D491*0.4</f>
        <v>13.200000000000001</v>
      </c>
      <c r="E493" s="77">
        <v>0.91500000000000004</v>
      </c>
      <c r="F493" s="77">
        <v>0.92500000000000004</v>
      </c>
      <c r="G493" s="77">
        <v>0.93500000000000005</v>
      </c>
      <c r="H493" s="77">
        <v>0.92999999999999994</v>
      </c>
      <c r="I493" s="77">
        <v>0.83499999999999996</v>
      </c>
      <c r="J493" s="77">
        <v>0.86</v>
      </c>
      <c r="K493" s="77">
        <v>0.82499999999999996</v>
      </c>
      <c r="L493" s="77">
        <v>0.86</v>
      </c>
    </row>
    <row r="494" spans="1:12">
      <c r="A494" s="79" t="s">
        <v>797</v>
      </c>
      <c r="B494" s="140">
        <f>B491*0.15</f>
        <v>2.4</v>
      </c>
      <c r="C494" s="140">
        <f>(100-D494)/100</f>
        <v>0.95050000000000001</v>
      </c>
      <c r="D494" s="140">
        <f>D491*0.15</f>
        <v>4.95</v>
      </c>
      <c r="E494" s="77">
        <v>0.97450000000000003</v>
      </c>
      <c r="F494" s="77">
        <v>0.97750000000000004</v>
      </c>
      <c r="G494" s="77">
        <v>0.98050000000000004</v>
      </c>
      <c r="H494" s="77">
        <v>0.97899999999999998</v>
      </c>
      <c r="I494" s="77">
        <v>0.95050000000000001</v>
      </c>
      <c r="J494" s="77">
        <v>0.95799999999999996</v>
      </c>
      <c r="K494" s="77">
        <v>0.94750000000000001</v>
      </c>
      <c r="L494" s="77">
        <v>0.95799999999999996</v>
      </c>
    </row>
    <row r="495" spans="1:12">
      <c r="A495" s="79" t="s">
        <v>659</v>
      </c>
      <c r="B495" s="140">
        <f>B491*0.3</f>
        <v>4.8</v>
      </c>
      <c r="C495" s="140">
        <f>(100-D495)/100</f>
        <v>0.90099999999999991</v>
      </c>
      <c r="D495" s="140">
        <f>D491*0.3</f>
        <v>9.9</v>
      </c>
      <c r="E495" s="77">
        <v>0.93199999999999994</v>
      </c>
      <c r="F495" s="77">
        <v>0.94</v>
      </c>
      <c r="G495" s="77">
        <v>0.94799999999999995</v>
      </c>
      <c r="H495" s="77">
        <v>0.94399999999999995</v>
      </c>
      <c r="I495" s="77">
        <v>0.86799999999999999</v>
      </c>
      <c r="J495" s="77">
        <v>0.88800000000000001</v>
      </c>
      <c r="K495" s="77">
        <v>0.86</v>
      </c>
      <c r="L495" s="77">
        <v>0.88800000000000001</v>
      </c>
    </row>
    <row r="496" spans="1:12">
      <c r="A496" s="55" t="s">
        <v>732</v>
      </c>
      <c r="B496" s="141">
        <v>16</v>
      </c>
      <c r="C496" s="141"/>
      <c r="D496" s="141">
        <v>33</v>
      </c>
      <c r="E496" s="81">
        <f t="shared" ref="E496:L496" si="122">1 - (E497) * (E498) * (E499) * (E500)</f>
        <v>0.1972210497400001</v>
      </c>
      <c r="F496" s="81">
        <f t="shared" si="122"/>
        <v>0.1755618375000001</v>
      </c>
      <c r="G496" s="81">
        <f>1 - (G497) * (G498) * (G499) * (G500)</f>
        <v>0.15350089534</v>
      </c>
      <c r="H496" s="81">
        <f t="shared" si="122"/>
        <v>0.16458186304000011</v>
      </c>
      <c r="I496" s="82">
        <f t="shared" si="122"/>
        <v>0.27992968750000002</v>
      </c>
      <c r="J496" s="82">
        <f t="shared" si="122"/>
        <v>0.30936446464000011</v>
      </c>
      <c r="K496" s="82">
        <f t="shared" si="122"/>
        <v>0.22896640000000001</v>
      </c>
      <c r="L496" s="82">
        <f t="shared" si="122"/>
        <v>0.27992968750000002</v>
      </c>
    </row>
    <row r="497" spans="1:14">
      <c r="A497" s="79" t="s">
        <v>656</v>
      </c>
      <c r="B497" s="140">
        <f>B496*0.15</f>
        <v>2.4</v>
      </c>
      <c r="C497" s="140">
        <f>(100-D497)/100</f>
        <v>0.95050000000000001</v>
      </c>
      <c r="D497" s="140">
        <f>D496*0.15</f>
        <v>4.95</v>
      </c>
      <c r="E497" s="77">
        <v>0.96599999999999997</v>
      </c>
      <c r="F497" s="77">
        <v>0.97</v>
      </c>
      <c r="G497" s="77">
        <v>0.97399999999999998</v>
      </c>
      <c r="H497" s="77">
        <v>0.97199999999999998</v>
      </c>
      <c r="I497" s="77">
        <v>0.95</v>
      </c>
      <c r="J497" s="77">
        <v>0.94399999999999995</v>
      </c>
      <c r="K497" s="77">
        <v>0.96</v>
      </c>
      <c r="L497" s="77">
        <v>0.95</v>
      </c>
    </row>
    <row r="498" spans="1:14">
      <c r="A498" s="79" t="s">
        <v>657</v>
      </c>
      <c r="B498" s="140">
        <f>B496*0.4</f>
        <v>6.4</v>
      </c>
      <c r="C498" s="140">
        <f>(100-D498)/100</f>
        <v>0.86799999999999999</v>
      </c>
      <c r="D498" s="140">
        <f>D496*0.4</f>
        <v>13.200000000000001</v>
      </c>
      <c r="E498" s="77">
        <v>0.91500000000000004</v>
      </c>
      <c r="F498" s="77">
        <v>0.92500000000000004</v>
      </c>
      <c r="G498" s="77">
        <v>0.93500000000000005</v>
      </c>
      <c r="H498" s="77">
        <v>0.92999999999999994</v>
      </c>
      <c r="I498" s="77">
        <v>0.875</v>
      </c>
      <c r="J498" s="77">
        <v>0.86</v>
      </c>
      <c r="K498" s="77">
        <v>0.9</v>
      </c>
      <c r="L498" s="77">
        <v>0.875</v>
      </c>
    </row>
    <row r="499" spans="1:14">
      <c r="A499" s="79" t="s">
        <v>797</v>
      </c>
      <c r="B499" s="140">
        <f>B496*0.15</f>
        <v>2.4</v>
      </c>
      <c r="C499" s="140">
        <f>(100-D499)/100</f>
        <v>0.95050000000000001</v>
      </c>
      <c r="D499" s="140">
        <f>D496*0.15</f>
        <v>4.95</v>
      </c>
      <c r="E499" s="77">
        <v>0.97450000000000003</v>
      </c>
      <c r="F499" s="77">
        <v>0.97750000000000004</v>
      </c>
      <c r="G499" s="77">
        <v>0.98050000000000004</v>
      </c>
      <c r="H499" s="77">
        <v>0.97899999999999998</v>
      </c>
      <c r="I499" s="77">
        <v>0.96250000000000002</v>
      </c>
      <c r="J499" s="77">
        <v>0.95799999999999996</v>
      </c>
      <c r="K499" s="77">
        <v>0.97</v>
      </c>
      <c r="L499" s="77">
        <v>0.96250000000000002</v>
      </c>
    </row>
    <row r="500" spans="1:14">
      <c r="A500" s="79" t="s">
        <v>659</v>
      </c>
      <c r="B500" s="140">
        <f>B496*0.3</f>
        <v>4.8</v>
      </c>
      <c r="C500" s="140">
        <f>(100-D500)/100</f>
        <v>0.90099999999999991</v>
      </c>
      <c r="D500" s="140">
        <f>D496*0.3</f>
        <v>9.9</v>
      </c>
      <c r="E500" s="77">
        <v>0.93199999999999994</v>
      </c>
      <c r="F500" s="77">
        <v>0.94</v>
      </c>
      <c r="G500" s="77">
        <v>0.94799999999999995</v>
      </c>
      <c r="H500" s="77">
        <v>0.94399999999999995</v>
      </c>
      <c r="I500" s="77">
        <v>0.9</v>
      </c>
      <c r="J500" s="77">
        <v>0.88800000000000001</v>
      </c>
      <c r="K500" s="77">
        <v>0.92</v>
      </c>
      <c r="L500" s="77">
        <v>0.9</v>
      </c>
    </row>
    <row r="501" spans="1:14">
      <c r="A501" s="143" t="s">
        <v>733</v>
      </c>
      <c r="B501" s="141">
        <v>16</v>
      </c>
      <c r="C501" s="141"/>
      <c r="D501" s="141">
        <v>32</v>
      </c>
      <c r="E501" s="81">
        <f t="shared" ref="E501:L501" si="123">1 - (E502) * (E503) * (E504) * (E505)</f>
        <v>0.1972210497400001</v>
      </c>
      <c r="F501" s="81">
        <f t="shared" si="123"/>
        <v>0.1755618375000001</v>
      </c>
      <c r="G501" s="81">
        <f>1 - (G502) * (G503) * (G504) * (G505)</f>
        <v>0.15350089534</v>
      </c>
      <c r="H501" s="81">
        <f t="shared" si="123"/>
        <v>0.16458186304000011</v>
      </c>
      <c r="I501" s="82">
        <f t="shared" si="123"/>
        <v>0.41885439999999996</v>
      </c>
      <c r="J501" s="82">
        <f t="shared" si="123"/>
        <v>0.37480633750000003</v>
      </c>
      <c r="K501" s="82">
        <f t="shared" si="123"/>
        <v>0.35656423374000001</v>
      </c>
      <c r="L501" s="82">
        <f t="shared" si="123"/>
        <v>0.37480633750000003</v>
      </c>
      <c r="N501">
        <v>5</v>
      </c>
    </row>
    <row r="502" spans="1:14">
      <c r="A502" s="79" t="s">
        <v>656</v>
      </c>
      <c r="B502" s="140">
        <f>B501*0.15</f>
        <v>2.4</v>
      </c>
      <c r="C502" s="140">
        <f>(100-D502)/100</f>
        <v>0.95200000000000007</v>
      </c>
      <c r="D502" s="140">
        <f>D501*0.15</f>
        <v>4.8</v>
      </c>
      <c r="E502" s="77">
        <v>0.96599999999999997</v>
      </c>
      <c r="F502" s="77">
        <v>0.97</v>
      </c>
      <c r="G502" s="77">
        <v>0.97399999999999998</v>
      </c>
      <c r="H502" s="77">
        <v>0.97199999999999998</v>
      </c>
      <c r="I502" s="77">
        <v>0.92</v>
      </c>
      <c r="J502" s="77">
        <v>0.93</v>
      </c>
      <c r="K502" s="77">
        <v>0.93400000000000005</v>
      </c>
      <c r="L502" s="77">
        <v>0.93</v>
      </c>
      <c r="N502" s="62">
        <f>1-(N501*0.2)/100</f>
        <v>0.99</v>
      </c>
    </row>
    <row r="503" spans="1:14">
      <c r="A503" s="79" t="s">
        <v>657</v>
      </c>
      <c r="B503" s="140">
        <f>B501*0.4</f>
        <v>6.4</v>
      </c>
      <c r="C503" s="140">
        <f>(100-D503)/100</f>
        <v>0.872</v>
      </c>
      <c r="D503" s="140">
        <f>D501*0.4</f>
        <v>12.8</v>
      </c>
      <c r="E503" s="77">
        <v>0.91500000000000004</v>
      </c>
      <c r="F503" s="77">
        <v>0.92500000000000004</v>
      </c>
      <c r="G503" s="77">
        <v>0.93500000000000005</v>
      </c>
      <c r="H503" s="77">
        <v>0.92999999999999994</v>
      </c>
      <c r="I503" s="77">
        <v>0.8</v>
      </c>
      <c r="J503" s="77">
        <v>0.82499999999999996</v>
      </c>
      <c r="K503" s="77">
        <v>0.83499999999999996</v>
      </c>
      <c r="L503" s="77">
        <v>0.82499999999999996</v>
      </c>
      <c r="N503" s="62">
        <f>1-(N501*0.5)/100</f>
        <v>0.97499999999999998</v>
      </c>
    </row>
    <row r="504" spans="1:14">
      <c r="A504" s="79" t="s">
        <v>797</v>
      </c>
      <c r="B504" s="140">
        <f>B501*0.15</f>
        <v>2.4</v>
      </c>
      <c r="C504" s="140">
        <f>(100-D504)/100</f>
        <v>0.95200000000000007</v>
      </c>
      <c r="D504" s="140">
        <f>D501*0.15</f>
        <v>4.8</v>
      </c>
      <c r="E504" s="77">
        <v>0.97450000000000003</v>
      </c>
      <c r="F504" s="77">
        <v>0.97750000000000004</v>
      </c>
      <c r="G504" s="77">
        <v>0.98050000000000004</v>
      </c>
      <c r="H504" s="77">
        <v>0.97899999999999998</v>
      </c>
      <c r="I504" s="77">
        <v>0.94</v>
      </c>
      <c r="J504" s="77">
        <v>0.94750000000000001</v>
      </c>
      <c r="K504" s="77">
        <v>0.95050000000000001</v>
      </c>
      <c r="L504" s="77">
        <v>0.94750000000000001</v>
      </c>
      <c r="N504" s="62">
        <f>1-(N501*0.15)/100</f>
        <v>0.99250000000000005</v>
      </c>
    </row>
    <row r="505" spans="1:14">
      <c r="A505" s="79" t="s">
        <v>659</v>
      </c>
      <c r="B505" s="140">
        <f>B501*0.3</f>
        <v>4.8</v>
      </c>
      <c r="C505" s="140">
        <f>(100-D505)/100</f>
        <v>0.90400000000000003</v>
      </c>
      <c r="D505" s="140">
        <f>D501*0.3</f>
        <v>9.6</v>
      </c>
      <c r="E505" s="77">
        <v>0.93199999999999994</v>
      </c>
      <c r="F505" s="77">
        <v>0.94</v>
      </c>
      <c r="G505" s="77">
        <v>0.94799999999999995</v>
      </c>
      <c r="H505" s="77">
        <v>0.94399999999999995</v>
      </c>
      <c r="I505" s="77">
        <v>0.84</v>
      </c>
      <c r="J505" s="77">
        <v>0.86</v>
      </c>
      <c r="K505" s="77">
        <v>0.86799999999999999</v>
      </c>
      <c r="L505" s="77">
        <v>0.86</v>
      </c>
      <c r="N505" s="62">
        <f>1-(N501*0.4)/100</f>
        <v>0.98</v>
      </c>
    </row>
    <row r="506" spans="1:14">
      <c r="A506" s="55" t="s">
        <v>734</v>
      </c>
      <c r="B506" s="141">
        <v>16</v>
      </c>
      <c r="C506" s="141"/>
      <c r="D506" s="141">
        <v>30</v>
      </c>
      <c r="E506" s="81">
        <f t="shared" ref="E506:L506" si="124">1 - (E507) * (E508) * (E509) * (E510)</f>
        <v>0.1972210497400001</v>
      </c>
      <c r="F506" s="81">
        <f t="shared" si="124"/>
        <v>0.1755618375000001</v>
      </c>
      <c r="G506" s="81">
        <f>1 - (G507) * (G508) * (G509) * (G510)</f>
        <v>0.15350089534</v>
      </c>
      <c r="H506" s="81">
        <f t="shared" si="124"/>
        <v>0.16458186304000011</v>
      </c>
      <c r="I506" s="82">
        <f t="shared" si="124"/>
        <v>0.30936446464000011</v>
      </c>
      <c r="J506" s="82">
        <f t="shared" si="124"/>
        <v>0.37480633750000003</v>
      </c>
      <c r="K506" s="82">
        <f t="shared" si="124"/>
        <v>0.30936446464000011</v>
      </c>
      <c r="L506" s="82">
        <f t="shared" si="124"/>
        <v>0.41885439999999996</v>
      </c>
    </row>
    <row r="507" spans="1:14">
      <c r="A507" s="79" t="s">
        <v>656</v>
      </c>
      <c r="B507" s="140">
        <f>B506*0.15</f>
        <v>2.4</v>
      </c>
      <c r="C507" s="140">
        <f>(100-D507)/100</f>
        <v>0.95499999999999996</v>
      </c>
      <c r="D507" s="140">
        <f>D506*0.15</f>
        <v>4.5</v>
      </c>
      <c r="E507" s="77">
        <v>0.96599999999999997</v>
      </c>
      <c r="F507" s="77">
        <v>0.97</v>
      </c>
      <c r="G507" s="77">
        <v>0.97399999999999998</v>
      </c>
      <c r="H507" s="77">
        <v>0.97199999999999998</v>
      </c>
      <c r="I507" s="77">
        <v>0.94399999999999995</v>
      </c>
      <c r="J507" s="77">
        <v>0.93</v>
      </c>
      <c r="K507" s="77">
        <v>0.94399999999999995</v>
      </c>
      <c r="L507" s="77">
        <v>0.92</v>
      </c>
    </row>
    <row r="508" spans="1:14">
      <c r="A508" s="79" t="s">
        <v>657</v>
      </c>
      <c r="B508" s="140">
        <f>B506*0.4</f>
        <v>6.4</v>
      </c>
      <c r="C508" s="140">
        <f>(100-D508)/100</f>
        <v>0.88</v>
      </c>
      <c r="D508" s="140">
        <f>D506*0.4</f>
        <v>12</v>
      </c>
      <c r="E508" s="77">
        <v>0.91500000000000004</v>
      </c>
      <c r="F508" s="77">
        <v>0.92500000000000004</v>
      </c>
      <c r="G508" s="77">
        <v>0.93500000000000005</v>
      </c>
      <c r="H508" s="77">
        <v>0.92999999999999994</v>
      </c>
      <c r="I508" s="77">
        <v>0.86</v>
      </c>
      <c r="J508" s="77">
        <v>0.82499999999999996</v>
      </c>
      <c r="K508" s="77">
        <v>0.86</v>
      </c>
      <c r="L508" s="77">
        <v>0.8</v>
      </c>
    </row>
    <row r="509" spans="1:14">
      <c r="A509" s="79" t="s">
        <v>797</v>
      </c>
      <c r="B509" s="140">
        <f>B506*0.15</f>
        <v>2.4</v>
      </c>
      <c r="C509" s="140">
        <f>(100-D509)/100</f>
        <v>0.95499999999999996</v>
      </c>
      <c r="D509" s="140">
        <f>D506*0.15</f>
        <v>4.5</v>
      </c>
      <c r="E509" s="77">
        <v>0.97450000000000003</v>
      </c>
      <c r="F509" s="77">
        <v>0.97750000000000004</v>
      </c>
      <c r="G509" s="77">
        <v>0.98050000000000004</v>
      </c>
      <c r="H509" s="77">
        <v>0.97899999999999998</v>
      </c>
      <c r="I509" s="77">
        <v>0.95799999999999996</v>
      </c>
      <c r="J509" s="77">
        <v>0.94750000000000001</v>
      </c>
      <c r="K509" s="77">
        <v>0.95799999999999996</v>
      </c>
      <c r="L509" s="77">
        <v>0.94</v>
      </c>
    </row>
    <row r="510" spans="1:14">
      <c r="A510" s="79" t="s">
        <v>659</v>
      </c>
      <c r="B510" s="140">
        <f>B506*0.3</f>
        <v>4.8</v>
      </c>
      <c r="C510" s="140">
        <f>(100-D510)/100</f>
        <v>0.91</v>
      </c>
      <c r="D510" s="140">
        <f>D506*0.3</f>
        <v>9</v>
      </c>
      <c r="E510" s="77">
        <v>0.93199999999999994</v>
      </c>
      <c r="F510" s="77">
        <v>0.94</v>
      </c>
      <c r="G510" s="77">
        <v>0.94799999999999995</v>
      </c>
      <c r="H510" s="77">
        <v>0.94399999999999995</v>
      </c>
      <c r="I510" s="77">
        <v>0.88800000000000001</v>
      </c>
      <c r="J510" s="77">
        <v>0.86</v>
      </c>
      <c r="K510" s="77">
        <v>0.88800000000000001</v>
      </c>
      <c r="L510" s="77">
        <v>0.84</v>
      </c>
    </row>
    <row r="511" spans="1:14">
      <c r="A511" s="55" t="s">
        <v>735</v>
      </c>
      <c r="B511" s="141">
        <v>16</v>
      </c>
      <c r="C511" s="141"/>
      <c r="D511" s="141">
        <v>30</v>
      </c>
      <c r="E511" s="81">
        <f t="shared" ref="E511:L511" si="125">1 - (E512) * (E513) * (E514) * (E515)</f>
        <v>0.1972210497400001</v>
      </c>
      <c r="F511" s="81">
        <f t="shared" si="125"/>
        <v>0.1755618375000001</v>
      </c>
      <c r="G511" s="81">
        <f>1 - (G512) * (G513) * (G514) * (G515)</f>
        <v>0.15350089534</v>
      </c>
      <c r="H511" s="81">
        <f t="shared" si="125"/>
        <v>0.16458186304000011</v>
      </c>
      <c r="I511" s="82">
        <f t="shared" si="125"/>
        <v>0.27992968750000002</v>
      </c>
      <c r="J511" s="82">
        <f t="shared" si="125"/>
        <v>0.27992968750000002</v>
      </c>
      <c r="K511" s="82">
        <f t="shared" si="125"/>
        <v>0.22896640000000001</v>
      </c>
      <c r="L511" s="82">
        <f t="shared" si="125"/>
        <v>0.27992968750000002</v>
      </c>
    </row>
    <row r="512" spans="1:14">
      <c r="A512" s="79" t="s">
        <v>656</v>
      </c>
      <c r="B512" s="140">
        <f>B511*0.15</f>
        <v>2.4</v>
      </c>
      <c r="C512" s="140">
        <f>(100-D512)/100</f>
        <v>0.95499999999999996</v>
      </c>
      <c r="D512" s="140">
        <f>D511*0.15</f>
        <v>4.5</v>
      </c>
      <c r="E512" s="77">
        <v>0.96599999999999997</v>
      </c>
      <c r="F512" s="77">
        <v>0.97</v>
      </c>
      <c r="G512" s="77">
        <v>0.97399999999999998</v>
      </c>
      <c r="H512" s="77">
        <v>0.97199999999999998</v>
      </c>
      <c r="I512" s="77">
        <v>0.95</v>
      </c>
      <c r="J512" s="77">
        <v>0.95</v>
      </c>
      <c r="K512" s="77">
        <v>0.96</v>
      </c>
      <c r="L512" s="77">
        <v>0.95</v>
      </c>
    </row>
    <row r="513" spans="1:14">
      <c r="A513" s="79" t="s">
        <v>657</v>
      </c>
      <c r="B513" s="140">
        <f>B511*0.4</f>
        <v>6.4</v>
      </c>
      <c r="C513" s="140">
        <f>(100-D513)/100</f>
        <v>0.88</v>
      </c>
      <c r="D513" s="140">
        <f>D511*0.4</f>
        <v>12</v>
      </c>
      <c r="E513" s="77">
        <v>0.91500000000000004</v>
      </c>
      <c r="F513" s="77">
        <v>0.92500000000000004</v>
      </c>
      <c r="G513" s="77">
        <v>0.93500000000000005</v>
      </c>
      <c r="H513" s="77">
        <v>0.92999999999999994</v>
      </c>
      <c r="I513" s="77">
        <v>0.875</v>
      </c>
      <c r="J513" s="77">
        <v>0.875</v>
      </c>
      <c r="K513" s="77">
        <v>0.9</v>
      </c>
      <c r="L513" s="77">
        <v>0.875</v>
      </c>
    </row>
    <row r="514" spans="1:14">
      <c r="A514" s="79" t="s">
        <v>797</v>
      </c>
      <c r="B514" s="140">
        <f>B511*0.15</f>
        <v>2.4</v>
      </c>
      <c r="C514" s="140">
        <f>(100-D514)/100</f>
        <v>0.95499999999999996</v>
      </c>
      <c r="D514" s="140">
        <f>D511*0.15</f>
        <v>4.5</v>
      </c>
      <c r="E514" s="77">
        <v>0.97450000000000003</v>
      </c>
      <c r="F514" s="77">
        <v>0.97750000000000004</v>
      </c>
      <c r="G514" s="77">
        <v>0.98050000000000004</v>
      </c>
      <c r="H514" s="77">
        <v>0.97899999999999998</v>
      </c>
      <c r="I514" s="77">
        <v>0.96250000000000002</v>
      </c>
      <c r="J514" s="77">
        <v>0.96250000000000002</v>
      </c>
      <c r="K514" s="77">
        <v>0.97</v>
      </c>
      <c r="L514" s="77">
        <v>0.96250000000000002</v>
      </c>
    </row>
    <row r="515" spans="1:14">
      <c r="A515" s="79" t="s">
        <v>659</v>
      </c>
      <c r="B515" s="140">
        <f>B511*0.3</f>
        <v>4.8</v>
      </c>
      <c r="C515" s="140">
        <f>(100-D515)/100</f>
        <v>0.91</v>
      </c>
      <c r="D515" s="140">
        <f>D511*0.3</f>
        <v>9</v>
      </c>
      <c r="E515" s="77">
        <v>0.93199999999999994</v>
      </c>
      <c r="F515" s="77">
        <v>0.94</v>
      </c>
      <c r="G515" s="77">
        <v>0.94799999999999995</v>
      </c>
      <c r="H515" s="77">
        <v>0.94399999999999995</v>
      </c>
      <c r="I515" s="77">
        <v>0.9</v>
      </c>
      <c r="J515" s="77">
        <v>0.9</v>
      </c>
      <c r="K515" s="77">
        <v>0.92</v>
      </c>
      <c r="L515" s="77">
        <v>0.9</v>
      </c>
    </row>
    <row r="516" spans="1:14">
      <c r="A516" s="143" t="s">
        <v>736</v>
      </c>
      <c r="B516" s="141">
        <v>16</v>
      </c>
      <c r="C516" s="141"/>
      <c r="D516" s="141">
        <v>30</v>
      </c>
      <c r="E516" s="81">
        <f t="shared" ref="E516:K516" si="126">1 - (E517) * (E518) * (E519) * (E520)</f>
        <v>0.1972210497400001</v>
      </c>
      <c r="F516" s="81">
        <f t="shared" si="126"/>
        <v>0.1755618375000001</v>
      </c>
      <c r="G516" s="81">
        <f>1 - (G517) * (G518) * (G519) * (G520)</f>
        <v>0.15350089534</v>
      </c>
      <c r="H516" s="81">
        <f t="shared" si="126"/>
        <v>0.16458186304000011</v>
      </c>
      <c r="I516" s="82">
        <f t="shared" si="126"/>
        <v>0.27992968750000002</v>
      </c>
      <c r="J516" s="82">
        <f t="shared" si="126"/>
        <v>0.30936446464000011</v>
      </c>
      <c r="K516" s="82">
        <f t="shared" si="126"/>
        <v>0.27992968750000002</v>
      </c>
      <c r="L516" s="82">
        <f>1 - (L517) * (L518) * (L519) * (L520)</f>
        <v>0.37480633750000003</v>
      </c>
    </row>
    <row r="517" spans="1:14">
      <c r="A517" s="79" t="s">
        <v>656</v>
      </c>
      <c r="B517" s="140">
        <f>B516*0.15</f>
        <v>2.4</v>
      </c>
      <c r="C517" s="140">
        <f>(100-D517)/100</f>
        <v>0.95499999999999996</v>
      </c>
      <c r="D517" s="140">
        <f>D516*0.15</f>
        <v>4.5</v>
      </c>
      <c r="E517" s="77">
        <v>0.96599999999999997</v>
      </c>
      <c r="F517" s="77">
        <v>0.97</v>
      </c>
      <c r="G517" s="77">
        <v>0.97399999999999998</v>
      </c>
      <c r="H517" s="77">
        <v>0.97199999999999998</v>
      </c>
      <c r="I517" s="77">
        <v>0.95</v>
      </c>
      <c r="J517" s="77">
        <v>0.94399999999999995</v>
      </c>
      <c r="K517" s="77">
        <v>0.95</v>
      </c>
      <c r="L517" s="77">
        <v>0.93</v>
      </c>
    </row>
    <row r="518" spans="1:14">
      <c r="A518" s="79" t="s">
        <v>657</v>
      </c>
      <c r="B518" s="140">
        <f>B516*0.4</f>
        <v>6.4</v>
      </c>
      <c r="C518" s="140">
        <f>(100-D518)/100</f>
        <v>0.88</v>
      </c>
      <c r="D518" s="140">
        <f>D516*0.4</f>
        <v>12</v>
      </c>
      <c r="E518" s="77">
        <v>0.91500000000000004</v>
      </c>
      <c r="F518" s="77">
        <v>0.92500000000000004</v>
      </c>
      <c r="G518" s="77">
        <v>0.93500000000000005</v>
      </c>
      <c r="H518" s="77">
        <v>0.92999999999999994</v>
      </c>
      <c r="I518" s="77">
        <v>0.875</v>
      </c>
      <c r="J518" s="77">
        <v>0.86</v>
      </c>
      <c r="K518" s="77">
        <v>0.875</v>
      </c>
      <c r="L518" s="77">
        <v>0.82499999999999996</v>
      </c>
    </row>
    <row r="519" spans="1:14">
      <c r="A519" s="79" t="s">
        <v>797</v>
      </c>
      <c r="B519" s="140">
        <f>B516*0.15</f>
        <v>2.4</v>
      </c>
      <c r="C519" s="140">
        <f>(100-D519)/100</f>
        <v>0.95499999999999996</v>
      </c>
      <c r="D519" s="140">
        <f>D516*0.15</f>
        <v>4.5</v>
      </c>
      <c r="E519" s="77">
        <v>0.97450000000000003</v>
      </c>
      <c r="F519" s="77">
        <v>0.97750000000000004</v>
      </c>
      <c r="G519" s="77">
        <v>0.98050000000000004</v>
      </c>
      <c r="H519" s="77">
        <v>0.97899999999999998</v>
      </c>
      <c r="I519" s="77">
        <v>0.96250000000000002</v>
      </c>
      <c r="J519" s="77">
        <v>0.95799999999999996</v>
      </c>
      <c r="K519" s="77">
        <v>0.96250000000000002</v>
      </c>
      <c r="L519" s="77">
        <v>0.94750000000000001</v>
      </c>
      <c r="N519">
        <v>7</v>
      </c>
    </row>
    <row r="520" spans="1:14">
      <c r="A520" s="79" t="s">
        <v>659</v>
      </c>
      <c r="B520" s="140">
        <f>B516*0.3</f>
        <v>4.8</v>
      </c>
      <c r="C520" s="140">
        <f>(100-D520)/100</f>
        <v>0.91</v>
      </c>
      <c r="D520" s="140">
        <f>D516*0.3</f>
        <v>9</v>
      </c>
      <c r="E520" s="77">
        <v>0.93199999999999994</v>
      </c>
      <c r="F520" s="77">
        <v>0.94</v>
      </c>
      <c r="G520" s="77">
        <v>0.94799999999999995</v>
      </c>
      <c r="H520" s="77">
        <v>0.94399999999999995</v>
      </c>
      <c r="I520" s="77">
        <v>0.9</v>
      </c>
      <c r="J520" s="77">
        <v>0.88800000000000001</v>
      </c>
      <c r="K520" s="77">
        <v>0.9</v>
      </c>
      <c r="L520" s="77">
        <v>0.86</v>
      </c>
      <c r="N520" s="62">
        <f>1-(N519*0.2)/100</f>
        <v>0.98599999999999999</v>
      </c>
    </row>
    <row r="521" spans="1:14">
      <c r="A521" s="55" t="s">
        <v>737</v>
      </c>
      <c r="B521" s="141">
        <v>15</v>
      </c>
      <c r="C521" s="141"/>
      <c r="D521" s="141">
        <v>30</v>
      </c>
      <c r="E521" s="81">
        <f t="shared" ref="E521:L521" si="127">1 - (E522) * (E523) * (E524) * (E525)</f>
        <v>0.18644137983999998</v>
      </c>
      <c r="F521" s="81">
        <f t="shared" si="127"/>
        <v>0.16458186304000011</v>
      </c>
      <c r="G521" s="81">
        <f>1 - (G522) * (G523) * (G524) * (G525)</f>
        <v>0.14231837184000007</v>
      </c>
      <c r="H521" s="81">
        <f t="shared" si="127"/>
        <v>0.15350089534</v>
      </c>
      <c r="I521" s="82">
        <f t="shared" si="127"/>
        <v>0.37480633750000003</v>
      </c>
      <c r="J521" s="82">
        <f t="shared" si="127"/>
        <v>0.30936446464000011</v>
      </c>
      <c r="K521" s="82">
        <f t="shared" si="127"/>
        <v>0.27992968750000002</v>
      </c>
      <c r="L521" s="82">
        <f t="shared" si="127"/>
        <v>0.35656423374000001</v>
      </c>
      <c r="N521" s="62">
        <f>1-(N519*0.5)/100</f>
        <v>0.96499999999999997</v>
      </c>
    </row>
    <row r="522" spans="1:14">
      <c r="A522" s="79" t="s">
        <v>656</v>
      </c>
      <c r="B522" s="140">
        <f>B521*0.15</f>
        <v>2.25</v>
      </c>
      <c r="C522" s="140">
        <f>(100-D522)/100</f>
        <v>0.95499999999999996</v>
      </c>
      <c r="D522" s="140">
        <f>D521*0.15</f>
        <v>4.5</v>
      </c>
      <c r="E522" s="77">
        <v>0.96799999999999997</v>
      </c>
      <c r="F522" s="77">
        <v>0.97199999999999998</v>
      </c>
      <c r="G522" s="77">
        <v>0.97599999999999998</v>
      </c>
      <c r="H522" s="77">
        <v>0.97399999999999998</v>
      </c>
      <c r="I522" s="77">
        <v>0.93</v>
      </c>
      <c r="J522" s="77">
        <v>0.94399999999999995</v>
      </c>
      <c r="K522" s="77">
        <v>0.95</v>
      </c>
      <c r="L522" s="77">
        <v>0.93400000000000005</v>
      </c>
      <c r="N522" s="62">
        <f>1-(N519*0.15)/100</f>
        <v>0.98950000000000005</v>
      </c>
    </row>
    <row r="523" spans="1:14">
      <c r="A523" s="79" t="s">
        <v>657</v>
      </c>
      <c r="B523" s="140">
        <f>B521*0.4</f>
        <v>6</v>
      </c>
      <c r="C523" s="140">
        <f>(100-D523)/100</f>
        <v>0.88</v>
      </c>
      <c r="D523" s="140">
        <f>D521*0.4</f>
        <v>12</v>
      </c>
      <c r="E523" s="77">
        <v>0.92</v>
      </c>
      <c r="F523" s="77">
        <v>0.92999999999999994</v>
      </c>
      <c r="G523" s="77">
        <v>0.94</v>
      </c>
      <c r="H523" s="77">
        <v>0.93500000000000005</v>
      </c>
      <c r="I523" s="77">
        <v>0.82499999999999996</v>
      </c>
      <c r="J523" s="77">
        <v>0.86</v>
      </c>
      <c r="K523" s="77">
        <v>0.875</v>
      </c>
      <c r="L523" s="77">
        <v>0.83499999999999996</v>
      </c>
      <c r="N523" s="62">
        <f>1-(N519*0.4)/100</f>
        <v>0.97199999999999998</v>
      </c>
    </row>
    <row r="524" spans="1:14">
      <c r="A524" s="79" t="s">
        <v>797</v>
      </c>
      <c r="B524" s="140">
        <f>B521*0.15</f>
        <v>2.25</v>
      </c>
      <c r="C524" s="140">
        <f>(100-D524)/100</f>
        <v>0.95499999999999996</v>
      </c>
      <c r="D524" s="140">
        <f>D521*0.15</f>
        <v>4.5</v>
      </c>
      <c r="E524" s="77">
        <v>0.97599999999999998</v>
      </c>
      <c r="F524" s="77">
        <v>0.97899999999999998</v>
      </c>
      <c r="G524" s="77">
        <v>0.98199999999999998</v>
      </c>
      <c r="H524" s="77">
        <v>0.98050000000000004</v>
      </c>
      <c r="I524" s="77">
        <v>0.94750000000000001</v>
      </c>
      <c r="J524" s="77">
        <v>0.95799999999999996</v>
      </c>
      <c r="K524" s="77">
        <v>0.96250000000000002</v>
      </c>
      <c r="L524" s="77">
        <v>0.95050000000000001</v>
      </c>
    </row>
    <row r="525" spans="1:14">
      <c r="A525" s="79" t="s">
        <v>659</v>
      </c>
      <c r="B525" s="140">
        <f>B521*0.3</f>
        <v>4.5</v>
      </c>
      <c r="C525" s="140">
        <f>(100-D525)/100</f>
        <v>0.91</v>
      </c>
      <c r="D525" s="140">
        <f>D521*0.3</f>
        <v>9</v>
      </c>
      <c r="E525" s="77">
        <v>0.93599999999999994</v>
      </c>
      <c r="F525" s="77">
        <v>0.94399999999999995</v>
      </c>
      <c r="G525" s="77">
        <v>0.95199999999999996</v>
      </c>
      <c r="H525" s="77">
        <v>0.94799999999999995</v>
      </c>
      <c r="I525" s="77">
        <v>0.86</v>
      </c>
      <c r="J525" s="77">
        <v>0.88800000000000001</v>
      </c>
      <c r="K525" s="77">
        <v>0.9</v>
      </c>
      <c r="L525" s="77">
        <v>0.86799999999999999</v>
      </c>
    </row>
    <row r="526" spans="1:14">
      <c r="A526" s="55" t="s">
        <v>738</v>
      </c>
      <c r="B526" s="141">
        <v>15</v>
      </c>
      <c r="C526" s="141"/>
      <c r="D526" s="141">
        <v>30</v>
      </c>
      <c r="E526" s="81">
        <f t="shared" ref="E526:L526" si="128">1 - (E527) * (E528) * (E529) * (E530)</f>
        <v>0.18644137983999998</v>
      </c>
      <c r="F526" s="81">
        <f t="shared" si="128"/>
        <v>0.16458186304000011</v>
      </c>
      <c r="G526" s="81">
        <f>1 - (G527) * (G528) * (G529) * (G530)</f>
        <v>0.14231837184000007</v>
      </c>
      <c r="H526" s="81">
        <f t="shared" si="128"/>
        <v>0.15350089534</v>
      </c>
      <c r="I526" s="82">
        <f>1 - (I527) * (I528) * (I529) * (I530)</f>
        <v>0.37480633750000003</v>
      </c>
      <c r="J526" s="82">
        <f t="shared" si="128"/>
        <v>0.41885439999999996</v>
      </c>
      <c r="K526" s="82">
        <f t="shared" si="128"/>
        <v>0.30936446464000011</v>
      </c>
      <c r="L526" s="82">
        <f t="shared" si="128"/>
        <v>0.27992968750000002</v>
      </c>
    </row>
    <row r="527" spans="1:14">
      <c r="A527" s="79" t="s">
        <v>656</v>
      </c>
      <c r="B527" s="140">
        <f>B526*0.15</f>
        <v>2.25</v>
      </c>
      <c r="C527" s="140">
        <f>(100-D527)/100</f>
        <v>0.95499999999999996</v>
      </c>
      <c r="D527" s="140">
        <f>D526*0.15</f>
        <v>4.5</v>
      </c>
      <c r="E527" s="77">
        <v>0.96799999999999997</v>
      </c>
      <c r="F527" s="77">
        <v>0.97199999999999998</v>
      </c>
      <c r="G527" s="77">
        <v>0.97599999999999998</v>
      </c>
      <c r="H527" s="77">
        <v>0.97399999999999998</v>
      </c>
      <c r="I527" s="77">
        <v>0.93</v>
      </c>
      <c r="J527" s="77">
        <v>0.92</v>
      </c>
      <c r="K527" s="77">
        <v>0.94399999999999995</v>
      </c>
      <c r="L527" s="77">
        <v>0.95</v>
      </c>
    </row>
    <row r="528" spans="1:14">
      <c r="A528" s="79" t="s">
        <v>657</v>
      </c>
      <c r="B528" s="140">
        <f>B526*0.4</f>
        <v>6</v>
      </c>
      <c r="C528" s="140">
        <f>(100-D528)/100</f>
        <v>0.88</v>
      </c>
      <c r="D528" s="140">
        <f>D526*0.4</f>
        <v>12</v>
      </c>
      <c r="E528" s="77">
        <v>0.92</v>
      </c>
      <c r="F528" s="77">
        <v>0.92999999999999994</v>
      </c>
      <c r="G528" s="77">
        <v>0.94</v>
      </c>
      <c r="H528" s="77">
        <v>0.93500000000000005</v>
      </c>
      <c r="I528" s="77">
        <v>0.82499999999999996</v>
      </c>
      <c r="J528" s="77">
        <v>0.8</v>
      </c>
      <c r="K528" s="77">
        <v>0.86</v>
      </c>
      <c r="L528" s="77">
        <v>0.875</v>
      </c>
    </row>
    <row r="529" spans="1:12">
      <c r="A529" s="79" t="s">
        <v>797</v>
      </c>
      <c r="B529" s="140">
        <f>B526*0.15</f>
        <v>2.25</v>
      </c>
      <c r="C529" s="140">
        <f>(100-D529)/100</f>
        <v>0.95499999999999996</v>
      </c>
      <c r="D529" s="140">
        <f>D526*0.15</f>
        <v>4.5</v>
      </c>
      <c r="E529" s="77">
        <v>0.97599999999999998</v>
      </c>
      <c r="F529" s="77">
        <v>0.97899999999999998</v>
      </c>
      <c r="G529" s="77">
        <v>0.98199999999999998</v>
      </c>
      <c r="H529" s="77">
        <v>0.98050000000000004</v>
      </c>
      <c r="I529" s="77">
        <v>0.94750000000000001</v>
      </c>
      <c r="J529" s="77">
        <v>0.94</v>
      </c>
      <c r="K529" s="77">
        <v>0.95799999999999996</v>
      </c>
      <c r="L529" s="77">
        <v>0.96250000000000002</v>
      </c>
    </row>
    <row r="530" spans="1:12">
      <c r="A530" s="79" t="s">
        <v>659</v>
      </c>
      <c r="B530" s="140">
        <f>B526*0.3</f>
        <v>4.5</v>
      </c>
      <c r="C530" s="140">
        <f>(100-D530)/100</f>
        <v>0.91</v>
      </c>
      <c r="D530" s="140">
        <f>D526*0.3</f>
        <v>9</v>
      </c>
      <c r="E530" s="77">
        <v>0.93599999999999994</v>
      </c>
      <c r="F530" s="77">
        <v>0.94399999999999995</v>
      </c>
      <c r="G530" s="77">
        <v>0.95199999999999996</v>
      </c>
      <c r="H530" s="77">
        <v>0.94799999999999995</v>
      </c>
      <c r="I530" s="77">
        <v>0.86</v>
      </c>
      <c r="J530" s="77">
        <v>0.84</v>
      </c>
      <c r="K530" s="77">
        <v>0.88800000000000001</v>
      </c>
      <c r="L530" s="77">
        <v>0.9</v>
      </c>
    </row>
    <row r="531" spans="1:12">
      <c r="A531" s="143" t="s">
        <v>739</v>
      </c>
      <c r="B531" s="141">
        <v>15</v>
      </c>
      <c r="C531" s="141"/>
      <c r="D531" s="141">
        <v>30</v>
      </c>
      <c r="E531" s="81">
        <f t="shared" ref="E531:L531" si="129">1 - (E532) * (E533) * (E534) * (E535)</f>
        <v>0.18644137983999998</v>
      </c>
      <c r="F531" s="81">
        <f t="shared" si="129"/>
        <v>0.16458186304000011</v>
      </c>
      <c r="G531" s="81">
        <f>1 - (G532) * (G533) * (G534) * (G535)</f>
        <v>0.14231837184000007</v>
      </c>
      <c r="H531" s="81">
        <f t="shared" si="129"/>
        <v>0.15350089534</v>
      </c>
      <c r="I531" s="82">
        <f t="shared" si="129"/>
        <v>0.37480633750000003</v>
      </c>
      <c r="J531" s="82">
        <f t="shared" si="129"/>
        <v>0.22896640000000001</v>
      </c>
      <c r="K531" s="82">
        <f t="shared" si="129"/>
        <v>0.37480633750000003</v>
      </c>
      <c r="L531" s="82">
        <f t="shared" si="129"/>
        <v>0.37480633750000003</v>
      </c>
    </row>
    <row r="532" spans="1:12">
      <c r="A532" s="79" t="s">
        <v>656</v>
      </c>
      <c r="B532" s="140">
        <f>B531*0.15</f>
        <v>2.25</v>
      </c>
      <c r="C532" s="140">
        <f>(100-D532)/100</f>
        <v>0.95499999999999996</v>
      </c>
      <c r="D532" s="140">
        <f>D531*0.15</f>
        <v>4.5</v>
      </c>
      <c r="E532" s="77">
        <v>0.96799999999999997</v>
      </c>
      <c r="F532" s="77">
        <v>0.97199999999999998</v>
      </c>
      <c r="G532" s="77">
        <v>0.97599999999999998</v>
      </c>
      <c r="H532" s="77">
        <v>0.97399999999999998</v>
      </c>
      <c r="I532" s="77">
        <v>0.93</v>
      </c>
      <c r="J532" s="77">
        <v>0.96</v>
      </c>
      <c r="K532" s="77">
        <v>0.93</v>
      </c>
      <c r="L532" s="77">
        <v>0.93</v>
      </c>
    </row>
    <row r="533" spans="1:12">
      <c r="A533" s="79" t="s">
        <v>657</v>
      </c>
      <c r="B533" s="140">
        <f>B531*0.4</f>
        <v>6</v>
      </c>
      <c r="C533" s="140">
        <f>(100-D533)/100</f>
        <v>0.88</v>
      </c>
      <c r="D533" s="140">
        <f>D531*0.4</f>
        <v>12</v>
      </c>
      <c r="E533" s="77">
        <v>0.92</v>
      </c>
      <c r="F533" s="77">
        <v>0.92999999999999994</v>
      </c>
      <c r="G533" s="77">
        <v>0.94</v>
      </c>
      <c r="H533" s="77">
        <v>0.93500000000000005</v>
      </c>
      <c r="I533" s="77">
        <v>0.82499999999999996</v>
      </c>
      <c r="J533" s="77">
        <v>0.9</v>
      </c>
      <c r="K533" s="77">
        <v>0.82499999999999996</v>
      </c>
      <c r="L533" s="77">
        <v>0.82499999999999996</v>
      </c>
    </row>
    <row r="534" spans="1:12">
      <c r="A534" s="79" t="s">
        <v>797</v>
      </c>
      <c r="B534" s="140">
        <f>B531*0.15</f>
        <v>2.25</v>
      </c>
      <c r="C534" s="140">
        <f>(100-D534)/100</f>
        <v>0.95499999999999996</v>
      </c>
      <c r="D534" s="140">
        <f>D531*0.15</f>
        <v>4.5</v>
      </c>
      <c r="E534" s="77">
        <v>0.97599999999999998</v>
      </c>
      <c r="F534" s="77">
        <v>0.97899999999999998</v>
      </c>
      <c r="G534" s="77">
        <v>0.98199999999999998</v>
      </c>
      <c r="H534" s="77">
        <v>0.98050000000000004</v>
      </c>
      <c r="I534" s="77">
        <v>0.94750000000000001</v>
      </c>
      <c r="J534" s="77">
        <v>0.97</v>
      </c>
      <c r="K534" s="77">
        <v>0.94750000000000001</v>
      </c>
      <c r="L534" s="77">
        <v>0.94750000000000001</v>
      </c>
    </row>
    <row r="535" spans="1:12">
      <c r="A535" s="79" t="s">
        <v>659</v>
      </c>
      <c r="B535" s="140">
        <f>B531*0.3</f>
        <v>4.5</v>
      </c>
      <c r="C535" s="140">
        <f>(100-D535)/100</f>
        <v>0.91</v>
      </c>
      <c r="D535" s="140">
        <f>D531*0.3</f>
        <v>9</v>
      </c>
      <c r="E535" s="77">
        <v>0.93599999999999994</v>
      </c>
      <c r="F535" s="77">
        <v>0.94399999999999995</v>
      </c>
      <c r="G535" s="77">
        <v>0.95199999999999996</v>
      </c>
      <c r="H535" s="77">
        <v>0.94799999999999995</v>
      </c>
      <c r="I535" s="77">
        <v>0.86</v>
      </c>
      <c r="J535" s="77">
        <v>0.92</v>
      </c>
      <c r="K535" s="77">
        <v>0.86</v>
      </c>
      <c r="L535" s="77">
        <v>0.86</v>
      </c>
    </row>
    <row r="536" spans="1:12">
      <c r="A536" s="143" t="s">
        <v>788</v>
      </c>
      <c r="B536" s="141">
        <v>15</v>
      </c>
      <c r="C536" s="141"/>
      <c r="D536" s="141">
        <v>30</v>
      </c>
      <c r="E536" s="81">
        <f t="shared" ref="E536:L546" si="130">1 - (E537)</f>
        <v>3.2000000000000028E-2</v>
      </c>
      <c r="F536" s="81">
        <f t="shared" si="130"/>
        <v>2.8000000000000025E-2</v>
      </c>
      <c r="G536" s="81">
        <f t="shared" si="130"/>
        <v>2.4000000000000021E-2</v>
      </c>
      <c r="H536" s="81">
        <f t="shared" si="130"/>
        <v>2.6000000000000023E-2</v>
      </c>
      <c r="I536" s="82">
        <f t="shared" si="130"/>
        <v>6.9999999999999951E-2</v>
      </c>
      <c r="J536" s="82">
        <f t="shared" si="130"/>
        <v>4.0000000000000036E-2</v>
      </c>
      <c r="K536" s="82">
        <f t="shared" si="130"/>
        <v>6.9999999999999951E-2</v>
      </c>
      <c r="L536" s="82">
        <f t="shared" si="130"/>
        <v>6.9999999999999951E-2</v>
      </c>
    </row>
    <row r="537" spans="1:12">
      <c r="A537" s="79" t="s">
        <v>656</v>
      </c>
      <c r="B537" s="140">
        <f>B536*0.15</f>
        <v>2.25</v>
      </c>
      <c r="C537" s="140">
        <f>(100-D537)/100</f>
        <v>0.95499999999999996</v>
      </c>
      <c r="D537" s="140">
        <f>D536*0.15</f>
        <v>4.5</v>
      </c>
      <c r="E537" s="77">
        <v>0.96799999999999997</v>
      </c>
      <c r="F537" s="77">
        <v>0.97199999999999998</v>
      </c>
      <c r="G537" s="77">
        <v>0.97599999999999998</v>
      </c>
      <c r="H537" s="77">
        <v>0.97399999999999998</v>
      </c>
      <c r="I537" s="77">
        <v>0.93</v>
      </c>
      <c r="J537" s="77">
        <v>0.96</v>
      </c>
      <c r="K537" s="77">
        <v>0.93</v>
      </c>
      <c r="L537" s="77">
        <v>0.93</v>
      </c>
    </row>
    <row r="538" spans="1:12">
      <c r="A538" s="143" t="s">
        <v>983</v>
      </c>
      <c r="B538" s="141">
        <v>15</v>
      </c>
      <c r="C538" s="141"/>
      <c r="D538" s="141">
        <v>30</v>
      </c>
      <c r="E538" s="81">
        <f t="shared" si="130"/>
        <v>3.2000000000000028E-2</v>
      </c>
      <c r="F538" s="81">
        <f t="shared" si="130"/>
        <v>2.8000000000000025E-2</v>
      </c>
      <c r="G538" s="81">
        <f t="shared" si="130"/>
        <v>2.4000000000000021E-2</v>
      </c>
      <c r="H538" s="81">
        <f t="shared" si="130"/>
        <v>2.6000000000000023E-2</v>
      </c>
      <c r="I538" s="82">
        <f t="shared" si="130"/>
        <v>5.0000000000000044E-2</v>
      </c>
      <c r="J538" s="82">
        <f t="shared" si="130"/>
        <v>5.0000000000000044E-2</v>
      </c>
      <c r="K538" s="82">
        <f t="shared" si="130"/>
        <v>5.0000000000000044E-2</v>
      </c>
      <c r="L538" s="82">
        <f t="shared" si="130"/>
        <v>5.0000000000000044E-2</v>
      </c>
    </row>
    <row r="539" spans="1:12">
      <c r="A539" s="79" t="s">
        <v>656</v>
      </c>
      <c r="B539" s="140">
        <f>B538*0.15</f>
        <v>2.25</v>
      </c>
      <c r="C539" s="140">
        <f>(100-D539)/100</f>
        <v>0.95499999999999996</v>
      </c>
      <c r="D539" s="140">
        <f>D538*0.15</f>
        <v>4.5</v>
      </c>
      <c r="E539" s="77">
        <v>0.96799999999999997</v>
      </c>
      <c r="F539" s="77">
        <v>0.97199999999999998</v>
      </c>
      <c r="G539" s="77">
        <v>0.97599999999999998</v>
      </c>
      <c r="H539" s="77">
        <v>0.97399999999999998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143" t="s">
        <v>977</v>
      </c>
      <c r="B540" s="141">
        <v>15</v>
      </c>
      <c r="C540" s="141"/>
      <c r="D540" s="141">
        <v>30</v>
      </c>
      <c r="E540" s="81">
        <f t="shared" si="130"/>
        <v>3.2000000000000028E-2</v>
      </c>
      <c r="F540" s="81">
        <f t="shared" si="130"/>
        <v>2.8000000000000025E-2</v>
      </c>
      <c r="G540" s="81">
        <f t="shared" si="130"/>
        <v>2.4000000000000021E-2</v>
      </c>
      <c r="H540" s="81">
        <f t="shared" si="130"/>
        <v>2.6000000000000023E-2</v>
      </c>
      <c r="I540" s="82">
        <f t="shared" si="130"/>
        <v>5.0000000000000044E-2</v>
      </c>
      <c r="J540" s="82">
        <f t="shared" si="130"/>
        <v>5.0000000000000044E-2</v>
      </c>
      <c r="K540" s="82">
        <f t="shared" si="130"/>
        <v>5.0000000000000044E-2</v>
      </c>
      <c r="L540" s="82">
        <f t="shared" si="130"/>
        <v>6.9999999999999951E-2</v>
      </c>
    </row>
    <row r="541" spans="1:12">
      <c r="A541" s="79" t="s">
        <v>656</v>
      </c>
      <c r="B541" s="140">
        <f>B540*0.15</f>
        <v>2.25</v>
      </c>
      <c r="C541" s="140">
        <f>(100-D541)/100</f>
        <v>0.95499999999999996</v>
      </c>
      <c r="D541" s="140">
        <f>D540*0.15</f>
        <v>4.5</v>
      </c>
      <c r="E541" s="77">
        <v>0.96799999999999997</v>
      </c>
      <c r="F541" s="77">
        <v>0.97199999999999998</v>
      </c>
      <c r="G541" s="77">
        <v>0.97599999999999998</v>
      </c>
      <c r="H541" s="77">
        <v>0.97399999999999998</v>
      </c>
      <c r="I541" s="77">
        <v>0.95</v>
      </c>
      <c r="J541" s="77">
        <v>0.95</v>
      </c>
      <c r="K541" s="77">
        <v>0.95</v>
      </c>
      <c r="L541" s="77">
        <v>0.93</v>
      </c>
    </row>
    <row r="542" spans="1:12">
      <c r="A542" s="143" t="s">
        <v>978</v>
      </c>
      <c r="B542" s="141">
        <v>15</v>
      </c>
      <c r="C542" s="141"/>
      <c r="D542" s="141">
        <v>30</v>
      </c>
      <c r="E542" s="81">
        <f t="shared" si="130"/>
        <v>3.2000000000000028E-2</v>
      </c>
      <c r="F542" s="81">
        <f t="shared" si="130"/>
        <v>2.8000000000000025E-2</v>
      </c>
      <c r="G542" s="81">
        <f t="shared" si="130"/>
        <v>2.4000000000000021E-2</v>
      </c>
      <c r="H542" s="81">
        <f t="shared" si="130"/>
        <v>2.6000000000000023E-2</v>
      </c>
      <c r="I542" s="82">
        <f t="shared" si="130"/>
        <v>6.0000000000000053E-2</v>
      </c>
      <c r="J542" s="82">
        <f t="shared" si="130"/>
        <v>6.0000000000000053E-2</v>
      </c>
      <c r="K542" s="82">
        <f t="shared" si="130"/>
        <v>6.0000000000000053E-2</v>
      </c>
      <c r="L542" s="82">
        <f t="shared" si="130"/>
        <v>6.9999999999999951E-2</v>
      </c>
    </row>
    <row r="543" spans="1:12">
      <c r="A543" s="79" t="s">
        <v>656</v>
      </c>
      <c r="B543" s="140">
        <f>B542*0.15</f>
        <v>2.25</v>
      </c>
      <c r="C543" s="140">
        <f>(100-D543)/100</f>
        <v>0.95499999999999996</v>
      </c>
      <c r="D543" s="140">
        <f>D542*0.15</f>
        <v>4.5</v>
      </c>
      <c r="E543" s="77">
        <v>0.96799999999999997</v>
      </c>
      <c r="F543" s="77">
        <v>0.97199999999999998</v>
      </c>
      <c r="G543" s="77">
        <v>0.97599999999999998</v>
      </c>
      <c r="H543" s="77">
        <v>0.97399999999999998</v>
      </c>
      <c r="I543" s="77">
        <v>0.94</v>
      </c>
      <c r="J543" s="77">
        <v>0.94</v>
      </c>
      <c r="K543" s="77">
        <v>0.94</v>
      </c>
      <c r="L543" s="77">
        <v>0.93</v>
      </c>
    </row>
    <row r="544" spans="1:12">
      <c r="A544" s="143" t="s">
        <v>979</v>
      </c>
      <c r="B544" s="141">
        <v>15</v>
      </c>
      <c r="C544" s="141"/>
      <c r="D544" s="141">
        <v>30</v>
      </c>
      <c r="E544" s="81">
        <f t="shared" si="130"/>
        <v>3.2000000000000028E-2</v>
      </c>
      <c r="F544" s="81">
        <f t="shared" si="130"/>
        <v>2.8000000000000025E-2</v>
      </c>
      <c r="G544" s="81">
        <f t="shared" si="130"/>
        <v>2.4000000000000021E-2</v>
      </c>
      <c r="H544" s="81">
        <f t="shared" si="130"/>
        <v>2.6000000000000023E-2</v>
      </c>
      <c r="I544" s="82">
        <f t="shared" si="130"/>
        <v>4.0000000000000036E-2</v>
      </c>
      <c r="J544" s="82">
        <f t="shared" si="130"/>
        <v>4.0000000000000036E-2</v>
      </c>
      <c r="K544" s="82">
        <f t="shared" si="130"/>
        <v>6.9999999999999951E-2</v>
      </c>
      <c r="L544" s="82">
        <f t="shared" si="130"/>
        <v>5.0000000000000044E-2</v>
      </c>
    </row>
    <row r="545" spans="1:12">
      <c r="A545" s="79" t="s">
        <v>656</v>
      </c>
      <c r="B545" s="140">
        <f>B544*0.15</f>
        <v>2.25</v>
      </c>
      <c r="C545" s="140">
        <f>(100-D545)/100</f>
        <v>0.95499999999999996</v>
      </c>
      <c r="D545" s="140">
        <f>D544*0.15</f>
        <v>4.5</v>
      </c>
      <c r="E545" s="77">
        <v>0.96799999999999997</v>
      </c>
      <c r="F545" s="77">
        <v>0.97199999999999998</v>
      </c>
      <c r="G545" s="77">
        <v>0.97599999999999998</v>
      </c>
      <c r="H545" s="77">
        <v>0.97399999999999998</v>
      </c>
      <c r="I545" s="77">
        <v>0.96</v>
      </c>
      <c r="J545" s="77">
        <v>0.96</v>
      </c>
      <c r="K545" s="77">
        <v>0.93</v>
      </c>
      <c r="L545" s="77">
        <v>0.95</v>
      </c>
    </row>
    <row r="546" spans="1:12">
      <c r="A546" s="143" t="s">
        <v>980</v>
      </c>
      <c r="B546" s="141">
        <v>15</v>
      </c>
      <c r="C546" s="141"/>
      <c r="D546" s="141">
        <v>30</v>
      </c>
      <c r="E546" s="81">
        <f t="shared" si="130"/>
        <v>3.2000000000000028E-2</v>
      </c>
      <c r="F546" s="81">
        <f t="shared" si="130"/>
        <v>2.8000000000000025E-2</v>
      </c>
      <c r="G546" s="81">
        <f t="shared" si="130"/>
        <v>2.4000000000000021E-2</v>
      </c>
      <c r="H546" s="81">
        <f t="shared" si="130"/>
        <v>2.6000000000000023E-2</v>
      </c>
      <c r="I546" s="82">
        <f t="shared" si="130"/>
        <v>5.0000000000000044E-2</v>
      </c>
      <c r="J546" s="82">
        <f t="shared" si="130"/>
        <v>5.0000000000000044E-2</v>
      </c>
      <c r="K546" s="82">
        <f t="shared" si="130"/>
        <v>5.0000000000000044E-2</v>
      </c>
      <c r="L546" s="82">
        <f t="shared" si="130"/>
        <v>5.0000000000000044E-2</v>
      </c>
    </row>
    <row r="547" spans="1:12">
      <c r="A547" s="79" t="s">
        <v>656</v>
      </c>
      <c r="B547" s="140">
        <f>B546*0.15</f>
        <v>2.25</v>
      </c>
      <c r="C547" s="140">
        <f>(100-D547)/100</f>
        <v>0.95499999999999996</v>
      </c>
      <c r="D547" s="140">
        <f>D546*0.15</f>
        <v>4.5</v>
      </c>
      <c r="E547" s="77">
        <v>0.96799999999999997</v>
      </c>
      <c r="F547" s="77">
        <v>0.97199999999999998</v>
      </c>
      <c r="G547" s="77">
        <v>0.97599999999999998</v>
      </c>
      <c r="H547" s="77">
        <v>0.97399999999999998</v>
      </c>
      <c r="I547" s="77">
        <v>0.95</v>
      </c>
      <c r="J547" s="77">
        <v>0.95</v>
      </c>
      <c r="K547" s="77">
        <v>0.95</v>
      </c>
      <c r="L547" s="77">
        <v>0.95</v>
      </c>
    </row>
    <row r="548" spans="1:12">
      <c r="A548" s="55" t="s">
        <v>740</v>
      </c>
      <c r="B548" s="141">
        <v>15</v>
      </c>
      <c r="C548" s="141"/>
      <c r="D548" s="141">
        <v>30</v>
      </c>
      <c r="E548" s="81">
        <f>1 - (E549) * (E550) * (E551)</f>
        <v>0.16643584</v>
      </c>
      <c r="F548" s="81">
        <f>1 - (F549) * (F550) * (F551)</f>
        <v>0.1466617600000002</v>
      </c>
      <c r="G548" s="81">
        <f>1 - (G549) * (G550) * (G551)</f>
        <v>0.12659712000000012</v>
      </c>
      <c r="H548" s="81">
        <f>1 - (H549) * (H550) * (H551)</f>
        <v>0.13666588000000002</v>
      </c>
      <c r="I548" s="82">
        <f>1 - (I549) * (I550)  * (I551)</f>
        <v>0.25187500000000007</v>
      </c>
      <c r="J548" s="82">
        <f>1 - (J549) * (J550)  * (J551)</f>
        <v>0.25187500000000007</v>
      </c>
      <c r="K548" s="82">
        <f>1 - (K549) * (K550)  * (K551)</f>
        <v>0.20511999999999997</v>
      </c>
      <c r="L548" s="82">
        <f>1 - (L549) * (L550)  * (L551)</f>
        <v>0.27908608000000013</v>
      </c>
    </row>
    <row r="549" spans="1:12">
      <c r="A549" s="79" t="s">
        <v>656</v>
      </c>
      <c r="B549" s="140">
        <f>B548*0.15</f>
        <v>2.25</v>
      </c>
      <c r="C549" s="140">
        <f>(100-D549)/100</f>
        <v>0.95499999999999996</v>
      </c>
      <c r="D549" s="140">
        <f>D548*0.15</f>
        <v>4.5</v>
      </c>
      <c r="E549" s="77">
        <v>0.96799999999999997</v>
      </c>
      <c r="F549" s="77">
        <v>0.97199999999999998</v>
      </c>
      <c r="G549" s="77">
        <v>0.97599999999999998</v>
      </c>
      <c r="H549" s="77">
        <v>0.97399999999999998</v>
      </c>
      <c r="I549" s="77">
        <v>0.95</v>
      </c>
      <c r="J549" s="77">
        <v>0.95</v>
      </c>
      <c r="K549" s="77">
        <v>0.96</v>
      </c>
      <c r="L549" s="77">
        <v>0.94399999999999995</v>
      </c>
    </row>
    <row r="550" spans="1:12">
      <c r="A550" s="79" t="s">
        <v>657</v>
      </c>
      <c r="B550" s="140">
        <f>B548*0.4</f>
        <v>6</v>
      </c>
      <c r="C550" s="140">
        <f>(100-D550)/100</f>
        <v>0.88</v>
      </c>
      <c r="D550" s="140">
        <f>D548*0.4</f>
        <v>12</v>
      </c>
      <c r="E550" s="77">
        <v>0.92</v>
      </c>
      <c r="F550" s="77">
        <v>0.92999999999999994</v>
      </c>
      <c r="G550" s="77">
        <v>0.94</v>
      </c>
      <c r="H550" s="77">
        <v>0.93500000000000005</v>
      </c>
      <c r="I550" s="77">
        <v>0.875</v>
      </c>
      <c r="J550" s="77">
        <v>0.875</v>
      </c>
      <c r="K550" s="77">
        <v>0.9</v>
      </c>
      <c r="L550" s="77">
        <v>0.86</v>
      </c>
    </row>
    <row r="551" spans="1:12">
      <c r="A551" s="79" t="s">
        <v>659</v>
      </c>
      <c r="B551" s="140">
        <f>B548*0.3</f>
        <v>4.5</v>
      </c>
      <c r="C551" s="140">
        <f>(100-D551)/100</f>
        <v>0.95499999999999996</v>
      </c>
      <c r="D551" s="140">
        <f>D548*0.15</f>
        <v>4.5</v>
      </c>
      <c r="E551" s="77">
        <v>0.93599999999999994</v>
      </c>
      <c r="F551" s="77">
        <v>0.94399999999999995</v>
      </c>
      <c r="G551" s="77">
        <v>0.95199999999999996</v>
      </c>
      <c r="H551" s="77">
        <v>0.94799999999999995</v>
      </c>
      <c r="I551" s="77">
        <v>0.9</v>
      </c>
      <c r="J551" s="77">
        <v>0.9</v>
      </c>
      <c r="K551" s="77">
        <v>0.92</v>
      </c>
      <c r="L551" s="77">
        <v>0.88800000000000001</v>
      </c>
    </row>
    <row r="552" spans="1:12">
      <c r="A552" s="55" t="s">
        <v>780</v>
      </c>
      <c r="B552" s="141">
        <v>15</v>
      </c>
      <c r="C552" s="141"/>
      <c r="D552" s="141">
        <v>30</v>
      </c>
      <c r="E552" s="81">
        <f t="shared" ref="E552:L554" si="131">1 - (E553)</f>
        <v>3.2000000000000028E-2</v>
      </c>
      <c r="F552" s="81">
        <f t="shared" si="131"/>
        <v>2.8000000000000025E-2</v>
      </c>
      <c r="G552" s="81">
        <f t="shared" si="131"/>
        <v>2.4000000000000021E-2</v>
      </c>
      <c r="H552" s="81">
        <f t="shared" si="131"/>
        <v>2.6000000000000023E-2</v>
      </c>
      <c r="I552" s="82">
        <f t="shared" si="131"/>
        <v>5.0000000000000044E-2</v>
      </c>
      <c r="J552" s="82">
        <f t="shared" si="131"/>
        <v>5.0000000000000044E-2</v>
      </c>
      <c r="K552" s="82">
        <f t="shared" si="131"/>
        <v>4.0000000000000036E-2</v>
      </c>
      <c r="L552" s="82">
        <f t="shared" si="131"/>
        <v>5.600000000000005E-2</v>
      </c>
    </row>
    <row r="553" spans="1:12">
      <c r="A553" s="79" t="s">
        <v>656</v>
      </c>
      <c r="B553" s="140">
        <f>B552*0.15</f>
        <v>2.25</v>
      </c>
      <c r="C553" s="140">
        <f>(100-D553)/100</f>
        <v>0.95499999999999996</v>
      </c>
      <c r="D553" s="140">
        <f>D552*0.15</f>
        <v>4.5</v>
      </c>
      <c r="E553" s="77">
        <v>0.96799999999999997</v>
      </c>
      <c r="F553" s="77">
        <v>0.97199999999999998</v>
      </c>
      <c r="G553" s="77">
        <v>0.97599999999999998</v>
      </c>
      <c r="H553" s="77">
        <v>0.97399999999999998</v>
      </c>
      <c r="I553" s="77">
        <v>0.95</v>
      </c>
      <c r="J553" s="77">
        <v>0.95</v>
      </c>
      <c r="K553" s="77">
        <v>0.96</v>
      </c>
      <c r="L553" s="77">
        <v>0.94399999999999995</v>
      </c>
    </row>
    <row r="554" spans="1:12">
      <c r="A554" s="55" t="s">
        <v>982</v>
      </c>
      <c r="B554" s="141">
        <v>15</v>
      </c>
      <c r="C554" s="141"/>
      <c r="D554" s="141">
        <v>30</v>
      </c>
      <c r="E554" s="81">
        <f t="shared" si="131"/>
        <v>3.2000000000000028E-2</v>
      </c>
      <c r="F554" s="81">
        <f t="shared" si="131"/>
        <v>2.8000000000000025E-2</v>
      </c>
      <c r="G554" s="81">
        <f t="shared" si="131"/>
        <v>2.4000000000000021E-2</v>
      </c>
      <c r="H554" s="81">
        <f t="shared" si="131"/>
        <v>2.6000000000000023E-2</v>
      </c>
      <c r="I554" s="82">
        <f t="shared" si="131"/>
        <v>5.0000000000000044E-2</v>
      </c>
      <c r="J554" s="82">
        <f t="shared" si="131"/>
        <v>5.600000000000005E-2</v>
      </c>
      <c r="K554" s="82">
        <f t="shared" si="131"/>
        <v>4.0000000000000036E-2</v>
      </c>
      <c r="L554" s="82">
        <f t="shared" si="131"/>
        <v>5.0000000000000044E-2</v>
      </c>
    </row>
    <row r="555" spans="1:12">
      <c r="A555" s="79" t="s">
        <v>656</v>
      </c>
      <c r="B555" s="140">
        <f>B554*0.15</f>
        <v>2.25</v>
      </c>
      <c r="C555" s="140">
        <f>(100-D555)/100</f>
        <v>0.95499999999999996</v>
      </c>
      <c r="D555" s="140">
        <f>D554*0.15</f>
        <v>4.5</v>
      </c>
      <c r="E555" s="77">
        <v>0.96799999999999997</v>
      </c>
      <c r="F555" s="77">
        <v>0.97199999999999998</v>
      </c>
      <c r="G555" s="77">
        <v>0.97599999999999998</v>
      </c>
      <c r="H555" s="77">
        <v>0.97399999999999998</v>
      </c>
      <c r="I555" s="77">
        <v>0.95</v>
      </c>
      <c r="J555" s="77">
        <v>0.94399999999999995</v>
      </c>
      <c r="K555" s="77">
        <v>0.96</v>
      </c>
      <c r="L555" s="77">
        <v>0.95</v>
      </c>
    </row>
    <row r="556" spans="1:12">
      <c r="A556" s="55" t="s">
        <v>741</v>
      </c>
      <c r="B556" s="141">
        <v>15</v>
      </c>
      <c r="C556" s="141"/>
      <c r="D556" s="141">
        <v>30</v>
      </c>
      <c r="E556" s="81">
        <f t="shared" ref="E556:L556" si="132">1 - (E557) * (E558) * (E559) * (E560)</f>
        <v>0.18644137983999998</v>
      </c>
      <c r="F556" s="81">
        <f t="shared" si="132"/>
        <v>0.16458186304000011</v>
      </c>
      <c r="G556" s="81">
        <f>1 - (G557) * (G558) * (G559) * (G560)</f>
        <v>0.14231837184000007</v>
      </c>
      <c r="H556" s="81">
        <f t="shared" si="132"/>
        <v>0.15350089534</v>
      </c>
      <c r="I556" s="82">
        <f t="shared" si="132"/>
        <v>0.27992968750000002</v>
      </c>
      <c r="J556" s="82">
        <f t="shared" si="132"/>
        <v>0.27992968750000002</v>
      </c>
      <c r="K556" s="82">
        <f t="shared" si="132"/>
        <v>0.30936446464000011</v>
      </c>
      <c r="L556" s="82">
        <f t="shared" si="132"/>
        <v>0.27992968750000002</v>
      </c>
    </row>
    <row r="557" spans="1:12">
      <c r="A557" s="79" t="s">
        <v>656</v>
      </c>
      <c r="B557" s="140">
        <f>B556*0.15</f>
        <v>2.25</v>
      </c>
      <c r="C557" s="140">
        <f>(100-D557)/100</f>
        <v>0.95499999999999996</v>
      </c>
      <c r="D557" s="140">
        <f>D556*0.15</f>
        <v>4.5</v>
      </c>
      <c r="E557" s="77">
        <v>0.96799999999999997</v>
      </c>
      <c r="F557" s="77">
        <v>0.97199999999999998</v>
      </c>
      <c r="G557" s="77">
        <v>0.97599999999999998</v>
      </c>
      <c r="H557" s="77">
        <v>0.97399999999999998</v>
      </c>
      <c r="I557" s="77">
        <v>0.95</v>
      </c>
      <c r="J557" s="77">
        <v>0.95</v>
      </c>
      <c r="K557" s="77">
        <v>0.94399999999999995</v>
      </c>
      <c r="L557" s="77">
        <v>0.95</v>
      </c>
    </row>
    <row r="558" spans="1:12">
      <c r="A558" s="79" t="s">
        <v>657</v>
      </c>
      <c r="B558" s="140">
        <f>B556*0.4</f>
        <v>6</v>
      </c>
      <c r="C558" s="140">
        <f>(100-D558)/100</f>
        <v>0.88</v>
      </c>
      <c r="D558" s="140">
        <f>D556*0.4</f>
        <v>12</v>
      </c>
      <c r="E558" s="77">
        <v>0.92</v>
      </c>
      <c r="F558" s="77">
        <v>0.92999999999999994</v>
      </c>
      <c r="G558" s="77">
        <v>0.94</v>
      </c>
      <c r="H558" s="77">
        <v>0.93500000000000005</v>
      </c>
      <c r="I558" s="77">
        <v>0.875</v>
      </c>
      <c r="J558" s="77">
        <v>0.875</v>
      </c>
      <c r="K558" s="77">
        <v>0.86</v>
      </c>
      <c r="L558" s="77">
        <v>0.875</v>
      </c>
    </row>
    <row r="559" spans="1:12">
      <c r="A559" s="79" t="s">
        <v>797</v>
      </c>
      <c r="B559" s="140">
        <f>B556*0.15</f>
        <v>2.25</v>
      </c>
      <c r="C559" s="140">
        <f>(100-D559)/100</f>
        <v>0.95499999999999996</v>
      </c>
      <c r="D559" s="140">
        <f>D556*0.15</f>
        <v>4.5</v>
      </c>
      <c r="E559" s="77">
        <v>0.97599999999999998</v>
      </c>
      <c r="F559" s="77">
        <v>0.97899999999999998</v>
      </c>
      <c r="G559" s="77">
        <v>0.98199999999999998</v>
      </c>
      <c r="H559" s="77">
        <v>0.98050000000000004</v>
      </c>
      <c r="I559" s="77">
        <v>0.96250000000000002</v>
      </c>
      <c r="J559" s="77">
        <v>0.96250000000000002</v>
      </c>
      <c r="K559" s="77">
        <v>0.95799999999999996</v>
      </c>
      <c r="L559" s="77">
        <v>0.96250000000000002</v>
      </c>
    </row>
    <row r="560" spans="1:12">
      <c r="A560" s="79" t="s">
        <v>659</v>
      </c>
      <c r="B560" s="140">
        <f>B556*0.3</f>
        <v>4.5</v>
      </c>
      <c r="C560" s="140">
        <f>(100-D560)/100</f>
        <v>0.91</v>
      </c>
      <c r="D560" s="140">
        <f>D556*0.3</f>
        <v>9</v>
      </c>
      <c r="E560" s="77">
        <v>0.93599999999999994</v>
      </c>
      <c r="F560" s="77">
        <v>0.94399999999999995</v>
      </c>
      <c r="G560" s="77">
        <v>0.95199999999999996</v>
      </c>
      <c r="H560" s="77">
        <v>0.94799999999999995</v>
      </c>
      <c r="I560" s="77">
        <v>0.9</v>
      </c>
      <c r="J560" s="77">
        <v>0.9</v>
      </c>
      <c r="K560" s="77">
        <v>0.88800000000000001</v>
      </c>
      <c r="L560" s="77">
        <v>0.9</v>
      </c>
    </row>
    <row r="561" spans="1:12">
      <c r="A561" s="143" t="s">
        <v>742</v>
      </c>
      <c r="B561" s="141">
        <v>14</v>
      </c>
      <c r="C561" s="141"/>
      <c r="D561" s="141">
        <v>28</v>
      </c>
      <c r="E561" s="81">
        <f t="shared" ref="E561:L561" si="133">1 - (E562) * (E563) * (E564) * (E565)</f>
        <v>0.1755618375000001</v>
      </c>
      <c r="F561" s="81">
        <f t="shared" si="133"/>
        <v>0.15350089534</v>
      </c>
      <c r="G561" s="81">
        <f>1 - (G562) * (G563) * (G564) * (G565)</f>
        <v>0.13103372853999995</v>
      </c>
      <c r="H561" s="81">
        <f t="shared" si="133"/>
        <v>0.14231837184000007</v>
      </c>
      <c r="I561" s="82">
        <f t="shared" si="133"/>
        <v>0.27992968750000002</v>
      </c>
      <c r="J561" s="82">
        <f t="shared" si="133"/>
        <v>0.27992968750000002</v>
      </c>
      <c r="K561" s="82">
        <f t="shared" si="133"/>
        <v>0.30936446464000011</v>
      </c>
      <c r="L561" s="82">
        <f t="shared" si="133"/>
        <v>0.22896640000000001</v>
      </c>
    </row>
    <row r="562" spans="1:12">
      <c r="A562" s="79" t="s">
        <v>656</v>
      </c>
      <c r="B562" s="140">
        <f>B561*0.15</f>
        <v>2.1</v>
      </c>
      <c r="C562" s="140">
        <f>(100-D562)/100</f>
        <v>0.95799999999999996</v>
      </c>
      <c r="D562" s="140">
        <f>D561*0.15</f>
        <v>4.2</v>
      </c>
      <c r="E562" s="77">
        <v>0.97</v>
      </c>
      <c r="F562" s="77">
        <v>0.97399999999999998</v>
      </c>
      <c r="G562" s="77">
        <v>0.97799999999999998</v>
      </c>
      <c r="H562" s="77">
        <v>0.97599999999999998</v>
      </c>
      <c r="I562" s="77">
        <v>0.95</v>
      </c>
      <c r="J562" s="77">
        <v>0.95</v>
      </c>
      <c r="K562" s="77">
        <v>0.94399999999999995</v>
      </c>
      <c r="L562" s="77">
        <v>0.96</v>
      </c>
    </row>
    <row r="563" spans="1:12">
      <c r="A563" s="79" t="s">
        <v>657</v>
      </c>
      <c r="B563" s="140">
        <f>B561*0.4</f>
        <v>5.6000000000000005</v>
      </c>
      <c r="C563" s="140">
        <f>(100-D563)/100</f>
        <v>0.88800000000000001</v>
      </c>
      <c r="D563" s="140">
        <f>D561*0.4</f>
        <v>11.200000000000001</v>
      </c>
      <c r="E563" s="77">
        <v>0.92500000000000004</v>
      </c>
      <c r="F563" s="77">
        <v>0.93500000000000005</v>
      </c>
      <c r="G563" s="77">
        <v>0.94499999999999995</v>
      </c>
      <c r="H563" s="77">
        <v>0.94</v>
      </c>
      <c r="I563" s="77">
        <v>0.875</v>
      </c>
      <c r="J563" s="77">
        <v>0.875</v>
      </c>
      <c r="K563" s="77">
        <v>0.86</v>
      </c>
      <c r="L563" s="77">
        <v>0.9</v>
      </c>
    </row>
    <row r="564" spans="1:12">
      <c r="A564" s="79" t="s">
        <v>797</v>
      </c>
      <c r="B564" s="140">
        <f>B561*0.15</f>
        <v>2.1</v>
      </c>
      <c r="C564" s="140">
        <f>(100-D564)/100</f>
        <v>0.95799999999999996</v>
      </c>
      <c r="D564" s="140">
        <f>D561*0.15</f>
        <v>4.2</v>
      </c>
      <c r="E564" s="77">
        <v>0.97750000000000004</v>
      </c>
      <c r="F564" s="77">
        <v>0.98050000000000004</v>
      </c>
      <c r="G564" s="77">
        <v>0.98350000000000004</v>
      </c>
      <c r="H564" s="77">
        <v>0.98199999999999998</v>
      </c>
      <c r="I564" s="77">
        <v>0.96250000000000002</v>
      </c>
      <c r="J564" s="77">
        <v>0.96250000000000002</v>
      </c>
      <c r="K564" s="77">
        <v>0.95799999999999996</v>
      </c>
      <c r="L564" s="77">
        <v>0.97</v>
      </c>
    </row>
    <row r="565" spans="1:12">
      <c r="A565" s="79" t="s">
        <v>659</v>
      </c>
      <c r="B565" s="140">
        <f>B561*0.3</f>
        <v>4.2</v>
      </c>
      <c r="C565" s="140">
        <f>(100-D565)/100</f>
        <v>0.91599999999999993</v>
      </c>
      <c r="D565" s="140">
        <f>D561*0.3</f>
        <v>8.4</v>
      </c>
      <c r="E565" s="77">
        <v>0.94</v>
      </c>
      <c r="F565" s="77">
        <v>0.94799999999999995</v>
      </c>
      <c r="G565" s="77">
        <v>0.95599999999999996</v>
      </c>
      <c r="H565" s="77">
        <v>0.95199999999999996</v>
      </c>
      <c r="I565" s="77">
        <v>0.9</v>
      </c>
      <c r="J565" s="77">
        <v>0.9</v>
      </c>
      <c r="K565" s="77">
        <v>0.88800000000000001</v>
      </c>
      <c r="L565" s="77">
        <v>0.92</v>
      </c>
    </row>
    <row r="566" spans="1:12">
      <c r="A566" s="55" t="s">
        <v>743</v>
      </c>
      <c r="B566" s="141">
        <v>13</v>
      </c>
      <c r="C566" s="141"/>
      <c r="D566" s="141">
        <v>28</v>
      </c>
      <c r="E566" s="81">
        <f t="shared" ref="E566:L566" si="134">1 - (E567) * (E568) * (E569) * (E570)</f>
        <v>0.16458186304000011</v>
      </c>
      <c r="F566" s="81">
        <f t="shared" si="134"/>
        <v>0.14231837184000007</v>
      </c>
      <c r="G566" s="81">
        <f>1 - (G567) * (G568) * (G569) * (G570)</f>
        <v>0.11964640000000004</v>
      </c>
      <c r="H566" s="81">
        <f t="shared" si="134"/>
        <v>0.13103372853999995</v>
      </c>
      <c r="I566" s="82">
        <f t="shared" si="134"/>
        <v>0.27992968750000002</v>
      </c>
      <c r="J566" s="82">
        <f t="shared" si="134"/>
        <v>0.27992968750000002</v>
      </c>
      <c r="K566" s="82">
        <f t="shared" si="134"/>
        <v>0.30936446464000011</v>
      </c>
      <c r="L566" s="82">
        <f t="shared" si="134"/>
        <v>0.27992968750000002</v>
      </c>
    </row>
    <row r="567" spans="1:12">
      <c r="A567" s="79" t="s">
        <v>656</v>
      </c>
      <c r="B567" s="140">
        <f>B566*0.15</f>
        <v>1.95</v>
      </c>
      <c r="C567" s="140">
        <f>(100-D567)/100</f>
        <v>0.95799999999999996</v>
      </c>
      <c r="D567" s="140">
        <f>D566*0.15</f>
        <v>4.2</v>
      </c>
      <c r="E567" s="77">
        <v>0.97199999999999998</v>
      </c>
      <c r="F567" s="77">
        <v>0.97599999999999998</v>
      </c>
      <c r="G567" s="77">
        <v>0.98</v>
      </c>
      <c r="H567" s="77">
        <v>0.97799999999999998</v>
      </c>
      <c r="I567" s="77">
        <v>0.95</v>
      </c>
      <c r="J567" s="77">
        <v>0.95</v>
      </c>
      <c r="K567" s="77">
        <v>0.94399999999999995</v>
      </c>
      <c r="L567" s="77">
        <v>0.95</v>
      </c>
    </row>
    <row r="568" spans="1:12">
      <c r="A568" s="79" t="s">
        <v>657</v>
      </c>
      <c r="B568" s="140">
        <f>B566*0.4</f>
        <v>5.2</v>
      </c>
      <c r="C568" s="140">
        <f>(100-D568)/100</f>
        <v>0.88800000000000001</v>
      </c>
      <c r="D568" s="140">
        <f>D566*0.4</f>
        <v>11.200000000000001</v>
      </c>
      <c r="E568" s="77">
        <v>0.92999999999999994</v>
      </c>
      <c r="F568" s="77">
        <v>0.94</v>
      </c>
      <c r="G568" s="77">
        <v>0.95</v>
      </c>
      <c r="H568" s="77">
        <v>0.94499999999999995</v>
      </c>
      <c r="I568" s="77">
        <v>0.875</v>
      </c>
      <c r="J568" s="77">
        <v>0.875</v>
      </c>
      <c r="K568" s="77">
        <v>0.86</v>
      </c>
      <c r="L568" s="77">
        <v>0.875</v>
      </c>
    </row>
    <row r="569" spans="1:12">
      <c r="A569" s="79" t="s">
        <v>797</v>
      </c>
      <c r="B569" s="140">
        <f>B566*0.15</f>
        <v>1.95</v>
      </c>
      <c r="C569" s="140">
        <f>(100-D569)/100</f>
        <v>0.95799999999999996</v>
      </c>
      <c r="D569" s="140">
        <f>D566*0.15</f>
        <v>4.2</v>
      </c>
      <c r="E569" s="77">
        <v>0.97899999999999998</v>
      </c>
      <c r="F569" s="77">
        <v>0.98199999999999998</v>
      </c>
      <c r="G569" s="77">
        <v>0.98499999999999999</v>
      </c>
      <c r="H569" s="77">
        <v>0.98350000000000004</v>
      </c>
      <c r="I569" s="77">
        <v>0.96250000000000002</v>
      </c>
      <c r="J569" s="77">
        <v>0.96250000000000002</v>
      </c>
      <c r="K569" s="77">
        <v>0.95799999999999996</v>
      </c>
      <c r="L569" s="77">
        <v>0.96250000000000002</v>
      </c>
    </row>
    <row r="570" spans="1:12">
      <c r="A570" s="79" t="s">
        <v>659</v>
      </c>
      <c r="B570" s="140">
        <f>B566*0.3</f>
        <v>3.9</v>
      </c>
      <c r="C570" s="140">
        <f>(100-D570)/100</f>
        <v>0.91599999999999993</v>
      </c>
      <c r="D570" s="140">
        <f>D566*0.3</f>
        <v>8.4</v>
      </c>
      <c r="E570" s="77">
        <v>0.94399999999999995</v>
      </c>
      <c r="F570" s="77">
        <v>0.95199999999999996</v>
      </c>
      <c r="G570" s="77">
        <v>0.96</v>
      </c>
      <c r="H570" s="77">
        <v>0.95599999999999996</v>
      </c>
      <c r="I570" s="77">
        <v>0.9</v>
      </c>
      <c r="J570" s="77">
        <v>0.9</v>
      </c>
      <c r="K570" s="77">
        <v>0.88800000000000001</v>
      </c>
      <c r="L570" s="77">
        <v>0.9</v>
      </c>
    </row>
    <row r="571" spans="1:12">
      <c r="A571" s="55" t="s">
        <v>744</v>
      </c>
      <c r="B571" s="141">
        <v>13</v>
      </c>
      <c r="C571" s="141"/>
      <c r="D571" s="141">
        <v>28</v>
      </c>
      <c r="E571" s="81">
        <f t="shared" ref="E571:L571" si="135">1 - (E572) * (E573) * (E574) * (E575)</f>
        <v>0.16458186304000011</v>
      </c>
      <c r="F571" s="81">
        <f t="shared" si="135"/>
        <v>0.14231837184000007</v>
      </c>
      <c r="G571" s="81">
        <f>1 - (G572) * (G573) * (G574) * (G575)</f>
        <v>0.11964640000000004</v>
      </c>
      <c r="H571" s="81">
        <f t="shared" si="135"/>
        <v>0.13103372853999995</v>
      </c>
      <c r="I571" s="82">
        <f t="shared" si="135"/>
        <v>0.37480633750000003</v>
      </c>
      <c r="J571" s="82">
        <f t="shared" si="135"/>
        <v>0.37480633750000003</v>
      </c>
      <c r="K571" s="82">
        <f t="shared" si="135"/>
        <v>0.37480633750000003</v>
      </c>
      <c r="L571" s="82">
        <f t="shared" si="135"/>
        <v>0.27992968750000002</v>
      </c>
    </row>
    <row r="572" spans="1:12">
      <c r="A572" s="79" t="s">
        <v>656</v>
      </c>
      <c r="B572" s="140">
        <f>B571*0.15</f>
        <v>1.95</v>
      </c>
      <c r="C572" s="140">
        <f>(100-D572)/100</f>
        <v>0.95799999999999996</v>
      </c>
      <c r="D572" s="140">
        <f>D571*0.15</f>
        <v>4.2</v>
      </c>
      <c r="E572" s="77">
        <v>0.97199999999999998</v>
      </c>
      <c r="F572" s="77">
        <v>0.97599999999999998</v>
      </c>
      <c r="G572" s="77">
        <v>0.98</v>
      </c>
      <c r="H572" s="77">
        <v>0.97799999999999998</v>
      </c>
      <c r="I572" s="77">
        <v>0.93</v>
      </c>
      <c r="J572" s="77">
        <v>0.93</v>
      </c>
      <c r="K572" s="77">
        <v>0.93</v>
      </c>
      <c r="L572" s="77">
        <v>0.95</v>
      </c>
    </row>
    <row r="573" spans="1:12">
      <c r="A573" s="79" t="s">
        <v>657</v>
      </c>
      <c r="B573" s="140">
        <f>B571*0.4</f>
        <v>5.2</v>
      </c>
      <c r="C573" s="140">
        <f>(100-D573)/100</f>
        <v>0.88800000000000001</v>
      </c>
      <c r="D573" s="140">
        <f>D571*0.4</f>
        <v>11.200000000000001</v>
      </c>
      <c r="E573" s="77">
        <v>0.92999999999999994</v>
      </c>
      <c r="F573" s="77">
        <v>0.94</v>
      </c>
      <c r="G573" s="77">
        <v>0.95</v>
      </c>
      <c r="H573" s="77">
        <v>0.94499999999999995</v>
      </c>
      <c r="I573" s="77">
        <v>0.82499999999999996</v>
      </c>
      <c r="J573" s="77">
        <v>0.82499999999999996</v>
      </c>
      <c r="K573" s="77">
        <v>0.82499999999999996</v>
      </c>
      <c r="L573" s="77">
        <v>0.875</v>
      </c>
    </row>
    <row r="574" spans="1:12">
      <c r="A574" s="79" t="s">
        <v>797</v>
      </c>
      <c r="B574" s="140">
        <f>B571*0.15</f>
        <v>1.95</v>
      </c>
      <c r="C574" s="140">
        <f>(100-D574)/100</f>
        <v>0.95799999999999996</v>
      </c>
      <c r="D574" s="140">
        <f>D571*0.15</f>
        <v>4.2</v>
      </c>
      <c r="E574" s="77">
        <v>0.97899999999999998</v>
      </c>
      <c r="F574" s="77">
        <v>0.98199999999999998</v>
      </c>
      <c r="G574" s="77">
        <v>0.98499999999999999</v>
      </c>
      <c r="H574" s="77">
        <v>0.98350000000000004</v>
      </c>
      <c r="I574" s="77">
        <v>0.94750000000000001</v>
      </c>
      <c r="J574" s="77">
        <v>0.94750000000000001</v>
      </c>
      <c r="K574" s="77">
        <v>0.94750000000000001</v>
      </c>
      <c r="L574" s="77">
        <v>0.96250000000000002</v>
      </c>
    </row>
    <row r="575" spans="1:12">
      <c r="A575" s="79" t="s">
        <v>659</v>
      </c>
      <c r="B575" s="140">
        <f>B571*0.3</f>
        <v>3.9</v>
      </c>
      <c r="C575" s="140">
        <f>(100-D575)/100</f>
        <v>0.91599999999999993</v>
      </c>
      <c r="D575" s="140">
        <f>D571*0.3</f>
        <v>8.4</v>
      </c>
      <c r="E575" s="77">
        <v>0.94399999999999995</v>
      </c>
      <c r="F575" s="77">
        <v>0.95199999999999996</v>
      </c>
      <c r="G575" s="77">
        <v>0.96</v>
      </c>
      <c r="H575" s="77">
        <v>0.95599999999999996</v>
      </c>
      <c r="I575" s="77">
        <v>0.86</v>
      </c>
      <c r="J575" s="77">
        <v>0.86</v>
      </c>
      <c r="K575" s="77">
        <v>0.86</v>
      </c>
      <c r="L575" s="77">
        <v>0.9</v>
      </c>
    </row>
    <row r="576" spans="1:12">
      <c r="A576" s="143" t="s">
        <v>745</v>
      </c>
      <c r="B576" s="141">
        <v>12</v>
      </c>
      <c r="C576" s="141"/>
      <c r="D576" s="141">
        <v>25</v>
      </c>
      <c r="E576" s="81">
        <f t="shared" ref="E576:L576" si="136">1 - (E577) * (E578)</f>
        <v>8.931E-2</v>
      </c>
      <c r="F576" s="81">
        <f t="shared" si="136"/>
        <v>7.5790000000000024E-2</v>
      </c>
      <c r="G576" s="81">
        <f t="shared" si="136"/>
        <v>6.2190000000000079E-2</v>
      </c>
      <c r="H576" s="81">
        <f t="shared" si="136"/>
        <v>6.9000000000000061E-2</v>
      </c>
      <c r="I576" s="82">
        <f t="shared" si="136"/>
        <v>0.16875000000000007</v>
      </c>
      <c r="J576" s="82">
        <f t="shared" si="136"/>
        <v>0.16875000000000007</v>
      </c>
      <c r="K576" s="82">
        <f t="shared" si="136"/>
        <v>0.13600000000000001</v>
      </c>
      <c r="L576" s="82">
        <f t="shared" si="136"/>
        <v>0.13600000000000001</v>
      </c>
    </row>
    <row r="577" spans="1:12">
      <c r="A577" s="79" t="s">
        <v>656</v>
      </c>
      <c r="B577" s="140">
        <f>B576*0.15</f>
        <v>1.7999999999999998</v>
      </c>
      <c r="C577" s="140">
        <f>(100-D577)/100</f>
        <v>0.96250000000000002</v>
      </c>
      <c r="D577" s="140">
        <f>D576*0.15</f>
        <v>3.75</v>
      </c>
      <c r="E577" s="77">
        <v>0.97399999999999998</v>
      </c>
      <c r="F577" s="77">
        <v>0.97799999999999998</v>
      </c>
      <c r="G577" s="77">
        <v>0.98199999999999998</v>
      </c>
      <c r="H577" s="77">
        <v>0.98</v>
      </c>
      <c r="I577" s="77">
        <v>0.95</v>
      </c>
      <c r="J577" s="77">
        <v>0.95</v>
      </c>
      <c r="K577" s="77">
        <v>0.96</v>
      </c>
      <c r="L577" s="77">
        <v>0.96</v>
      </c>
    </row>
    <row r="578" spans="1:12">
      <c r="A578" s="79" t="s">
        <v>657</v>
      </c>
      <c r="B578" s="140">
        <f>B576*0.4</f>
        <v>4.8000000000000007</v>
      </c>
      <c r="C578" s="140">
        <f>(100-D578)/100</f>
        <v>0.9</v>
      </c>
      <c r="D578" s="140">
        <f>D576*0.4</f>
        <v>10</v>
      </c>
      <c r="E578" s="77">
        <v>0.93500000000000005</v>
      </c>
      <c r="F578" s="77">
        <v>0.94499999999999995</v>
      </c>
      <c r="G578" s="77">
        <v>0.95499999999999996</v>
      </c>
      <c r="H578" s="77">
        <v>0.95</v>
      </c>
      <c r="I578" s="77">
        <v>0.875</v>
      </c>
      <c r="J578" s="77">
        <v>0.875</v>
      </c>
      <c r="K578" s="77">
        <v>0.9</v>
      </c>
      <c r="L578" s="77">
        <v>0.9</v>
      </c>
    </row>
    <row r="579" spans="1:12">
      <c r="A579" s="55" t="s">
        <v>746</v>
      </c>
      <c r="B579" s="141">
        <v>12</v>
      </c>
      <c r="C579" s="141"/>
      <c r="D579" s="141">
        <v>25</v>
      </c>
      <c r="E579" s="81">
        <f t="shared" ref="E579:L579" si="137">1 - (E580) * (E581) * (E582) * (E583)</f>
        <v>0.15350089534</v>
      </c>
      <c r="F579" s="81">
        <f t="shared" si="137"/>
        <v>0.13103372853999995</v>
      </c>
      <c r="G579" s="81">
        <f>1 - (G580) * (G581) * (G582) * (G583)</f>
        <v>0.10815581934000007</v>
      </c>
      <c r="H579" s="81">
        <f t="shared" si="137"/>
        <v>0.11964640000000004</v>
      </c>
      <c r="I579" s="82">
        <f t="shared" si="137"/>
        <v>0.35656423374000001</v>
      </c>
      <c r="J579" s="82">
        <f t="shared" si="137"/>
        <v>0.37480633750000003</v>
      </c>
      <c r="K579" s="82">
        <f t="shared" si="137"/>
        <v>0.37480633750000003</v>
      </c>
      <c r="L579" s="82">
        <f t="shared" si="137"/>
        <v>0.35656423374000001</v>
      </c>
    </row>
    <row r="580" spans="1:12">
      <c r="A580" s="79" t="s">
        <v>656</v>
      </c>
      <c r="B580" s="140">
        <f>B579*0.15</f>
        <v>1.7999999999999998</v>
      </c>
      <c r="C580" s="140">
        <f>(100-D580)/100</f>
        <v>0.96250000000000002</v>
      </c>
      <c r="D580" s="140">
        <f>D579*0.15</f>
        <v>3.75</v>
      </c>
      <c r="E580" s="77">
        <v>0.97399999999999998</v>
      </c>
      <c r="F580" s="77">
        <v>0.97799999999999998</v>
      </c>
      <c r="G580" s="77">
        <v>0.98199999999999998</v>
      </c>
      <c r="H580" s="77">
        <v>0.98</v>
      </c>
      <c r="I580" s="77">
        <v>0.93400000000000005</v>
      </c>
      <c r="J580" s="77">
        <v>0.93</v>
      </c>
      <c r="K580" s="77">
        <v>0.93</v>
      </c>
      <c r="L580" s="77">
        <v>0.93400000000000005</v>
      </c>
    </row>
    <row r="581" spans="1:12">
      <c r="A581" s="79" t="s">
        <v>657</v>
      </c>
      <c r="B581" s="140">
        <f>B579*0.4</f>
        <v>4.8000000000000007</v>
      </c>
      <c r="C581" s="140">
        <f>(100-D581)/100</f>
        <v>0.9</v>
      </c>
      <c r="D581" s="140">
        <f>D579*0.4</f>
        <v>10</v>
      </c>
      <c r="E581" s="77">
        <v>0.93500000000000005</v>
      </c>
      <c r="F581" s="77">
        <v>0.94499999999999995</v>
      </c>
      <c r="G581" s="77">
        <v>0.95499999999999996</v>
      </c>
      <c r="H581" s="77">
        <v>0.95</v>
      </c>
      <c r="I581" s="77">
        <v>0.83499999999999996</v>
      </c>
      <c r="J581" s="77">
        <v>0.82499999999999996</v>
      </c>
      <c r="K581" s="77">
        <v>0.82499999999999996</v>
      </c>
      <c r="L581" s="77">
        <v>0.83499999999999996</v>
      </c>
    </row>
    <row r="582" spans="1:12">
      <c r="A582" s="79" t="s">
        <v>797</v>
      </c>
      <c r="B582" s="140">
        <f>B579*0.15</f>
        <v>1.7999999999999998</v>
      </c>
      <c r="C582" s="140">
        <f>(100-D582)/100</f>
        <v>0.96250000000000002</v>
      </c>
      <c r="D582" s="140">
        <f>D579*0.15</f>
        <v>3.75</v>
      </c>
      <c r="E582" s="77">
        <v>0.98050000000000004</v>
      </c>
      <c r="F582" s="77">
        <v>0.98350000000000004</v>
      </c>
      <c r="G582" s="77">
        <v>0.98650000000000004</v>
      </c>
      <c r="H582" s="77">
        <v>0.98499999999999999</v>
      </c>
      <c r="I582" s="77">
        <v>0.95050000000000001</v>
      </c>
      <c r="J582" s="77">
        <v>0.94750000000000001</v>
      </c>
      <c r="K582" s="77">
        <v>0.94750000000000001</v>
      </c>
      <c r="L582" s="77">
        <v>0.95050000000000001</v>
      </c>
    </row>
    <row r="583" spans="1:12">
      <c r="A583" s="79" t="s">
        <v>659</v>
      </c>
      <c r="B583" s="140">
        <f>B579*0.3</f>
        <v>3.5999999999999996</v>
      </c>
      <c r="C583" s="140">
        <f>(100-D583)/100</f>
        <v>0.92500000000000004</v>
      </c>
      <c r="D583" s="140">
        <f>D579*0.3</f>
        <v>7.5</v>
      </c>
      <c r="E583" s="77">
        <v>0.94799999999999995</v>
      </c>
      <c r="F583" s="77">
        <v>0.95599999999999996</v>
      </c>
      <c r="G583" s="77">
        <v>0.96399999999999997</v>
      </c>
      <c r="H583" s="77">
        <v>0.96</v>
      </c>
      <c r="I583" s="77">
        <v>0.86799999999999999</v>
      </c>
      <c r="J583" s="77">
        <v>0.86</v>
      </c>
      <c r="K583" s="77">
        <v>0.86</v>
      </c>
      <c r="L583" s="77">
        <v>0.86799999999999999</v>
      </c>
    </row>
    <row r="584" spans="1:12">
      <c r="A584" s="55" t="s">
        <v>747</v>
      </c>
      <c r="B584" s="141">
        <v>11</v>
      </c>
      <c r="C584" s="141"/>
      <c r="D584" s="141">
        <v>25</v>
      </c>
      <c r="E584" s="81">
        <f t="shared" ref="E584:L584" si="138">1 - (E585) * (E586) * (E587) * (E588)</f>
        <v>0.14231837184000007</v>
      </c>
      <c r="F584" s="81">
        <f t="shared" si="138"/>
        <v>0.11964640000000004</v>
      </c>
      <c r="G584" s="81">
        <f>1 - (G585) * (G586) * (G587) * (G588)</f>
        <v>9.6561418240000085E-2</v>
      </c>
      <c r="H584" s="81">
        <f t="shared" si="138"/>
        <v>0.10815581934000007</v>
      </c>
      <c r="I584" s="82">
        <f t="shared" si="138"/>
        <v>0.30936446464000011</v>
      </c>
      <c r="J584" s="82">
        <f t="shared" si="138"/>
        <v>0.37480633750000003</v>
      </c>
      <c r="K584" s="82">
        <f t="shared" si="138"/>
        <v>0.27992968750000002</v>
      </c>
      <c r="L584" s="82">
        <f t="shared" si="138"/>
        <v>0.37480633750000003</v>
      </c>
    </row>
    <row r="585" spans="1:12">
      <c r="A585" s="79" t="s">
        <v>656</v>
      </c>
      <c r="B585" s="140">
        <f>B584*0.15</f>
        <v>1.65</v>
      </c>
      <c r="C585" s="140">
        <f>(100-D585)/100</f>
        <v>0.96250000000000002</v>
      </c>
      <c r="D585" s="140">
        <f>D584*0.15</f>
        <v>3.75</v>
      </c>
      <c r="E585" s="77">
        <v>0.97599999999999998</v>
      </c>
      <c r="F585" s="77">
        <v>0.98</v>
      </c>
      <c r="G585" s="77">
        <v>0.98399999999999999</v>
      </c>
      <c r="H585" s="77">
        <v>0.98199999999999998</v>
      </c>
      <c r="I585" s="77">
        <v>0.94399999999999995</v>
      </c>
      <c r="J585" s="77">
        <v>0.93</v>
      </c>
      <c r="K585" s="77">
        <v>0.95</v>
      </c>
      <c r="L585" s="77">
        <v>0.93</v>
      </c>
    </row>
    <row r="586" spans="1:12">
      <c r="A586" s="79" t="s">
        <v>657</v>
      </c>
      <c r="B586" s="140">
        <f>B584*0.4</f>
        <v>4.4000000000000004</v>
      </c>
      <c r="C586" s="140">
        <f>(100-D586)/100</f>
        <v>0.9</v>
      </c>
      <c r="D586" s="140">
        <f>D584*0.4</f>
        <v>10</v>
      </c>
      <c r="E586" s="77">
        <v>0.94</v>
      </c>
      <c r="F586" s="77">
        <v>0.95</v>
      </c>
      <c r="G586" s="77">
        <v>0.96</v>
      </c>
      <c r="H586" s="77">
        <v>0.95499999999999996</v>
      </c>
      <c r="I586" s="77">
        <v>0.86</v>
      </c>
      <c r="J586" s="77">
        <v>0.82499999999999996</v>
      </c>
      <c r="K586" s="77">
        <v>0.875</v>
      </c>
      <c r="L586" s="77">
        <v>0.82499999999999996</v>
      </c>
    </row>
    <row r="587" spans="1:12">
      <c r="A587" s="79" t="s">
        <v>797</v>
      </c>
      <c r="B587" s="140">
        <f>B584*0.15</f>
        <v>1.65</v>
      </c>
      <c r="C587" s="140">
        <f>(100-D587)/100</f>
        <v>0.96250000000000002</v>
      </c>
      <c r="D587" s="140">
        <f>D584*0.15</f>
        <v>3.75</v>
      </c>
      <c r="E587" s="77">
        <v>0.98199999999999998</v>
      </c>
      <c r="F587" s="77">
        <v>0.98499999999999999</v>
      </c>
      <c r="G587" s="77">
        <v>0.98799999999999999</v>
      </c>
      <c r="H587" s="77">
        <v>0.98650000000000004</v>
      </c>
      <c r="I587" s="77">
        <v>0.95799999999999996</v>
      </c>
      <c r="J587" s="77">
        <v>0.94750000000000001</v>
      </c>
      <c r="K587" s="77">
        <v>0.96250000000000002</v>
      </c>
      <c r="L587" s="77">
        <v>0.94750000000000001</v>
      </c>
    </row>
    <row r="588" spans="1:12">
      <c r="A588" s="79" t="s">
        <v>659</v>
      </c>
      <c r="B588" s="140">
        <f>B584*0.3</f>
        <v>3.3</v>
      </c>
      <c r="C588" s="140">
        <f>(100-D588)/100</f>
        <v>0.92500000000000004</v>
      </c>
      <c r="D588" s="140">
        <f>D584*0.3</f>
        <v>7.5</v>
      </c>
      <c r="E588" s="77">
        <v>0.95199999999999996</v>
      </c>
      <c r="F588" s="77">
        <v>0.96</v>
      </c>
      <c r="G588" s="77">
        <v>0.96799999999999997</v>
      </c>
      <c r="H588" s="77">
        <v>0.96399999999999997</v>
      </c>
      <c r="I588" s="77">
        <v>0.88800000000000001</v>
      </c>
      <c r="J588" s="77">
        <v>0.86</v>
      </c>
      <c r="K588" s="77">
        <v>0.9</v>
      </c>
      <c r="L588" s="77">
        <v>0.86</v>
      </c>
    </row>
    <row r="589" spans="1:12">
      <c r="A589" s="55" t="s">
        <v>984</v>
      </c>
      <c r="B589" s="141">
        <v>11</v>
      </c>
      <c r="C589" s="141"/>
      <c r="D589" s="141">
        <v>25</v>
      </c>
      <c r="E589" s="81">
        <f t="shared" ref="E589:H591" si="139">1 - (E590)</f>
        <v>2.4000000000000021E-2</v>
      </c>
      <c r="F589" s="81">
        <f t="shared" si="139"/>
        <v>2.0000000000000018E-2</v>
      </c>
      <c r="G589" s="81">
        <f t="shared" si="139"/>
        <v>1.6000000000000014E-2</v>
      </c>
      <c r="H589" s="81">
        <f t="shared" si="139"/>
        <v>1.8000000000000016E-2</v>
      </c>
      <c r="I589" s="82">
        <f t="shared" ref="I589:L591" si="140">1 - (I590)</f>
        <v>6.9999999999999951E-2</v>
      </c>
      <c r="J589" s="82">
        <f t="shared" si="140"/>
        <v>5.600000000000005E-2</v>
      </c>
      <c r="K589" s="82">
        <f t="shared" si="140"/>
        <v>6.9999999999999951E-2</v>
      </c>
      <c r="L589" s="82">
        <f t="shared" si="140"/>
        <v>6.9999999999999951E-2</v>
      </c>
    </row>
    <row r="590" spans="1:12">
      <c r="A590" s="79" t="s">
        <v>656</v>
      </c>
      <c r="B590" s="140">
        <f>B589*0.15</f>
        <v>1.65</v>
      </c>
      <c r="C590" s="140">
        <f>(100-D590)/100</f>
        <v>0.96250000000000002</v>
      </c>
      <c r="D590" s="140">
        <f>D589*0.15</f>
        <v>3.75</v>
      </c>
      <c r="E590" s="77">
        <v>0.97599999999999998</v>
      </c>
      <c r="F590" s="77">
        <v>0.98</v>
      </c>
      <c r="G590" s="77">
        <v>0.98399999999999999</v>
      </c>
      <c r="H590" s="77">
        <v>0.98199999999999998</v>
      </c>
      <c r="I590" s="77">
        <v>0.93</v>
      </c>
      <c r="J590" s="77">
        <v>0.94399999999999995</v>
      </c>
      <c r="K590" s="77">
        <v>0.93</v>
      </c>
      <c r="L590" s="77">
        <v>0.93</v>
      </c>
    </row>
    <row r="591" spans="1:12">
      <c r="A591" s="55" t="s">
        <v>963</v>
      </c>
      <c r="B591" s="141">
        <v>11</v>
      </c>
      <c r="C591" s="141"/>
      <c r="D591" s="141">
        <v>25</v>
      </c>
      <c r="E591" s="81">
        <f t="shared" si="139"/>
        <v>2.4000000000000021E-2</v>
      </c>
      <c r="F591" s="81">
        <f t="shared" si="139"/>
        <v>2.0000000000000018E-2</v>
      </c>
      <c r="G591" s="81">
        <f t="shared" si="139"/>
        <v>1.6000000000000014E-2</v>
      </c>
      <c r="H591" s="81">
        <f t="shared" si="139"/>
        <v>1.8000000000000016E-2</v>
      </c>
      <c r="I591" s="82">
        <f t="shared" si="140"/>
        <v>6.9999999999999951E-2</v>
      </c>
      <c r="J591" s="82">
        <f t="shared" si="140"/>
        <v>5.600000000000005E-2</v>
      </c>
      <c r="K591" s="82">
        <f t="shared" si="140"/>
        <v>6.9999999999999951E-2</v>
      </c>
      <c r="L591" s="82">
        <f t="shared" si="140"/>
        <v>6.9999999999999951E-2</v>
      </c>
    </row>
    <row r="592" spans="1:12">
      <c r="A592" s="79" t="s">
        <v>656</v>
      </c>
      <c r="B592" s="140">
        <f>B591*0.15</f>
        <v>1.65</v>
      </c>
      <c r="C592" s="140">
        <f>(100-D592)/100</f>
        <v>0.96250000000000002</v>
      </c>
      <c r="D592" s="140">
        <f>D591*0.15</f>
        <v>3.75</v>
      </c>
      <c r="E592" s="77">
        <v>0.97599999999999998</v>
      </c>
      <c r="F592" s="77">
        <v>0.98</v>
      </c>
      <c r="G592" s="77">
        <v>0.98399999999999999</v>
      </c>
      <c r="H592" s="77">
        <v>0.98199999999999998</v>
      </c>
      <c r="I592" s="77">
        <v>0.93</v>
      </c>
      <c r="J592" s="77">
        <v>0.94399999999999995</v>
      </c>
      <c r="K592" s="77">
        <v>0.93</v>
      </c>
      <c r="L592" s="77">
        <v>0.93</v>
      </c>
    </row>
    <row r="593" spans="1:12">
      <c r="A593" s="143" t="s">
        <v>748</v>
      </c>
      <c r="B593" s="141">
        <v>11</v>
      </c>
      <c r="C593" s="141"/>
      <c r="D593" s="141">
        <v>25</v>
      </c>
      <c r="E593" s="81">
        <f t="shared" ref="E593:L593" si="141">1 - (E594) * (E595) * (E596) * (E597)</f>
        <v>0.14231837184000007</v>
      </c>
      <c r="F593" s="81">
        <f t="shared" si="141"/>
        <v>0.11964640000000004</v>
      </c>
      <c r="G593" s="81">
        <f>1 - (G594) * (G595) * (G596) * (G597)</f>
        <v>9.6561418240000085E-2</v>
      </c>
      <c r="H593" s="81">
        <f t="shared" si="141"/>
        <v>0.10815581934000007</v>
      </c>
      <c r="I593" s="82">
        <f t="shared" si="141"/>
        <v>0.37480633750000003</v>
      </c>
      <c r="J593" s="82">
        <f t="shared" si="141"/>
        <v>0.35656423374000001</v>
      </c>
      <c r="K593" s="82">
        <f t="shared" si="141"/>
        <v>0.37480633750000003</v>
      </c>
      <c r="L593" s="82">
        <f t="shared" si="141"/>
        <v>0.37480633750000003</v>
      </c>
    </row>
    <row r="594" spans="1:12">
      <c r="A594" s="79" t="s">
        <v>656</v>
      </c>
      <c r="B594" s="140">
        <f>B593*0.15</f>
        <v>1.65</v>
      </c>
      <c r="C594" s="140">
        <f>(100-D594)/100</f>
        <v>0.96250000000000002</v>
      </c>
      <c r="D594" s="140">
        <f>D593*0.15</f>
        <v>3.75</v>
      </c>
      <c r="E594" s="77">
        <v>0.97599999999999998</v>
      </c>
      <c r="F594" s="77">
        <v>0.98</v>
      </c>
      <c r="G594" s="77">
        <v>0.98399999999999999</v>
      </c>
      <c r="H594" s="77">
        <v>0.98199999999999998</v>
      </c>
      <c r="I594" s="77">
        <v>0.93</v>
      </c>
      <c r="J594" s="77">
        <v>0.93400000000000005</v>
      </c>
      <c r="K594" s="77">
        <v>0.93</v>
      </c>
      <c r="L594" s="77">
        <v>0.93</v>
      </c>
    </row>
    <row r="595" spans="1:12">
      <c r="A595" s="79" t="s">
        <v>657</v>
      </c>
      <c r="B595" s="140">
        <f>B593*0.4</f>
        <v>4.4000000000000004</v>
      </c>
      <c r="C595" s="140">
        <f>(100-D595)/100</f>
        <v>0.9</v>
      </c>
      <c r="D595" s="140">
        <f>D593*0.4</f>
        <v>10</v>
      </c>
      <c r="E595" s="77">
        <v>0.94</v>
      </c>
      <c r="F595" s="77">
        <v>0.95</v>
      </c>
      <c r="G595" s="77">
        <v>0.96</v>
      </c>
      <c r="H595" s="77">
        <v>0.95499999999999996</v>
      </c>
      <c r="I595" s="77">
        <v>0.82499999999999996</v>
      </c>
      <c r="J595" s="77">
        <v>0.83499999999999996</v>
      </c>
      <c r="K595" s="77">
        <v>0.82499999999999996</v>
      </c>
      <c r="L595" s="77">
        <v>0.82499999999999996</v>
      </c>
    </row>
    <row r="596" spans="1:12">
      <c r="A596" s="79" t="s">
        <v>797</v>
      </c>
      <c r="B596" s="140">
        <f>B593*0.15</f>
        <v>1.65</v>
      </c>
      <c r="C596" s="140">
        <f>(100-D596)/100</f>
        <v>0.96250000000000002</v>
      </c>
      <c r="D596" s="140">
        <f>D593*0.15</f>
        <v>3.75</v>
      </c>
      <c r="E596" s="77">
        <v>0.98199999999999998</v>
      </c>
      <c r="F596" s="77">
        <v>0.98499999999999999</v>
      </c>
      <c r="G596" s="77">
        <v>0.98799999999999999</v>
      </c>
      <c r="H596" s="77">
        <v>0.98650000000000004</v>
      </c>
      <c r="I596" s="77">
        <v>0.94750000000000001</v>
      </c>
      <c r="J596" s="77">
        <v>0.95050000000000001</v>
      </c>
      <c r="K596" s="77">
        <v>0.94750000000000001</v>
      </c>
      <c r="L596" s="77">
        <v>0.94750000000000001</v>
      </c>
    </row>
    <row r="597" spans="1:12">
      <c r="A597" s="79" t="s">
        <v>659</v>
      </c>
      <c r="B597" s="140">
        <f>B593*0.3</f>
        <v>3.3</v>
      </c>
      <c r="C597" s="140">
        <f>(100-D597)/100</f>
        <v>0.92500000000000004</v>
      </c>
      <c r="D597" s="140">
        <f>D593*0.3</f>
        <v>7.5</v>
      </c>
      <c r="E597" s="77">
        <v>0.95199999999999996</v>
      </c>
      <c r="F597" s="77">
        <v>0.96</v>
      </c>
      <c r="G597" s="77">
        <v>0.96799999999999997</v>
      </c>
      <c r="H597" s="77">
        <v>0.96399999999999997</v>
      </c>
      <c r="I597" s="77">
        <v>0.86</v>
      </c>
      <c r="J597" s="77">
        <v>0.86799999999999999</v>
      </c>
      <c r="K597" s="77">
        <v>0.86</v>
      </c>
      <c r="L597" s="77">
        <v>0.86</v>
      </c>
    </row>
    <row r="598" spans="1:12">
      <c r="A598" s="55" t="s">
        <v>863</v>
      </c>
      <c r="B598" s="141">
        <v>11</v>
      </c>
      <c r="C598" s="141"/>
      <c r="D598" s="141">
        <v>25</v>
      </c>
      <c r="E598" s="81">
        <f t="shared" ref="E598:L598" si="142">1 - (E599) * (E600) * (E601) * (E602)</f>
        <v>0.14231837184000007</v>
      </c>
      <c r="F598" s="81">
        <f t="shared" si="142"/>
        <v>0.11964640000000004</v>
      </c>
      <c r="G598" s="81">
        <f t="shared" si="142"/>
        <v>9.6561418240000085E-2</v>
      </c>
      <c r="H598" s="81">
        <f t="shared" si="142"/>
        <v>0.10815581934000007</v>
      </c>
      <c r="I598" s="82">
        <f t="shared" si="142"/>
        <v>0.37480633750000003</v>
      </c>
      <c r="J598" s="82">
        <f t="shared" si="142"/>
        <v>0.27992968750000002</v>
      </c>
      <c r="K598" s="82">
        <f t="shared" si="142"/>
        <v>0.37480633750000003</v>
      </c>
      <c r="L598" s="82">
        <f t="shared" si="142"/>
        <v>0.50049999999999994</v>
      </c>
    </row>
    <row r="599" spans="1:12">
      <c r="A599" s="79" t="s">
        <v>656</v>
      </c>
      <c r="B599" s="140">
        <f>B598*0.15</f>
        <v>1.65</v>
      </c>
      <c r="C599" s="140">
        <f>(100-D599)/100</f>
        <v>0.96250000000000002</v>
      </c>
      <c r="D599" s="140">
        <f>D598*0.15</f>
        <v>3.75</v>
      </c>
      <c r="E599" s="77">
        <v>0.97599999999999998</v>
      </c>
      <c r="F599" s="77">
        <v>0.98</v>
      </c>
      <c r="G599" s="77">
        <v>0.98399999999999999</v>
      </c>
      <c r="H599" s="77">
        <v>0.98199999999999998</v>
      </c>
      <c r="I599" s="77">
        <v>0.93</v>
      </c>
      <c r="J599" s="77">
        <v>0.95</v>
      </c>
      <c r="K599" s="77">
        <v>0.93</v>
      </c>
      <c r="L599" s="77">
        <v>0.9</v>
      </c>
    </row>
    <row r="600" spans="1:12">
      <c r="A600" s="79" t="s">
        <v>657</v>
      </c>
      <c r="B600" s="140">
        <f>B598*0.4</f>
        <v>4.4000000000000004</v>
      </c>
      <c r="C600" s="140">
        <f>(100-D600)/100</f>
        <v>0.9</v>
      </c>
      <c r="D600" s="140">
        <f>D598*0.4</f>
        <v>10</v>
      </c>
      <c r="E600" s="77">
        <v>0.94</v>
      </c>
      <c r="F600" s="77">
        <v>0.95</v>
      </c>
      <c r="G600" s="77">
        <v>0.96</v>
      </c>
      <c r="H600" s="77">
        <v>0.95499999999999996</v>
      </c>
      <c r="I600" s="77">
        <v>0.82499999999999996</v>
      </c>
      <c r="J600" s="77">
        <v>0.875</v>
      </c>
      <c r="K600" s="77">
        <v>0.82499999999999996</v>
      </c>
      <c r="L600" s="77">
        <v>0.75</v>
      </c>
    </row>
    <row r="601" spans="1:12">
      <c r="A601" s="79" t="s">
        <v>797</v>
      </c>
      <c r="B601" s="140">
        <f>B598*0.15</f>
        <v>1.65</v>
      </c>
      <c r="C601" s="140">
        <f>(100-D601)/100</f>
        <v>0.96250000000000002</v>
      </c>
      <c r="D601" s="140">
        <f>D598*0.15</f>
        <v>3.75</v>
      </c>
      <c r="E601" s="77">
        <v>0.98199999999999998</v>
      </c>
      <c r="F601" s="77">
        <v>0.98499999999999999</v>
      </c>
      <c r="G601" s="77">
        <v>0.98799999999999999</v>
      </c>
      <c r="H601" s="77">
        <v>0.98650000000000004</v>
      </c>
      <c r="I601" s="77">
        <v>0.94750000000000001</v>
      </c>
      <c r="J601" s="77">
        <v>0.96250000000000002</v>
      </c>
      <c r="K601" s="77">
        <v>0.94750000000000001</v>
      </c>
      <c r="L601" s="77">
        <v>0.92500000000000004</v>
      </c>
    </row>
    <row r="602" spans="1:12">
      <c r="A602" s="79" t="s">
        <v>659</v>
      </c>
      <c r="B602" s="140">
        <f>B598*0.3</f>
        <v>3.3</v>
      </c>
      <c r="C602" s="140">
        <f>(100-D602)/100</f>
        <v>0.92500000000000004</v>
      </c>
      <c r="D602" s="140">
        <f>D598*0.3</f>
        <v>7.5</v>
      </c>
      <c r="E602" s="77">
        <v>0.95199999999999996</v>
      </c>
      <c r="F602" s="77">
        <v>0.96</v>
      </c>
      <c r="G602" s="77">
        <v>0.96799999999999997</v>
      </c>
      <c r="H602" s="77">
        <v>0.96399999999999997</v>
      </c>
      <c r="I602" s="77">
        <v>0.86</v>
      </c>
      <c r="J602" s="77">
        <v>0.9</v>
      </c>
      <c r="K602" s="77">
        <v>0.86</v>
      </c>
      <c r="L602" s="77">
        <v>0.8</v>
      </c>
    </row>
    <row r="603" spans="1:12">
      <c r="A603" s="55" t="s">
        <v>749</v>
      </c>
      <c r="B603" s="141">
        <v>11</v>
      </c>
      <c r="C603" s="141"/>
      <c r="D603" s="141">
        <v>25</v>
      </c>
      <c r="E603" s="81">
        <f t="shared" ref="E603:L603" si="143">1 - (E604) * (E605) * (E606) * (E607)</f>
        <v>0.14231837184000007</v>
      </c>
      <c r="F603" s="81">
        <f t="shared" si="143"/>
        <v>0.11964640000000004</v>
      </c>
      <c r="G603" s="81">
        <f>1 - (G604) * (G605) * (G606) * (G607)</f>
        <v>9.6561418240000085E-2</v>
      </c>
      <c r="H603" s="81">
        <f t="shared" si="143"/>
        <v>0.10815581934000007</v>
      </c>
      <c r="I603" s="82">
        <f t="shared" si="143"/>
        <v>0.27992968750000002</v>
      </c>
      <c r="J603" s="82">
        <f t="shared" si="143"/>
        <v>0.22896640000000001</v>
      </c>
      <c r="K603" s="82">
        <f t="shared" si="143"/>
        <v>0.22896640000000001</v>
      </c>
      <c r="L603" s="82">
        <f t="shared" si="143"/>
        <v>0.37480633750000003</v>
      </c>
    </row>
    <row r="604" spans="1:12">
      <c r="A604" s="79" t="s">
        <v>656</v>
      </c>
      <c r="B604" s="140">
        <f>B603*0.15</f>
        <v>1.65</v>
      </c>
      <c r="C604" s="140">
        <f>(100-D604)/100</f>
        <v>0.96250000000000002</v>
      </c>
      <c r="D604" s="140">
        <f>D603*0.15</f>
        <v>3.75</v>
      </c>
      <c r="E604" s="77">
        <v>0.97599999999999998</v>
      </c>
      <c r="F604" s="77">
        <v>0.98</v>
      </c>
      <c r="G604" s="77">
        <v>0.98399999999999999</v>
      </c>
      <c r="H604" s="77">
        <v>0.98199999999999998</v>
      </c>
      <c r="I604" s="77">
        <v>0.95</v>
      </c>
      <c r="J604" s="77">
        <v>0.96</v>
      </c>
      <c r="K604" s="77">
        <v>0.96</v>
      </c>
      <c r="L604" s="77">
        <v>0.93</v>
      </c>
    </row>
    <row r="605" spans="1:12">
      <c r="A605" s="79" t="s">
        <v>657</v>
      </c>
      <c r="B605" s="140">
        <f>B603*0.4</f>
        <v>4.4000000000000004</v>
      </c>
      <c r="C605" s="140">
        <f>(100-D605)/100</f>
        <v>0.9</v>
      </c>
      <c r="D605" s="140">
        <f>D603*0.4</f>
        <v>10</v>
      </c>
      <c r="E605" s="77">
        <v>0.94</v>
      </c>
      <c r="F605" s="77">
        <v>0.95</v>
      </c>
      <c r="G605" s="77">
        <v>0.96</v>
      </c>
      <c r="H605" s="77">
        <v>0.95499999999999996</v>
      </c>
      <c r="I605" s="77">
        <v>0.875</v>
      </c>
      <c r="J605" s="77">
        <v>0.9</v>
      </c>
      <c r="K605" s="77">
        <v>0.9</v>
      </c>
      <c r="L605" s="77">
        <v>0.82499999999999996</v>
      </c>
    </row>
    <row r="606" spans="1:12">
      <c r="A606" s="79" t="s">
        <v>797</v>
      </c>
      <c r="B606" s="140">
        <f>B603*0.15</f>
        <v>1.65</v>
      </c>
      <c r="C606" s="140">
        <f>(100-D606)/100</f>
        <v>0.96250000000000002</v>
      </c>
      <c r="D606" s="140">
        <f>D603*0.15</f>
        <v>3.75</v>
      </c>
      <c r="E606" s="77">
        <v>0.98199999999999998</v>
      </c>
      <c r="F606" s="77">
        <v>0.98499999999999999</v>
      </c>
      <c r="G606" s="77">
        <v>0.98799999999999999</v>
      </c>
      <c r="H606" s="77">
        <v>0.98650000000000004</v>
      </c>
      <c r="I606" s="77">
        <v>0.96250000000000002</v>
      </c>
      <c r="J606" s="77">
        <v>0.97</v>
      </c>
      <c r="K606" s="77">
        <v>0.97</v>
      </c>
      <c r="L606" s="77">
        <v>0.94750000000000001</v>
      </c>
    </row>
    <row r="607" spans="1:12">
      <c r="A607" s="79" t="s">
        <v>659</v>
      </c>
      <c r="B607" s="140">
        <f>B603*0.3</f>
        <v>3.3</v>
      </c>
      <c r="C607" s="140">
        <f>(100-D607)/100</f>
        <v>0.92500000000000004</v>
      </c>
      <c r="D607" s="140">
        <f>D603*0.3</f>
        <v>7.5</v>
      </c>
      <c r="E607" s="77">
        <v>0.95199999999999996</v>
      </c>
      <c r="F607" s="77">
        <v>0.96</v>
      </c>
      <c r="G607" s="77">
        <v>0.96799999999999997</v>
      </c>
      <c r="H607" s="77">
        <v>0.96399999999999997</v>
      </c>
      <c r="I607" s="77">
        <v>0.9</v>
      </c>
      <c r="J607" s="77">
        <v>0.92</v>
      </c>
      <c r="K607" s="77">
        <v>0.92</v>
      </c>
      <c r="L607" s="77">
        <v>0.86</v>
      </c>
    </row>
    <row r="608" spans="1:12">
      <c r="A608" s="55" t="s">
        <v>787</v>
      </c>
      <c r="B608" s="141">
        <v>11</v>
      </c>
      <c r="C608" s="141"/>
      <c r="D608" s="141">
        <v>25</v>
      </c>
      <c r="E608" s="81">
        <f t="shared" ref="E608:L608" si="144">1 - (E609)</f>
        <v>2.4000000000000021E-2</v>
      </c>
      <c r="F608" s="81">
        <f t="shared" si="144"/>
        <v>2.0000000000000018E-2</v>
      </c>
      <c r="G608" s="81">
        <f t="shared" si="144"/>
        <v>1.6000000000000014E-2</v>
      </c>
      <c r="H608" s="81">
        <f t="shared" si="144"/>
        <v>1.8000000000000016E-2</v>
      </c>
      <c r="I608" s="82">
        <f t="shared" si="144"/>
        <v>5.0000000000000044E-2</v>
      </c>
      <c r="J608" s="82">
        <f t="shared" si="144"/>
        <v>4.0000000000000036E-2</v>
      </c>
      <c r="K608" s="82">
        <f t="shared" si="144"/>
        <v>4.0000000000000036E-2</v>
      </c>
      <c r="L608" s="82">
        <f t="shared" si="144"/>
        <v>6.9999999999999951E-2</v>
      </c>
    </row>
    <row r="609" spans="1:12">
      <c r="A609" s="79" t="s">
        <v>656</v>
      </c>
      <c r="B609" s="140">
        <f>B608*0.15</f>
        <v>1.65</v>
      </c>
      <c r="C609" s="140">
        <f>(100-D609)/100</f>
        <v>0.96250000000000002</v>
      </c>
      <c r="D609" s="140">
        <f>D608*0.15</f>
        <v>3.75</v>
      </c>
      <c r="E609" s="77">
        <v>0.97599999999999998</v>
      </c>
      <c r="F609" s="77">
        <v>0.98</v>
      </c>
      <c r="G609" s="77">
        <v>0.98399999999999999</v>
      </c>
      <c r="H609" s="77">
        <v>0.98199999999999998</v>
      </c>
      <c r="I609" s="77">
        <v>0.95</v>
      </c>
      <c r="J609" s="77">
        <v>0.96</v>
      </c>
      <c r="K609" s="77">
        <v>0.96</v>
      </c>
      <c r="L609" s="77">
        <v>0.93</v>
      </c>
    </row>
    <row r="610" spans="1:12">
      <c r="A610" s="143" t="s">
        <v>849</v>
      </c>
      <c r="B610" s="141">
        <v>11</v>
      </c>
      <c r="C610" s="141"/>
      <c r="D610" s="141">
        <v>25</v>
      </c>
      <c r="E610" s="81">
        <f t="shared" ref="E610:L610" si="145">1 - (E611) * (E612) * (E613) * (E614)</f>
        <v>0.14231837184000007</v>
      </c>
      <c r="F610" s="81">
        <f t="shared" si="145"/>
        <v>0.11964640000000004</v>
      </c>
      <c r="G610" s="81">
        <f t="shared" si="145"/>
        <v>9.6561418240000085E-2</v>
      </c>
      <c r="H610" s="81">
        <f t="shared" si="145"/>
        <v>0.10815581934000007</v>
      </c>
      <c r="I610" s="82">
        <f t="shared" si="145"/>
        <v>0.27992968750000002</v>
      </c>
      <c r="J610" s="82">
        <f t="shared" si="145"/>
        <v>0.27992968750000002</v>
      </c>
      <c r="K610" s="82">
        <f t="shared" si="145"/>
        <v>0.27992968750000002</v>
      </c>
      <c r="L610" s="82">
        <f t="shared" si="145"/>
        <v>0.27992968750000002</v>
      </c>
    </row>
    <row r="611" spans="1:12">
      <c r="A611" s="79" t="s">
        <v>656</v>
      </c>
      <c r="B611" s="140">
        <f>B610*0.15</f>
        <v>1.65</v>
      </c>
      <c r="C611" s="140">
        <f>(100-D611)/100</f>
        <v>0.96250000000000002</v>
      </c>
      <c r="D611" s="140">
        <f>D610*0.15</f>
        <v>3.75</v>
      </c>
      <c r="E611" s="77">
        <v>0.97599999999999998</v>
      </c>
      <c r="F611" s="77">
        <v>0.98</v>
      </c>
      <c r="G611" s="77">
        <v>0.98399999999999999</v>
      </c>
      <c r="H611" s="77">
        <v>0.98199999999999998</v>
      </c>
      <c r="I611" s="77">
        <v>0.95</v>
      </c>
      <c r="J611" s="77">
        <v>0.95</v>
      </c>
      <c r="K611" s="77">
        <v>0.95</v>
      </c>
      <c r="L611" s="77">
        <v>0.95</v>
      </c>
    </row>
    <row r="612" spans="1:12">
      <c r="A612" s="79" t="s">
        <v>657</v>
      </c>
      <c r="B612" s="140">
        <f>B610*0.4</f>
        <v>4.4000000000000004</v>
      </c>
      <c r="C612" s="140">
        <f>(100-D612)/100</f>
        <v>0.9</v>
      </c>
      <c r="D612" s="140">
        <f>D610*0.4</f>
        <v>10</v>
      </c>
      <c r="E612" s="77">
        <v>0.94</v>
      </c>
      <c r="F612" s="77">
        <v>0.95</v>
      </c>
      <c r="G612" s="77">
        <v>0.96</v>
      </c>
      <c r="H612" s="77">
        <v>0.95499999999999996</v>
      </c>
      <c r="I612" s="77">
        <v>0.875</v>
      </c>
      <c r="J612" s="77">
        <v>0.875</v>
      </c>
      <c r="K612" s="77">
        <v>0.875</v>
      </c>
      <c r="L612" s="77">
        <v>0.875</v>
      </c>
    </row>
    <row r="613" spans="1:12">
      <c r="A613" s="79" t="s">
        <v>797</v>
      </c>
      <c r="B613" s="140">
        <f>B610*0.15</f>
        <v>1.65</v>
      </c>
      <c r="C613" s="140">
        <f>(100-D613)/100</f>
        <v>0.96250000000000002</v>
      </c>
      <c r="D613" s="140">
        <f>D610*0.15</f>
        <v>3.75</v>
      </c>
      <c r="E613" s="77">
        <v>0.98199999999999998</v>
      </c>
      <c r="F613" s="77">
        <v>0.98499999999999999</v>
      </c>
      <c r="G613" s="77">
        <v>0.98799999999999999</v>
      </c>
      <c r="H613" s="77">
        <v>0.98650000000000004</v>
      </c>
      <c r="I613" s="77">
        <v>0.96250000000000002</v>
      </c>
      <c r="J613" s="77">
        <v>0.96250000000000002</v>
      </c>
      <c r="K613" s="77">
        <v>0.96250000000000002</v>
      </c>
      <c r="L613" s="77">
        <v>0.96250000000000002</v>
      </c>
    </row>
    <row r="614" spans="1:12">
      <c r="A614" s="79" t="s">
        <v>659</v>
      </c>
      <c r="B614" s="140">
        <f>B610*0.3</f>
        <v>3.3</v>
      </c>
      <c r="C614" s="140">
        <f>(100-D614)/100</f>
        <v>0.92500000000000004</v>
      </c>
      <c r="D614" s="140">
        <f>D610*0.3</f>
        <v>7.5</v>
      </c>
      <c r="E614" s="77">
        <v>0.95199999999999996</v>
      </c>
      <c r="F614" s="77">
        <v>0.96</v>
      </c>
      <c r="G614" s="77">
        <v>0.96799999999999997</v>
      </c>
      <c r="H614" s="77">
        <v>0.96399999999999997</v>
      </c>
      <c r="I614" s="77">
        <v>0.9</v>
      </c>
      <c r="J614" s="77">
        <v>0.9</v>
      </c>
      <c r="K614" s="77">
        <v>0.9</v>
      </c>
      <c r="L614" s="77">
        <v>0.9</v>
      </c>
    </row>
    <row r="615" spans="1:12">
      <c r="A615" s="55" t="s">
        <v>750</v>
      </c>
      <c r="B615" s="141">
        <v>10</v>
      </c>
      <c r="C615" s="141"/>
      <c r="D615" s="141">
        <v>20</v>
      </c>
      <c r="E615" s="81">
        <f t="shared" ref="E615:L615" si="146">1 - (E616) * (E617) * (E618) * (E619)</f>
        <v>0.13103372853999995</v>
      </c>
      <c r="F615" s="81">
        <f t="shared" si="146"/>
        <v>0.10815581934000007</v>
      </c>
      <c r="G615" s="81">
        <f>1 - (G616) * (G617) * (G618) * (G619)</f>
        <v>8.4862626940000019E-2</v>
      </c>
      <c r="H615" s="81">
        <f t="shared" si="146"/>
        <v>9.6561418240000085E-2</v>
      </c>
      <c r="I615" s="82">
        <f t="shared" si="146"/>
        <v>0.35656423374000001</v>
      </c>
      <c r="J615" s="82">
        <f t="shared" si="146"/>
        <v>0.37480633750000003</v>
      </c>
      <c r="K615" s="82">
        <f t="shared" si="146"/>
        <v>0.30936446464000011</v>
      </c>
      <c r="L615" s="82">
        <f t="shared" si="146"/>
        <v>0.27992968750000002</v>
      </c>
    </row>
    <row r="616" spans="1:12">
      <c r="A616" s="79" t="s">
        <v>656</v>
      </c>
      <c r="B616" s="140">
        <f>B615*0.15</f>
        <v>1.5</v>
      </c>
      <c r="C616" s="140">
        <f>(100-D616)/100</f>
        <v>0.97</v>
      </c>
      <c r="D616" s="140">
        <f>D615*0.15</f>
        <v>3</v>
      </c>
      <c r="E616" s="77">
        <v>0.97799999999999998</v>
      </c>
      <c r="F616" s="77">
        <v>0.98199999999999998</v>
      </c>
      <c r="G616" s="77">
        <v>0.98599999999999999</v>
      </c>
      <c r="H616" s="77">
        <v>0.98399999999999999</v>
      </c>
      <c r="I616" s="77">
        <v>0.93400000000000005</v>
      </c>
      <c r="J616" s="77">
        <v>0.93</v>
      </c>
      <c r="K616" s="77">
        <v>0.94399999999999995</v>
      </c>
      <c r="L616" s="77">
        <v>0.95</v>
      </c>
    </row>
    <row r="617" spans="1:12">
      <c r="A617" s="79" t="s">
        <v>657</v>
      </c>
      <c r="B617" s="140">
        <f>B615*0.4</f>
        <v>4</v>
      </c>
      <c r="C617" s="140">
        <f>(100-D617)/100</f>
        <v>0.92</v>
      </c>
      <c r="D617" s="140">
        <f>D615*0.4</f>
        <v>8</v>
      </c>
      <c r="E617" s="77">
        <v>0.94499999999999995</v>
      </c>
      <c r="F617" s="77">
        <v>0.95499999999999996</v>
      </c>
      <c r="G617" s="77">
        <v>0.96499999999999997</v>
      </c>
      <c r="H617" s="77">
        <v>0.96</v>
      </c>
      <c r="I617" s="77">
        <v>0.83499999999999996</v>
      </c>
      <c r="J617" s="77">
        <v>0.82499999999999996</v>
      </c>
      <c r="K617" s="77">
        <v>0.86</v>
      </c>
      <c r="L617" s="77">
        <v>0.875</v>
      </c>
    </row>
    <row r="618" spans="1:12">
      <c r="A618" s="79" t="s">
        <v>797</v>
      </c>
      <c r="B618" s="140">
        <f>B615*0.15</f>
        <v>1.5</v>
      </c>
      <c r="C618" s="140">
        <f>(100-D618)/100</f>
        <v>0.97</v>
      </c>
      <c r="D618" s="140">
        <f>D615*0.15</f>
        <v>3</v>
      </c>
      <c r="E618" s="77">
        <v>0.98350000000000004</v>
      </c>
      <c r="F618" s="77">
        <v>0.98650000000000004</v>
      </c>
      <c r="G618" s="77">
        <v>0.98950000000000005</v>
      </c>
      <c r="H618" s="77">
        <v>0.98799999999999999</v>
      </c>
      <c r="I618" s="77">
        <v>0.95050000000000001</v>
      </c>
      <c r="J618" s="77">
        <v>0.94750000000000001</v>
      </c>
      <c r="K618" s="77">
        <v>0.95799999999999996</v>
      </c>
      <c r="L618" s="77">
        <v>0.96250000000000002</v>
      </c>
    </row>
    <row r="619" spans="1:12">
      <c r="A619" s="79" t="s">
        <v>659</v>
      </c>
      <c r="B619" s="140">
        <f>B615*0.3</f>
        <v>3</v>
      </c>
      <c r="C619" s="140">
        <f>(100-D619)/100</f>
        <v>0.94</v>
      </c>
      <c r="D619" s="140">
        <f>D615*0.3</f>
        <v>6</v>
      </c>
      <c r="E619" s="77">
        <v>0.95599999999999996</v>
      </c>
      <c r="F619" s="77">
        <v>0.96399999999999997</v>
      </c>
      <c r="G619" s="77">
        <v>0.97199999999999998</v>
      </c>
      <c r="H619" s="77">
        <v>0.96799999999999997</v>
      </c>
      <c r="I619" s="77">
        <v>0.86799999999999999</v>
      </c>
      <c r="J619" s="77">
        <v>0.86</v>
      </c>
      <c r="K619" s="77">
        <v>0.88800000000000001</v>
      </c>
      <c r="L619" s="77">
        <v>0.9</v>
      </c>
    </row>
    <row r="620" spans="1:12">
      <c r="A620" s="55" t="s">
        <v>751</v>
      </c>
      <c r="B620" s="141">
        <v>10</v>
      </c>
      <c r="C620" s="141"/>
      <c r="D620" s="141">
        <v>20</v>
      </c>
      <c r="E620" s="81">
        <f t="shared" ref="E620:L620" si="147">1 - (E621) * (E622) * (E623) * (E624)</f>
        <v>0.13103372853999995</v>
      </c>
      <c r="F620" s="81">
        <f t="shared" si="147"/>
        <v>0.10815581934000007</v>
      </c>
      <c r="G620" s="81">
        <f>1 - (G621) * (G622) * (G623) * (G624)</f>
        <v>8.4862626940000019E-2</v>
      </c>
      <c r="H620" s="81">
        <f t="shared" si="147"/>
        <v>9.6561418240000085E-2</v>
      </c>
      <c r="I620" s="82">
        <f t="shared" si="147"/>
        <v>0.37480633750000003</v>
      </c>
      <c r="J620" s="82">
        <f t="shared" si="147"/>
        <v>0.27992968750000002</v>
      </c>
      <c r="K620" s="82">
        <f t="shared" si="147"/>
        <v>0.22896640000000001</v>
      </c>
      <c r="L620" s="82">
        <f t="shared" si="147"/>
        <v>0.22896640000000001</v>
      </c>
    </row>
    <row r="621" spans="1:12">
      <c r="A621" s="79" t="s">
        <v>656</v>
      </c>
      <c r="B621" s="140">
        <f>B620*0.15</f>
        <v>1.5</v>
      </c>
      <c r="C621" s="140">
        <f>(100-D621)/100</f>
        <v>0.97</v>
      </c>
      <c r="D621" s="140">
        <f>D620*0.15</f>
        <v>3</v>
      </c>
      <c r="E621" s="77">
        <v>0.97799999999999998</v>
      </c>
      <c r="F621" s="77">
        <v>0.98199999999999998</v>
      </c>
      <c r="G621" s="77">
        <v>0.98599999999999999</v>
      </c>
      <c r="H621" s="77">
        <v>0.98399999999999999</v>
      </c>
      <c r="I621" s="77">
        <v>0.93</v>
      </c>
      <c r="J621" s="77">
        <v>0.95</v>
      </c>
      <c r="K621" s="77">
        <v>0.96</v>
      </c>
      <c r="L621" s="77">
        <v>0.96</v>
      </c>
    </row>
    <row r="622" spans="1:12">
      <c r="A622" s="79" t="s">
        <v>657</v>
      </c>
      <c r="B622" s="140">
        <f>B620*0.4</f>
        <v>4</v>
      </c>
      <c r="C622" s="140">
        <f>(100-D622)/100</f>
        <v>0.92</v>
      </c>
      <c r="D622" s="140">
        <f>D620*0.4</f>
        <v>8</v>
      </c>
      <c r="E622" s="77">
        <v>0.94499999999999995</v>
      </c>
      <c r="F622" s="77">
        <v>0.95499999999999996</v>
      </c>
      <c r="G622" s="77">
        <v>0.96499999999999997</v>
      </c>
      <c r="H622" s="77">
        <v>0.96</v>
      </c>
      <c r="I622" s="77">
        <v>0.82499999999999996</v>
      </c>
      <c r="J622" s="77">
        <v>0.875</v>
      </c>
      <c r="K622" s="77">
        <v>0.9</v>
      </c>
      <c r="L622" s="77">
        <v>0.9</v>
      </c>
    </row>
    <row r="623" spans="1:12">
      <c r="A623" s="79" t="s">
        <v>797</v>
      </c>
      <c r="B623" s="140">
        <f>B620*0.15</f>
        <v>1.5</v>
      </c>
      <c r="C623" s="140">
        <f>(100-D623)/100</f>
        <v>0.97</v>
      </c>
      <c r="D623" s="140">
        <f>D620*0.15</f>
        <v>3</v>
      </c>
      <c r="E623" s="77">
        <v>0.98350000000000004</v>
      </c>
      <c r="F623" s="77">
        <v>0.98650000000000004</v>
      </c>
      <c r="G623" s="77">
        <v>0.98950000000000005</v>
      </c>
      <c r="H623" s="77">
        <v>0.98799999999999999</v>
      </c>
      <c r="I623" s="77">
        <v>0.94750000000000001</v>
      </c>
      <c r="J623" s="77">
        <v>0.96250000000000002</v>
      </c>
      <c r="K623" s="77">
        <v>0.97</v>
      </c>
      <c r="L623" s="77">
        <v>0.97</v>
      </c>
    </row>
    <row r="624" spans="1:12">
      <c r="A624" s="79" t="s">
        <v>659</v>
      </c>
      <c r="B624" s="140">
        <f>B620*0.3</f>
        <v>3</v>
      </c>
      <c r="C624" s="140">
        <f>(100-D624)/100</f>
        <v>0.94</v>
      </c>
      <c r="D624" s="140">
        <f>D620*0.3</f>
        <v>6</v>
      </c>
      <c r="E624" s="77">
        <v>0.95599999999999996</v>
      </c>
      <c r="F624" s="77">
        <v>0.96399999999999997</v>
      </c>
      <c r="G624" s="77">
        <v>0.97199999999999998</v>
      </c>
      <c r="H624" s="77">
        <v>0.96799999999999997</v>
      </c>
      <c r="I624" s="77">
        <v>0.86</v>
      </c>
      <c r="J624" s="77">
        <v>0.9</v>
      </c>
      <c r="K624" s="77">
        <v>0.92</v>
      </c>
      <c r="L624" s="77">
        <v>0.92</v>
      </c>
    </row>
    <row r="625" spans="1:12">
      <c r="A625" s="143" t="s">
        <v>752</v>
      </c>
      <c r="B625" s="141">
        <v>10</v>
      </c>
      <c r="C625" s="141"/>
      <c r="D625" s="141">
        <v>20</v>
      </c>
      <c r="E625" s="81">
        <f>1 -  (E626) * (E627) * (E628)</f>
        <v>0.11148643000000014</v>
      </c>
      <c r="F625" s="81">
        <f>1 -  (F626) * (F627) * (F628)</f>
        <v>9.1808370000000084E-2</v>
      </c>
      <c r="G625" s="81">
        <f>1 -  (G626) * (G627) * (G628)</f>
        <v>7.1868790000000016E-2</v>
      </c>
      <c r="H625" s="81">
        <f>1 -  (H626) * (H627) * (H628)</f>
        <v>8.187136000000006E-2</v>
      </c>
      <c r="I625" s="82">
        <f>1 - (I626) * (I627) * (I628)</f>
        <v>0.26839456000000006</v>
      </c>
      <c r="J625" s="82">
        <f>1 - (J626) * (J627) * (J628)</f>
        <v>0.24203125000000003</v>
      </c>
      <c r="K625" s="82">
        <f>1 - (K626) * (K627) * (K628)</f>
        <v>0.32774875000000003</v>
      </c>
      <c r="L625" s="82">
        <f>1 - (L626) * (L627) * (L628)</f>
        <v>0.26839456000000006</v>
      </c>
    </row>
    <row r="626" spans="1:12">
      <c r="A626" s="79" t="s">
        <v>657</v>
      </c>
      <c r="B626" s="140">
        <f>B625*0.4</f>
        <v>4</v>
      </c>
      <c r="C626" s="140">
        <f>(100-D626)/100</f>
        <v>0.92</v>
      </c>
      <c r="D626" s="140">
        <f>D625*0.4</f>
        <v>8</v>
      </c>
      <c r="E626" s="77">
        <v>0.94499999999999995</v>
      </c>
      <c r="F626" s="77">
        <v>0.95499999999999996</v>
      </c>
      <c r="G626" s="77">
        <v>0.96499999999999997</v>
      </c>
      <c r="H626" s="77">
        <v>0.96</v>
      </c>
      <c r="I626" s="77">
        <v>0.86</v>
      </c>
      <c r="J626" s="77">
        <v>0.875</v>
      </c>
      <c r="K626" s="77">
        <v>0.82499999999999996</v>
      </c>
      <c r="L626" s="77">
        <v>0.86</v>
      </c>
    </row>
    <row r="627" spans="1:12">
      <c r="A627" s="79" t="s">
        <v>797</v>
      </c>
      <c r="B627" s="140">
        <f>B625*0.15</f>
        <v>1.5</v>
      </c>
      <c r="C627" s="140">
        <f>(100-D627)/100</f>
        <v>0.97</v>
      </c>
      <c r="D627" s="140">
        <f>D625*0.15</f>
        <v>3</v>
      </c>
      <c r="E627" s="77">
        <v>0.98350000000000004</v>
      </c>
      <c r="F627" s="77">
        <v>0.98650000000000004</v>
      </c>
      <c r="G627" s="77">
        <v>0.98950000000000005</v>
      </c>
      <c r="H627" s="77">
        <v>0.98799999999999999</v>
      </c>
      <c r="I627" s="77">
        <v>0.95799999999999996</v>
      </c>
      <c r="J627" s="77">
        <v>0.96250000000000002</v>
      </c>
      <c r="K627" s="77">
        <v>0.94750000000000001</v>
      </c>
      <c r="L627" s="77">
        <v>0.95799999999999996</v>
      </c>
    </row>
    <row r="628" spans="1:12">
      <c r="A628" s="79" t="s">
        <v>659</v>
      </c>
      <c r="B628" s="140">
        <f>B625*0.3</f>
        <v>3</v>
      </c>
      <c r="C628" s="140">
        <f>(100-D628)/100</f>
        <v>0.94</v>
      </c>
      <c r="D628" s="140">
        <f>D625*0.3</f>
        <v>6</v>
      </c>
      <c r="E628" s="77">
        <v>0.95599999999999996</v>
      </c>
      <c r="F628" s="77">
        <v>0.96399999999999997</v>
      </c>
      <c r="G628" s="77">
        <v>0.97199999999999998</v>
      </c>
      <c r="H628" s="77">
        <v>0.96799999999999997</v>
      </c>
      <c r="I628" s="77">
        <v>0.88800000000000001</v>
      </c>
      <c r="J628" s="77">
        <v>0.9</v>
      </c>
      <c r="K628" s="77">
        <v>0.86</v>
      </c>
      <c r="L628" s="77">
        <v>0.88800000000000001</v>
      </c>
    </row>
    <row r="629" spans="1:12">
      <c r="A629" s="55" t="s">
        <v>753</v>
      </c>
      <c r="B629" s="141">
        <v>10</v>
      </c>
      <c r="C629" s="141"/>
      <c r="D629" s="141">
        <v>20</v>
      </c>
      <c r="E629" s="81">
        <f t="shared" ref="E629:L629" si="148">1 - (E630) * (E631)</f>
        <v>7.5790000000000024E-2</v>
      </c>
      <c r="F629" s="81">
        <f t="shared" si="148"/>
        <v>6.2190000000000079E-2</v>
      </c>
      <c r="G629" s="81">
        <f t="shared" si="148"/>
        <v>4.8510000000000053E-2</v>
      </c>
      <c r="H629" s="81">
        <f t="shared" si="148"/>
        <v>5.5360000000000076E-2</v>
      </c>
      <c r="I629" s="82">
        <f t="shared" si="148"/>
        <v>0.13600000000000001</v>
      </c>
      <c r="J629" s="82">
        <f t="shared" si="148"/>
        <v>0.23275000000000001</v>
      </c>
      <c r="K629" s="82">
        <f t="shared" si="148"/>
        <v>0.2639999999999999</v>
      </c>
      <c r="L629" s="82">
        <f t="shared" si="148"/>
        <v>0.13600000000000001</v>
      </c>
    </row>
    <row r="630" spans="1:12">
      <c r="A630" s="79" t="s">
        <v>656</v>
      </c>
      <c r="B630" s="140">
        <f>B629*0.15</f>
        <v>1.5</v>
      </c>
      <c r="C630" s="140">
        <f>(100-D630)/100</f>
        <v>0.97</v>
      </c>
      <c r="D630" s="140">
        <f>D629*0.15</f>
        <v>3</v>
      </c>
      <c r="E630" s="77">
        <v>0.97799999999999998</v>
      </c>
      <c r="F630" s="77">
        <v>0.98199999999999998</v>
      </c>
      <c r="G630" s="77">
        <v>0.98599999999999999</v>
      </c>
      <c r="H630" s="77">
        <v>0.98399999999999999</v>
      </c>
      <c r="I630" s="77">
        <v>0.96</v>
      </c>
      <c r="J630" s="77">
        <v>0.93</v>
      </c>
      <c r="K630" s="77">
        <v>0.92</v>
      </c>
      <c r="L630" s="77">
        <v>0.96</v>
      </c>
    </row>
    <row r="631" spans="1:12">
      <c r="A631" s="79" t="s">
        <v>659</v>
      </c>
      <c r="B631" s="140">
        <f>B629*0.4</f>
        <v>4</v>
      </c>
      <c r="C631" s="140">
        <f>(100-D631)/100</f>
        <v>0.92</v>
      </c>
      <c r="D631" s="140">
        <f>D629*0.4</f>
        <v>8</v>
      </c>
      <c r="E631" s="77">
        <v>0.94499999999999995</v>
      </c>
      <c r="F631" s="77">
        <v>0.95499999999999996</v>
      </c>
      <c r="G631" s="77">
        <v>0.96499999999999997</v>
      </c>
      <c r="H631" s="77">
        <v>0.96</v>
      </c>
      <c r="I631" s="77">
        <v>0.9</v>
      </c>
      <c r="J631" s="77">
        <v>0.82499999999999996</v>
      </c>
      <c r="K631" s="77">
        <v>0.8</v>
      </c>
      <c r="L631" s="77">
        <v>0.9</v>
      </c>
    </row>
    <row r="632" spans="1:12">
      <c r="A632" s="55" t="s">
        <v>857</v>
      </c>
      <c r="B632" s="141">
        <v>10</v>
      </c>
      <c r="C632" s="141"/>
      <c r="D632" s="141">
        <v>20</v>
      </c>
      <c r="E632" s="81">
        <f t="shared" ref="E632:L632" si="149">1 - (E633) * (E634)</f>
        <v>7.5790000000000024E-2</v>
      </c>
      <c r="F632" s="81">
        <f t="shared" si="149"/>
        <v>6.2190000000000079E-2</v>
      </c>
      <c r="G632" s="81">
        <f t="shared" si="149"/>
        <v>4.8510000000000053E-2</v>
      </c>
      <c r="H632" s="81">
        <f t="shared" si="149"/>
        <v>5.5360000000000076E-2</v>
      </c>
      <c r="I632" s="82">
        <f t="shared" si="149"/>
        <v>0.13600000000000001</v>
      </c>
      <c r="J632" s="82">
        <f t="shared" si="149"/>
        <v>0.23275000000000001</v>
      </c>
      <c r="K632" s="82">
        <f t="shared" si="149"/>
        <v>0.13600000000000001</v>
      </c>
      <c r="L632" s="82">
        <f t="shared" si="149"/>
        <v>0.13600000000000001</v>
      </c>
    </row>
    <row r="633" spans="1:12">
      <c r="A633" s="79" t="s">
        <v>656</v>
      </c>
      <c r="B633" s="140">
        <f>B632*0.15</f>
        <v>1.5</v>
      </c>
      <c r="C633" s="140">
        <f>(100-D633)/100</f>
        <v>0.97</v>
      </c>
      <c r="D633" s="140">
        <f>D632*0.15</f>
        <v>3</v>
      </c>
      <c r="E633" s="77">
        <v>0.97799999999999998</v>
      </c>
      <c r="F633" s="77">
        <v>0.98199999999999998</v>
      </c>
      <c r="G633" s="77">
        <v>0.98599999999999999</v>
      </c>
      <c r="H633" s="77">
        <v>0.98399999999999999</v>
      </c>
      <c r="I633" s="77">
        <v>0.96</v>
      </c>
      <c r="J633" s="77">
        <v>0.93</v>
      </c>
      <c r="K633" s="77">
        <v>0.96</v>
      </c>
      <c r="L633" s="77">
        <v>0.96</v>
      </c>
    </row>
    <row r="634" spans="1:12">
      <c r="A634" s="79" t="s">
        <v>657</v>
      </c>
      <c r="B634" s="140">
        <f>B632*0.4</f>
        <v>4</v>
      </c>
      <c r="C634" s="140">
        <f>(100-D634)/100</f>
        <v>0.92</v>
      </c>
      <c r="D634" s="140">
        <f>D632*0.4</f>
        <v>8</v>
      </c>
      <c r="E634" s="77">
        <v>0.94499999999999995</v>
      </c>
      <c r="F634" s="77">
        <v>0.95499999999999996</v>
      </c>
      <c r="G634" s="77">
        <v>0.96499999999999997</v>
      </c>
      <c r="H634" s="77">
        <v>0.96</v>
      </c>
      <c r="I634" s="77">
        <v>0.9</v>
      </c>
      <c r="J634" s="77">
        <v>0.82499999999999996</v>
      </c>
      <c r="K634" s="77">
        <v>0.9</v>
      </c>
      <c r="L634" s="77">
        <v>0.9</v>
      </c>
    </row>
    <row r="635" spans="1:12">
      <c r="A635" s="156" t="s">
        <v>671</v>
      </c>
      <c r="B635" s="156"/>
      <c r="C635" s="156"/>
      <c r="D635" s="156"/>
      <c r="E635" s="156"/>
      <c r="F635" s="156"/>
      <c r="G635" s="156"/>
      <c r="H635" s="156"/>
      <c r="I635" s="156"/>
      <c r="J635" s="156"/>
      <c r="K635" s="156"/>
      <c r="L635" s="156"/>
    </row>
    <row r="636" spans="1:12">
      <c r="A636" s="22" t="s">
        <v>661</v>
      </c>
      <c r="B636" s="22" t="s">
        <v>655</v>
      </c>
      <c r="C636" s="22"/>
      <c r="D636" s="22" t="s">
        <v>660</v>
      </c>
      <c r="E636" s="22" t="s">
        <v>662</v>
      </c>
      <c r="F636" s="22" t="s">
        <v>663</v>
      </c>
      <c r="G636" s="22" t="s">
        <v>664</v>
      </c>
      <c r="H636" s="22" t="s">
        <v>665</v>
      </c>
      <c r="I636" s="22" t="s">
        <v>1</v>
      </c>
      <c r="J636" s="22" t="s">
        <v>2</v>
      </c>
      <c r="K636" s="22" t="s">
        <v>3</v>
      </c>
      <c r="L636" s="22" t="s">
        <v>4</v>
      </c>
    </row>
    <row r="637" spans="1:12">
      <c r="A637" s="55" t="s">
        <v>754</v>
      </c>
      <c r="B637" s="141">
        <v>9.4</v>
      </c>
      <c r="C637" s="141"/>
      <c r="D637" s="141">
        <v>20</v>
      </c>
      <c r="E637" s="81">
        <f t="shared" ref="E637:L637" si="150">1 - (E638) * (E639) * (E640) * (E641)</f>
        <v>0.10815581934000007</v>
      </c>
      <c r="F637" s="81">
        <f t="shared" si="150"/>
        <v>8.4862626940000019E-2</v>
      </c>
      <c r="G637" s="81">
        <f>1 - (G638) * (G639) * (G640) * (G641)</f>
        <v>6.1149587499999991E-2</v>
      </c>
      <c r="H637" s="81">
        <f t="shared" si="150"/>
        <v>7.3058874240000016E-2</v>
      </c>
      <c r="I637" s="82">
        <f t="shared" si="150"/>
        <v>0.37480633750000003</v>
      </c>
      <c r="J637" s="82">
        <f t="shared" si="150"/>
        <v>0.41885439999999996</v>
      </c>
      <c r="K637" s="82">
        <f t="shared" si="150"/>
        <v>0.37480633750000003</v>
      </c>
      <c r="L637" s="82">
        <f t="shared" si="150"/>
        <v>0.41885439999999996</v>
      </c>
    </row>
    <row r="638" spans="1:12">
      <c r="A638" s="79" t="s">
        <v>656</v>
      </c>
      <c r="B638" s="140">
        <f>B637*0.15</f>
        <v>1.41</v>
      </c>
      <c r="C638" s="140">
        <f>(100-D638)/100</f>
        <v>0.97</v>
      </c>
      <c r="D638" s="140">
        <f>D637*0.15</f>
        <v>3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0.93</v>
      </c>
      <c r="J638" s="77">
        <v>0.92</v>
      </c>
      <c r="K638" s="77">
        <v>0.93</v>
      </c>
      <c r="L638" s="77">
        <v>0.92</v>
      </c>
    </row>
    <row r="639" spans="1:12">
      <c r="A639" s="79" t="s">
        <v>657</v>
      </c>
      <c r="B639" s="140">
        <f>B637*0.4</f>
        <v>3.7600000000000002</v>
      </c>
      <c r="C639" s="140">
        <f>(100-D639)/100</f>
        <v>0.92</v>
      </c>
      <c r="D639" s="140">
        <f>D637*0.4</f>
        <v>8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0.82499999999999996</v>
      </c>
      <c r="J639" s="77">
        <v>0.8</v>
      </c>
      <c r="K639" s="77">
        <v>0.82499999999999996</v>
      </c>
      <c r="L639" s="77">
        <v>0.8</v>
      </c>
    </row>
    <row r="640" spans="1:12">
      <c r="A640" s="79" t="s">
        <v>797</v>
      </c>
      <c r="B640" s="140">
        <f>B637*0.15</f>
        <v>1.41</v>
      </c>
      <c r="C640" s="140">
        <f>(100-D640)/100</f>
        <v>0.97</v>
      </c>
      <c r="D640" s="140">
        <f>D637*0.15</f>
        <v>3</v>
      </c>
      <c r="E640" s="77">
        <v>0.98650000000000004</v>
      </c>
      <c r="F640" s="77">
        <v>0.98950000000000005</v>
      </c>
      <c r="G640" s="77">
        <v>0.99250000000000005</v>
      </c>
      <c r="H640" s="77">
        <v>0.99099999999999999</v>
      </c>
      <c r="I640" s="77">
        <v>0.94750000000000001</v>
      </c>
      <c r="J640" s="77">
        <v>0.94</v>
      </c>
      <c r="K640" s="77">
        <v>0.94750000000000001</v>
      </c>
      <c r="L640" s="77">
        <v>0.94</v>
      </c>
    </row>
    <row r="641" spans="1:13">
      <c r="A641" s="79" t="s">
        <v>659</v>
      </c>
      <c r="B641" s="140">
        <f>B637*0.3</f>
        <v>2.82</v>
      </c>
      <c r="C641" s="140">
        <f>(100-D641)/100</f>
        <v>0.94</v>
      </c>
      <c r="D641" s="140">
        <f>D637*0.3</f>
        <v>6</v>
      </c>
      <c r="E641" s="77">
        <v>0.96399999999999997</v>
      </c>
      <c r="F641" s="77">
        <v>0.97199999999999998</v>
      </c>
      <c r="G641" s="77">
        <v>0.98</v>
      </c>
      <c r="H641" s="77">
        <v>0.97599999999999998</v>
      </c>
      <c r="I641" s="77">
        <v>0.86</v>
      </c>
      <c r="J641" s="77">
        <v>0.84</v>
      </c>
      <c r="K641" s="77">
        <v>0.86</v>
      </c>
      <c r="L641" s="77">
        <v>0.84</v>
      </c>
    </row>
    <row r="642" spans="1:13">
      <c r="A642" s="143" t="s">
        <v>755</v>
      </c>
      <c r="B642" s="141">
        <v>9.1999999999999993</v>
      </c>
      <c r="C642" s="141"/>
      <c r="D642" s="141">
        <v>20</v>
      </c>
      <c r="E642" s="81">
        <f t="shared" ref="E642:L642" si="151">1 - (E643) * (E644) * (E645) * (E646)</f>
        <v>0.10815581934000007</v>
      </c>
      <c r="F642" s="81">
        <f t="shared" si="151"/>
        <v>8.4862626940000019E-2</v>
      </c>
      <c r="G642" s="81">
        <f>1 - (G643) * (G644) * (G645) * (G646)</f>
        <v>6.1149587499999991E-2</v>
      </c>
      <c r="H642" s="81">
        <f t="shared" si="151"/>
        <v>7.3058874240000016E-2</v>
      </c>
      <c r="I642" s="82">
        <f t="shared" si="151"/>
        <v>0.41885439999999996</v>
      </c>
      <c r="J642" s="82">
        <f t="shared" si="151"/>
        <v>0.41885439999999996</v>
      </c>
      <c r="K642" s="82">
        <f t="shared" si="151"/>
        <v>0.41885439999999996</v>
      </c>
      <c r="L642" s="82">
        <f t="shared" si="151"/>
        <v>0.41885439999999996</v>
      </c>
    </row>
    <row r="643" spans="1:13">
      <c r="A643" s="79" t="s">
        <v>656</v>
      </c>
      <c r="B643" s="140">
        <f>B642*0.15</f>
        <v>1.38</v>
      </c>
      <c r="C643" s="140">
        <f>(100-D643)/100</f>
        <v>0.97</v>
      </c>
      <c r="D643" s="140">
        <f>D642*0.15</f>
        <v>3</v>
      </c>
      <c r="E643" s="77">
        <v>0.98199999999999998</v>
      </c>
      <c r="F643" s="77">
        <v>0.98599999999999999</v>
      </c>
      <c r="G643" s="77">
        <v>0.99</v>
      </c>
      <c r="H643" s="77">
        <v>0.98799999999999999</v>
      </c>
      <c r="I643" s="77">
        <v>0.92</v>
      </c>
      <c r="J643" s="77">
        <v>0.92</v>
      </c>
      <c r="K643" s="77">
        <v>0.92</v>
      </c>
      <c r="L643" s="77">
        <v>0.92</v>
      </c>
    </row>
    <row r="644" spans="1:13">
      <c r="A644" s="79" t="s">
        <v>657</v>
      </c>
      <c r="B644" s="140">
        <f>B642*0.4</f>
        <v>3.6799999999999997</v>
      </c>
      <c r="C644" s="140">
        <f>(100-D644)/100</f>
        <v>0.92</v>
      </c>
      <c r="D644" s="140">
        <f>D642*0.4</f>
        <v>8</v>
      </c>
      <c r="E644" s="77">
        <v>0.95499999999999996</v>
      </c>
      <c r="F644" s="77">
        <v>0.96499999999999997</v>
      </c>
      <c r="G644" s="77">
        <v>0.97499999999999998</v>
      </c>
      <c r="H644" s="77">
        <v>0.97</v>
      </c>
      <c r="I644" s="77">
        <v>0.8</v>
      </c>
      <c r="J644" s="77">
        <v>0.8</v>
      </c>
      <c r="K644" s="77">
        <v>0.8</v>
      </c>
      <c r="L644" s="77">
        <v>0.8</v>
      </c>
    </row>
    <row r="645" spans="1:13">
      <c r="A645" s="79" t="s">
        <v>797</v>
      </c>
      <c r="B645" s="140">
        <f>B642*0.15</f>
        <v>1.38</v>
      </c>
      <c r="C645" s="140">
        <f>(100-D645)/100</f>
        <v>0.97</v>
      </c>
      <c r="D645" s="140">
        <f>D642*0.15</f>
        <v>3</v>
      </c>
      <c r="E645" s="77">
        <v>0.98650000000000004</v>
      </c>
      <c r="F645" s="77">
        <v>0.98950000000000005</v>
      </c>
      <c r="G645" s="77">
        <v>0.99250000000000005</v>
      </c>
      <c r="H645" s="77">
        <v>0.99099999999999999</v>
      </c>
      <c r="I645" s="77">
        <v>0.94</v>
      </c>
      <c r="J645" s="77">
        <v>0.94</v>
      </c>
      <c r="K645" s="77">
        <v>0.94</v>
      </c>
      <c r="L645" s="77">
        <v>0.94</v>
      </c>
    </row>
    <row r="646" spans="1:13">
      <c r="A646" s="79" t="s">
        <v>659</v>
      </c>
      <c r="B646" s="140">
        <f>B642*0.3</f>
        <v>2.76</v>
      </c>
      <c r="C646" s="140">
        <f>(100-D646)/100</f>
        <v>0.94</v>
      </c>
      <c r="D646" s="140">
        <f>D642*0.3</f>
        <v>6</v>
      </c>
      <c r="E646" s="77">
        <v>0.96399999999999997</v>
      </c>
      <c r="F646" s="77">
        <v>0.97199999999999998</v>
      </c>
      <c r="G646" s="77">
        <v>0.98</v>
      </c>
      <c r="H646" s="77">
        <v>0.97599999999999998</v>
      </c>
      <c r="I646" s="77">
        <v>0.84</v>
      </c>
      <c r="J646" s="77">
        <v>0.84</v>
      </c>
      <c r="K646" s="77">
        <v>0.84</v>
      </c>
      <c r="L646" s="77">
        <v>0.84</v>
      </c>
    </row>
    <row r="647" spans="1:13">
      <c r="A647" s="55" t="s">
        <v>756</v>
      </c>
      <c r="B647" s="141">
        <v>9.1999999999999993</v>
      </c>
      <c r="C647" s="141"/>
      <c r="D647" s="141">
        <v>20</v>
      </c>
      <c r="E647" s="81">
        <f t="shared" ref="E647:L647" si="152">1 - (E648) * (E649) * (E650) * (E651)</f>
        <v>0.10815581934000007</v>
      </c>
      <c r="F647" s="81">
        <f t="shared" si="152"/>
        <v>8.4862626940000019E-2</v>
      </c>
      <c r="G647" s="81">
        <f>1 - (G648) * (G649) * (G650) * (G651)</f>
        <v>6.1149587499999991E-2</v>
      </c>
      <c r="H647" s="81">
        <f t="shared" si="152"/>
        <v>7.3058874240000016E-2</v>
      </c>
      <c r="I647" s="82">
        <f t="shared" si="152"/>
        <v>0.41885439999999996</v>
      </c>
      <c r="J647" s="82">
        <f t="shared" si="152"/>
        <v>0.41885439999999996</v>
      </c>
      <c r="K647" s="82">
        <f t="shared" si="152"/>
        <v>0.41885439999999996</v>
      </c>
      <c r="L647" s="82">
        <f t="shared" si="152"/>
        <v>0.41885439999999996</v>
      </c>
      <c r="M647" s="1"/>
    </row>
    <row r="648" spans="1:13">
      <c r="A648" s="79" t="s">
        <v>656</v>
      </c>
      <c r="B648" s="140">
        <f>B647*0.15</f>
        <v>1.38</v>
      </c>
      <c r="C648" s="140">
        <f>(100-D648)/100</f>
        <v>0.97</v>
      </c>
      <c r="D648" s="140">
        <f>D647*0.15</f>
        <v>3</v>
      </c>
      <c r="E648" s="77">
        <v>0.98199999999999998</v>
      </c>
      <c r="F648" s="77">
        <v>0.98599999999999999</v>
      </c>
      <c r="G648" s="77">
        <v>0.99</v>
      </c>
      <c r="H648" s="77">
        <v>0.98799999999999999</v>
      </c>
      <c r="I648" s="77">
        <v>0.92</v>
      </c>
      <c r="J648" s="77">
        <v>0.92</v>
      </c>
      <c r="K648" s="77">
        <v>0.92</v>
      </c>
      <c r="L648" s="77">
        <v>0.92</v>
      </c>
      <c r="M648"/>
    </row>
    <row r="649" spans="1:13">
      <c r="A649" s="79" t="s">
        <v>657</v>
      </c>
      <c r="B649" s="140">
        <f>B647*0.4</f>
        <v>3.6799999999999997</v>
      </c>
      <c r="C649" s="140">
        <f>(100-D649)/100</f>
        <v>0.92</v>
      </c>
      <c r="D649" s="140">
        <f>D647*0.4</f>
        <v>8</v>
      </c>
      <c r="E649" s="77">
        <v>0.95499999999999996</v>
      </c>
      <c r="F649" s="77">
        <v>0.96499999999999997</v>
      </c>
      <c r="G649" s="77">
        <v>0.97499999999999998</v>
      </c>
      <c r="H649" s="77">
        <v>0.97</v>
      </c>
      <c r="I649" s="77">
        <v>0.8</v>
      </c>
      <c r="J649" s="77">
        <v>0.8</v>
      </c>
      <c r="K649" s="77">
        <v>0.8</v>
      </c>
      <c r="L649" s="77">
        <v>0.8</v>
      </c>
      <c r="M649"/>
    </row>
    <row r="650" spans="1:13">
      <c r="A650" s="79" t="s">
        <v>797</v>
      </c>
      <c r="B650" s="140">
        <f>B647*0.15</f>
        <v>1.38</v>
      </c>
      <c r="C650" s="140">
        <f>(100-D650)/100</f>
        <v>0.97</v>
      </c>
      <c r="D650" s="140">
        <f>D647*0.15</f>
        <v>3</v>
      </c>
      <c r="E650" s="77">
        <v>0.98650000000000004</v>
      </c>
      <c r="F650" s="77">
        <v>0.98950000000000005</v>
      </c>
      <c r="G650" s="77">
        <v>0.99250000000000005</v>
      </c>
      <c r="H650" s="77">
        <v>0.99099999999999999</v>
      </c>
      <c r="I650" s="77">
        <v>0.94</v>
      </c>
      <c r="J650" s="77">
        <v>0.94</v>
      </c>
      <c r="K650" s="77">
        <v>0.94</v>
      </c>
      <c r="L650" s="77">
        <v>0.94</v>
      </c>
      <c r="M650"/>
    </row>
    <row r="651" spans="1:13">
      <c r="A651" s="79" t="s">
        <v>659</v>
      </c>
      <c r="B651" s="140">
        <f>B647*0.3</f>
        <v>2.76</v>
      </c>
      <c r="C651" s="140">
        <f>(100-D651)/100</f>
        <v>0.94</v>
      </c>
      <c r="D651" s="140">
        <f>D647*0.3</f>
        <v>6</v>
      </c>
      <c r="E651" s="77">
        <v>0.96399999999999997</v>
      </c>
      <c r="F651" s="77">
        <v>0.97199999999999998</v>
      </c>
      <c r="G651" s="77">
        <v>0.98</v>
      </c>
      <c r="H651" s="77">
        <v>0.97599999999999998</v>
      </c>
      <c r="I651" s="77">
        <v>0.84</v>
      </c>
      <c r="J651" s="77">
        <v>0.84</v>
      </c>
      <c r="K651" s="77">
        <v>0.84</v>
      </c>
      <c r="L651" s="77">
        <v>0.84</v>
      </c>
      <c r="M651"/>
    </row>
    <row r="652" spans="1:13">
      <c r="A652" s="55" t="s">
        <v>784</v>
      </c>
      <c r="B652" s="141">
        <v>9.1999999999999993</v>
      </c>
      <c r="C652" s="141"/>
      <c r="D652" s="141">
        <v>20</v>
      </c>
      <c r="E652" s="81">
        <f t="shared" ref="E652:L652" si="153">1 - (E653)</f>
        <v>1.8000000000000016E-2</v>
      </c>
      <c r="F652" s="81">
        <f t="shared" si="153"/>
        <v>1.4000000000000012E-2</v>
      </c>
      <c r="G652" s="81">
        <f t="shared" si="153"/>
        <v>1.0000000000000009E-2</v>
      </c>
      <c r="H652" s="81">
        <f t="shared" si="153"/>
        <v>1.2000000000000011E-2</v>
      </c>
      <c r="I652" s="82">
        <f t="shared" si="153"/>
        <v>7.999999999999996E-2</v>
      </c>
      <c r="J652" s="82">
        <f t="shared" si="153"/>
        <v>7.999999999999996E-2</v>
      </c>
      <c r="K652" s="82">
        <f t="shared" si="153"/>
        <v>7.999999999999996E-2</v>
      </c>
      <c r="L652" s="82">
        <f t="shared" si="153"/>
        <v>7.999999999999996E-2</v>
      </c>
      <c r="M652"/>
    </row>
    <row r="653" spans="1:13">
      <c r="A653" s="79" t="s">
        <v>656</v>
      </c>
      <c r="B653" s="140">
        <f>B652*0.15</f>
        <v>1.38</v>
      </c>
      <c r="C653" s="140">
        <f>(100-D653)/100</f>
        <v>0.97</v>
      </c>
      <c r="D653" s="140">
        <f>D652*0.15</f>
        <v>3</v>
      </c>
      <c r="E653" s="77">
        <v>0.98199999999999998</v>
      </c>
      <c r="F653" s="77">
        <v>0.98599999999999999</v>
      </c>
      <c r="G653" s="77">
        <v>0.99</v>
      </c>
      <c r="H653" s="77">
        <v>0.98799999999999999</v>
      </c>
      <c r="I653" s="77">
        <v>0.92</v>
      </c>
      <c r="J653" s="77">
        <v>0.92</v>
      </c>
      <c r="K653" s="77">
        <v>0.92</v>
      </c>
      <c r="L653" s="77">
        <v>0.92</v>
      </c>
      <c r="M653"/>
    </row>
    <row r="654" spans="1:13">
      <c r="A654" s="55" t="s">
        <v>757</v>
      </c>
      <c r="B654" s="141">
        <v>9</v>
      </c>
      <c r="C654" s="141"/>
      <c r="D654" s="141">
        <v>15</v>
      </c>
      <c r="E654" s="81">
        <f t="shared" ref="E654:L654" si="154">1 - (E655) * (E656) * (E657) * (E658)</f>
        <v>0.10815581934000007</v>
      </c>
      <c r="F654" s="81">
        <f t="shared" si="154"/>
        <v>8.4862626940000019E-2</v>
      </c>
      <c r="G654" s="81">
        <f>1 - (G655) * (G656) * (G657) * (G658)</f>
        <v>6.1149587499999991E-2</v>
      </c>
      <c r="H654" s="81">
        <f t="shared" si="154"/>
        <v>7.3058874240000016E-2</v>
      </c>
      <c r="I654" s="82">
        <f t="shared" si="154"/>
        <v>0.41885439999999996</v>
      </c>
      <c r="J654" s="82">
        <f t="shared" si="154"/>
        <v>0.37480633750000003</v>
      </c>
      <c r="K654" s="82">
        <f t="shared" si="154"/>
        <v>0.37480633750000003</v>
      </c>
      <c r="L654" s="82">
        <f t="shared" si="154"/>
        <v>0.37480633750000003</v>
      </c>
      <c r="M654"/>
    </row>
    <row r="655" spans="1:13">
      <c r="A655" s="79" t="s">
        <v>656</v>
      </c>
      <c r="B655" s="140">
        <f>B654*0.15</f>
        <v>1.3499999999999999</v>
      </c>
      <c r="C655" s="140">
        <f>(100-D655)/100</f>
        <v>0.97750000000000004</v>
      </c>
      <c r="D655" s="140">
        <f>D654*0.15</f>
        <v>2.25</v>
      </c>
      <c r="E655" s="77">
        <v>0.98199999999999998</v>
      </c>
      <c r="F655" s="77">
        <v>0.98599999999999999</v>
      </c>
      <c r="G655" s="77">
        <v>0.99</v>
      </c>
      <c r="H655" s="77">
        <v>0.98799999999999999</v>
      </c>
      <c r="I655" s="77">
        <v>0.92</v>
      </c>
      <c r="J655" s="77">
        <v>0.93</v>
      </c>
      <c r="K655" s="77">
        <v>0.93</v>
      </c>
      <c r="L655" s="77">
        <v>0.93</v>
      </c>
      <c r="M655"/>
    </row>
    <row r="656" spans="1:13">
      <c r="A656" s="79" t="s">
        <v>657</v>
      </c>
      <c r="B656" s="140">
        <f>B654*0.4</f>
        <v>3.6</v>
      </c>
      <c r="C656" s="140">
        <f>(100-D656)/100</f>
        <v>0.94</v>
      </c>
      <c r="D656" s="140">
        <f>D654*0.4</f>
        <v>6</v>
      </c>
      <c r="E656" s="77">
        <v>0.95499999999999996</v>
      </c>
      <c r="F656" s="77">
        <v>0.96499999999999997</v>
      </c>
      <c r="G656" s="77">
        <v>0.97499999999999998</v>
      </c>
      <c r="H656" s="77">
        <v>0.97</v>
      </c>
      <c r="I656" s="77">
        <v>0.8</v>
      </c>
      <c r="J656" s="77">
        <v>0.82499999999999996</v>
      </c>
      <c r="K656" s="77">
        <v>0.82499999999999996</v>
      </c>
      <c r="L656" s="77">
        <v>0.82499999999999996</v>
      </c>
      <c r="M656"/>
    </row>
    <row r="657" spans="1:13">
      <c r="A657" s="79" t="s">
        <v>797</v>
      </c>
      <c r="B657" s="140">
        <f>B654*0.15</f>
        <v>1.3499999999999999</v>
      </c>
      <c r="C657" s="140">
        <f>(100-D657)/100</f>
        <v>0.97750000000000004</v>
      </c>
      <c r="D657" s="140">
        <f>D654*0.15</f>
        <v>2.25</v>
      </c>
      <c r="E657" s="77">
        <v>0.98650000000000004</v>
      </c>
      <c r="F657" s="77">
        <v>0.98950000000000005</v>
      </c>
      <c r="G657" s="77">
        <v>0.99250000000000005</v>
      </c>
      <c r="H657" s="77">
        <v>0.99099999999999999</v>
      </c>
      <c r="I657" s="77">
        <v>0.94</v>
      </c>
      <c r="J657" s="77">
        <v>0.94750000000000001</v>
      </c>
      <c r="K657" s="77">
        <v>0.94750000000000001</v>
      </c>
      <c r="L657" s="77">
        <v>0.94750000000000001</v>
      </c>
      <c r="M657"/>
    </row>
    <row r="658" spans="1:13">
      <c r="A658" s="79" t="s">
        <v>659</v>
      </c>
      <c r="B658" s="140">
        <f>B654*0.3</f>
        <v>2.6999999999999997</v>
      </c>
      <c r="C658" s="140">
        <f>(100-D658)/100</f>
        <v>0.95499999999999996</v>
      </c>
      <c r="D658" s="140">
        <f>D654*0.3</f>
        <v>4.5</v>
      </c>
      <c r="E658" s="77">
        <v>0.96399999999999997</v>
      </c>
      <c r="F658" s="77">
        <v>0.97199999999999998</v>
      </c>
      <c r="G658" s="77">
        <v>0.98</v>
      </c>
      <c r="H658" s="77">
        <v>0.97599999999999998</v>
      </c>
      <c r="I658" s="77">
        <v>0.84</v>
      </c>
      <c r="J658" s="77">
        <v>0.86</v>
      </c>
      <c r="K658" s="77">
        <v>0.86</v>
      </c>
      <c r="L658" s="77">
        <v>0.86</v>
      </c>
      <c r="M658"/>
    </row>
    <row r="659" spans="1:13">
      <c r="A659" s="143" t="s">
        <v>758</v>
      </c>
      <c r="B659" s="141">
        <v>9</v>
      </c>
      <c r="C659" s="141"/>
      <c r="D659" s="141">
        <v>15</v>
      </c>
      <c r="E659" s="81">
        <f t="shared" ref="E659:L659" si="155">1 - (E660) * (E661) * (E662) * (E663)</f>
        <v>0.10815581934000007</v>
      </c>
      <c r="F659" s="81">
        <f t="shared" si="155"/>
        <v>8.4862626940000019E-2</v>
      </c>
      <c r="G659" s="81">
        <f>1 - (G660) * (G661) * (G662) * (G663)</f>
        <v>6.1149587499999991E-2</v>
      </c>
      <c r="H659" s="81">
        <f t="shared" si="155"/>
        <v>7.3058874240000016E-2</v>
      </c>
      <c r="I659" s="82">
        <f t="shared" si="155"/>
        <v>0.37480633750000003</v>
      </c>
      <c r="J659" s="82">
        <f t="shared" si="155"/>
        <v>0.37480633750000003</v>
      </c>
      <c r="K659" s="82">
        <f t="shared" si="155"/>
        <v>0.41885439999999996</v>
      </c>
      <c r="L659" s="82">
        <f t="shared" si="155"/>
        <v>0.41885439999999996</v>
      </c>
      <c r="M659"/>
    </row>
    <row r="660" spans="1:13">
      <c r="A660" s="79" t="s">
        <v>656</v>
      </c>
      <c r="B660" s="140">
        <f>B659*0.15</f>
        <v>1.3499999999999999</v>
      </c>
      <c r="C660" s="140">
        <f>(100-D660)/100</f>
        <v>0.97750000000000004</v>
      </c>
      <c r="D660" s="140">
        <f>D659*0.15</f>
        <v>2.25</v>
      </c>
      <c r="E660" s="77">
        <v>0.98199999999999998</v>
      </c>
      <c r="F660" s="77">
        <v>0.98599999999999999</v>
      </c>
      <c r="G660" s="77">
        <v>0.99</v>
      </c>
      <c r="H660" s="77">
        <v>0.98799999999999999</v>
      </c>
      <c r="I660" s="77">
        <v>0.93</v>
      </c>
      <c r="J660" s="77">
        <v>0.93</v>
      </c>
      <c r="K660" s="77">
        <v>0.92</v>
      </c>
      <c r="L660" s="77">
        <v>0.92</v>
      </c>
      <c r="M660"/>
    </row>
    <row r="661" spans="1:13">
      <c r="A661" s="79" t="s">
        <v>657</v>
      </c>
      <c r="B661" s="140">
        <f>B659*0.4</f>
        <v>3.6</v>
      </c>
      <c r="C661" s="140">
        <f>(100-D661)/100</f>
        <v>0.94</v>
      </c>
      <c r="D661" s="140">
        <f>D659*0.4</f>
        <v>6</v>
      </c>
      <c r="E661" s="77">
        <v>0.95499999999999996</v>
      </c>
      <c r="F661" s="77">
        <v>0.96499999999999997</v>
      </c>
      <c r="G661" s="77">
        <v>0.97499999999999998</v>
      </c>
      <c r="H661" s="77">
        <v>0.97</v>
      </c>
      <c r="I661" s="77">
        <v>0.82499999999999996</v>
      </c>
      <c r="J661" s="77">
        <v>0.82499999999999996</v>
      </c>
      <c r="K661" s="77">
        <v>0.8</v>
      </c>
      <c r="L661" s="77">
        <v>0.8</v>
      </c>
      <c r="M661"/>
    </row>
    <row r="662" spans="1:13">
      <c r="A662" s="79" t="s">
        <v>797</v>
      </c>
      <c r="B662" s="140">
        <f>B659*0.15</f>
        <v>1.3499999999999999</v>
      </c>
      <c r="C662" s="140">
        <f>(100-D662)/100</f>
        <v>0.97750000000000004</v>
      </c>
      <c r="D662" s="140">
        <f>D659*0.15</f>
        <v>2.25</v>
      </c>
      <c r="E662" s="77">
        <v>0.98650000000000004</v>
      </c>
      <c r="F662" s="77">
        <v>0.98950000000000005</v>
      </c>
      <c r="G662" s="77">
        <v>0.99250000000000005</v>
      </c>
      <c r="H662" s="77">
        <v>0.99099999999999999</v>
      </c>
      <c r="I662" s="77">
        <v>0.94750000000000001</v>
      </c>
      <c r="J662" s="77">
        <v>0.94750000000000001</v>
      </c>
      <c r="K662" s="77">
        <v>0.94</v>
      </c>
      <c r="L662" s="77">
        <v>0.94</v>
      </c>
      <c r="M662"/>
    </row>
    <row r="663" spans="1:13">
      <c r="A663" s="79" t="s">
        <v>659</v>
      </c>
      <c r="B663" s="140">
        <f>B659*0.3</f>
        <v>2.6999999999999997</v>
      </c>
      <c r="C663" s="140">
        <f>(100-D663)/100</f>
        <v>0.95499999999999996</v>
      </c>
      <c r="D663" s="140">
        <f>D659*0.3</f>
        <v>4.5</v>
      </c>
      <c r="E663" s="77">
        <v>0.96399999999999997</v>
      </c>
      <c r="F663" s="77">
        <v>0.97199999999999998</v>
      </c>
      <c r="G663" s="77">
        <v>0.98</v>
      </c>
      <c r="H663" s="77">
        <v>0.97599999999999998</v>
      </c>
      <c r="I663" s="77">
        <v>0.86</v>
      </c>
      <c r="J663" s="77">
        <v>0.86</v>
      </c>
      <c r="K663" s="77">
        <v>0.84</v>
      </c>
      <c r="L663" s="77">
        <v>0.84</v>
      </c>
      <c r="M663"/>
    </row>
    <row r="664" spans="1:13">
      <c r="A664" s="143" t="s">
        <v>785</v>
      </c>
      <c r="B664" s="141">
        <v>9</v>
      </c>
      <c r="C664" s="141"/>
      <c r="D664" s="141">
        <v>15</v>
      </c>
      <c r="E664" s="81">
        <f t="shared" ref="E664:L664" si="156">1 - (E665)</f>
        <v>4.500000000000004E-2</v>
      </c>
      <c r="F664" s="81">
        <f t="shared" si="156"/>
        <v>3.5000000000000031E-2</v>
      </c>
      <c r="G664" s="81">
        <f t="shared" si="156"/>
        <v>2.5000000000000022E-2</v>
      </c>
      <c r="H664" s="81">
        <f t="shared" si="156"/>
        <v>3.0000000000000027E-2</v>
      </c>
      <c r="I664" s="82">
        <f t="shared" si="156"/>
        <v>0.19999999999999996</v>
      </c>
      <c r="J664" s="82">
        <f t="shared" si="156"/>
        <v>0.17500000000000004</v>
      </c>
      <c r="K664" s="82">
        <f t="shared" si="156"/>
        <v>0.17500000000000004</v>
      </c>
      <c r="L664" s="82">
        <f t="shared" si="156"/>
        <v>0.17500000000000004</v>
      </c>
      <c r="M664"/>
    </row>
    <row r="665" spans="1:13">
      <c r="A665" s="79" t="s">
        <v>657</v>
      </c>
      <c r="B665" s="140">
        <f>B664*0.4</f>
        <v>3.6</v>
      </c>
      <c r="C665" s="140">
        <f>(100-D665)/100</f>
        <v>0.97750000000000004</v>
      </c>
      <c r="D665" s="140">
        <f>D664*0.15</f>
        <v>2.25</v>
      </c>
      <c r="E665" s="77">
        <v>0.95499999999999996</v>
      </c>
      <c r="F665" s="77">
        <v>0.96499999999999997</v>
      </c>
      <c r="G665" s="77">
        <v>0.97499999999999998</v>
      </c>
      <c r="H665" s="77">
        <v>0.97</v>
      </c>
      <c r="I665" s="77">
        <v>0.8</v>
      </c>
      <c r="J665" s="77">
        <v>0.82499999999999996</v>
      </c>
      <c r="K665" s="77">
        <v>0.82499999999999996</v>
      </c>
      <c r="L665" s="77">
        <v>0.82499999999999996</v>
      </c>
      <c r="M665"/>
    </row>
    <row r="666" spans="1:13">
      <c r="A666" s="143" t="s">
        <v>792</v>
      </c>
      <c r="B666" s="141">
        <v>9</v>
      </c>
      <c r="C666" s="141"/>
      <c r="D666" s="141">
        <v>15</v>
      </c>
      <c r="E666" s="81">
        <f t="shared" ref="E666:L666" si="157">1 - (E667)</f>
        <v>4.500000000000004E-2</v>
      </c>
      <c r="F666" s="81">
        <f t="shared" si="157"/>
        <v>3.5000000000000031E-2</v>
      </c>
      <c r="G666" s="81">
        <f t="shared" si="157"/>
        <v>2.5000000000000022E-2</v>
      </c>
      <c r="H666" s="81">
        <f t="shared" si="157"/>
        <v>3.0000000000000027E-2</v>
      </c>
      <c r="I666" s="82">
        <f t="shared" si="157"/>
        <v>0.17500000000000004</v>
      </c>
      <c r="J666" s="82">
        <f t="shared" si="157"/>
        <v>0.17500000000000004</v>
      </c>
      <c r="K666" s="82">
        <f t="shared" si="157"/>
        <v>0.17500000000000004</v>
      </c>
      <c r="L666" s="82">
        <f t="shared" si="157"/>
        <v>0.17500000000000004</v>
      </c>
      <c r="M666"/>
    </row>
    <row r="667" spans="1:13">
      <c r="A667" s="79" t="s">
        <v>657</v>
      </c>
      <c r="B667" s="140">
        <f>B666*0.4</f>
        <v>3.6</v>
      </c>
      <c r="C667" s="140">
        <f>(100-D667)/100</f>
        <v>0.97750000000000004</v>
      </c>
      <c r="D667" s="140">
        <f>D666*0.15</f>
        <v>2.25</v>
      </c>
      <c r="E667" s="77">
        <v>0.95499999999999996</v>
      </c>
      <c r="F667" s="77">
        <v>0.96499999999999997</v>
      </c>
      <c r="G667" s="77">
        <v>0.97499999999999998</v>
      </c>
      <c r="H667" s="77">
        <v>0.97</v>
      </c>
      <c r="I667" s="77">
        <v>0.82499999999999996</v>
      </c>
      <c r="J667" s="77">
        <v>0.82499999999999996</v>
      </c>
      <c r="K667" s="77">
        <v>0.82499999999999996</v>
      </c>
      <c r="L667" s="77">
        <v>0.82499999999999996</v>
      </c>
      <c r="M667"/>
    </row>
    <row r="668" spans="1:13">
      <c r="A668" s="55" t="s">
        <v>851</v>
      </c>
      <c r="B668" s="141">
        <v>9</v>
      </c>
      <c r="C668" s="141"/>
      <c r="D668" s="141">
        <v>15</v>
      </c>
      <c r="E668" s="81">
        <f t="shared" ref="E668:L668" si="158">1 - (E669) * (E670) * (E671) * (E672)</f>
        <v>0.10815581934000007</v>
      </c>
      <c r="F668" s="81">
        <f t="shared" si="158"/>
        <v>8.4862626940000019E-2</v>
      </c>
      <c r="G668" s="81">
        <f t="shared" si="158"/>
        <v>6.1149587499999991E-2</v>
      </c>
      <c r="H668" s="81">
        <f t="shared" si="158"/>
        <v>7.3058874240000016E-2</v>
      </c>
      <c r="I668" s="82">
        <f t="shared" si="158"/>
        <v>0.50049999999999994</v>
      </c>
      <c r="J668" s="82">
        <f t="shared" si="158"/>
        <v>0.37480633750000003</v>
      </c>
      <c r="K668" s="82">
        <f t="shared" si="158"/>
        <v>0.37480633750000003</v>
      </c>
      <c r="L668" s="82">
        <f t="shared" si="158"/>
        <v>0.37480633750000003</v>
      </c>
      <c r="M668"/>
    </row>
    <row r="669" spans="1:13">
      <c r="A669" s="79" t="s">
        <v>656</v>
      </c>
      <c r="B669" s="140">
        <f>B668*0.15</f>
        <v>1.3499999999999999</v>
      </c>
      <c r="C669" s="140">
        <f>(100-D669)/100</f>
        <v>0.97750000000000004</v>
      </c>
      <c r="D669" s="140">
        <f>D668*0.15</f>
        <v>2.25</v>
      </c>
      <c r="E669" s="77">
        <v>0.98199999999999998</v>
      </c>
      <c r="F669" s="77">
        <v>0.98599999999999999</v>
      </c>
      <c r="G669" s="77">
        <v>0.99</v>
      </c>
      <c r="H669" s="77">
        <v>0.98799999999999999</v>
      </c>
      <c r="I669" s="77">
        <v>0.9</v>
      </c>
      <c r="J669" s="77">
        <v>0.93</v>
      </c>
      <c r="K669" s="77">
        <v>0.93</v>
      </c>
      <c r="L669" s="77">
        <v>0.93</v>
      </c>
      <c r="M669"/>
    </row>
    <row r="670" spans="1:13">
      <c r="A670" s="79" t="s">
        <v>657</v>
      </c>
      <c r="B670" s="140">
        <f>B668*0.4</f>
        <v>3.6</v>
      </c>
      <c r="C670" s="140">
        <f>(100-D670)/100</f>
        <v>0.94</v>
      </c>
      <c r="D670" s="140">
        <f>D668*0.4</f>
        <v>6</v>
      </c>
      <c r="E670" s="77">
        <v>0.95499999999999996</v>
      </c>
      <c r="F670" s="77">
        <v>0.96499999999999997</v>
      </c>
      <c r="G670" s="77">
        <v>0.97499999999999998</v>
      </c>
      <c r="H670" s="77">
        <v>0.97</v>
      </c>
      <c r="I670" s="77">
        <v>0.75</v>
      </c>
      <c r="J670" s="77">
        <v>0.82499999999999996</v>
      </c>
      <c r="K670" s="77">
        <v>0.82499999999999996</v>
      </c>
      <c r="L670" s="77">
        <v>0.82499999999999996</v>
      </c>
      <c r="M670"/>
    </row>
    <row r="671" spans="1:13">
      <c r="A671" s="79" t="s">
        <v>797</v>
      </c>
      <c r="B671" s="140">
        <f>B668*0.15</f>
        <v>1.3499999999999999</v>
      </c>
      <c r="C671" s="140">
        <f>(100-D671)/100</f>
        <v>0.97750000000000004</v>
      </c>
      <c r="D671" s="140">
        <f>D668*0.15</f>
        <v>2.25</v>
      </c>
      <c r="E671" s="77">
        <v>0.98650000000000004</v>
      </c>
      <c r="F671" s="77">
        <v>0.98950000000000005</v>
      </c>
      <c r="G671" s="77">
        <v>0.99250000000000005</v>
      </c>
      <c r="H671" s="77">
        <v>0.99099999999999999</v>
      </c>
      <c r="I671" s="77">
        <v>0.92500000000000004</v>
      </c>
      <c r="J671" s="77">
        <v>0.94750000000000001</v>
      </c>
      <c r="K671" s="77">
        <v>0.94750000000000001</v>
      </c>
      <c r="L671" s="77">
        <v>0.94750000000000001</v>
      </c>
      <c r="M671"/>
    </row>
    <row r="672" spans="1:13">
      <c r="A672" s="79" t="s">
        <v>659</v>
      </c>
      <c r="B672" s="140">
        <f>B668*0.3</f>
        <v>2.6999999999999997</v>
      </c>
      <c r="C672" s="140">
        <f>(100-D672)/100</f>
        <v>0.95499999999999996</v>
      </c>
      <c r="D672" s="140">
        <f>D668*0.3</f>
        <v>4.5</v>
      </c>
      <c r="E672" s="77">
        <v>0.96399999999999997</v>
      </c>
      <c r="F672" s="77">
        <v>0.97199999999999998</v>
      </c>
      <c r="G672" s="77">
        <v>0.98</v>
      </c>
      <c r="H672" s="77">
        <v>0.97599999999999998</v>
      </c>
      <c r="I672" s="77">
        <v>0.8</v>
      </c>
      <c r="J672" s="77">
        <v>0.86</v>
      </c>
      <c r="K672" s="77">
        <v>0.86</v>
      </c>
      <c r="L672" s="77">
        <v>0.86</v>
      </c>
      <c r="M672"/>
    </row>
    <row r="673" spans="1:13">
      <c r="A673" s="55" t="s">
        <v>759</v>
      </c>
      <c r="B673" s="141">
        <v>9</v>
      </c>
      <c r="C673" s="141"/>
      <c r="D673" s="141">
        <v>15</v>
      </c>
      <c r="E673" s="81">
        <f t="shared" ref="E673:L673" si="159">1 - (E674) * (E675) * (E676) * (E677)</f>
        <v>0.10815581934000007</v>
      </c>
      <c r="F673" s="81">
        <f t="shared" si="159"/>
        <v>8.4862626940000019E-2</v>
      </c>
      <c r="G673" s="81">
        <f>1 - (G674) * (G675) * (G676) * (G677)</f>
        <v>6.1149587499999991E-2</v>
      </c>
      <c r="H673" s="81">
        <f t="shared" si="159"/>
        <v>7.3058874240000016E-2</v>
      </c>
      <c r="I673" s="82">
        <f t="shared" si="159"/>
        <v>0.41885439999999996</v>
      </c>
      <c r="J673" s="82">
        <f t="shared" si="159"/>
        <v>0.37480633750000003</v>
      </c>
      <c r="K673" s="82">
        <f t="shared" si="159"/>
        <v>0.37480633750000003</v>
      </c>
      <c r="L673" s="82">
        <f t="shared" si="159"/>
        <v>0.37480633750000003</v>
      </c>
      <c r="M673"/>
    </row>
    <row r="674" spans="1:13">
      <c r="A674" s="79" t="s">
        <v>656</v>
      </c>
      <c r="B674" s="140">
        <f>B673*0.15</f>
        <v>1.3499999999999999</v>
      </c>
      <c r="C674" s="140">
        <f>(100-D674)/100</f>
        <v>0.97750000000000004</v>
      </c>
      <c r="D674" s="140">
        <f>D673*0.15</f>
        <v>2.25</v>
      </c>
      <c r="E674" s="77">
        <v>0.98199999999999998</v>
      </c>
      <c r="F674" s="77">
        <v>0.98599999999999999</v>
      </c>
      <c r="G674" s="77">
        <v>0.99</v>
      </c>
      <c r="H674" s="77">
        <v>0.98799999999999999</v>
      </c>
      <c r="I674" s="77">
        <v>0.92</v>
      </c>
      <c r="J674" s="77">
        <v>0.93</v>
      </c>
      <c r="K674" s="77">
        <v>0.93</v>
      </c>
      <c r="L674" s="77">
        <v>0.93</v>
      </c>
      <c r="M674"/>
    </row>
    <row r="675" spans="1:13">
      <c r="A675" s="79" t="s">
        <v>657</v>
      </c>
      <c r="B675" s="140">
        <f>B673*0.4</f>
        <v>3.6</v>
      </c>
      <c r="C675" s="140">
        <f>(100-D675)/100</f>
        <v>0.94</v>
      </c>
      <c r="D675" s="140">
        <f>D673*0.4</f>
        <v>6</v>
      </c>
      <c r="E675" s="77">
        <v>0.95499999999999996</v>
      </c>
      <c r="F675" s="77">
        <v>0.96499999999999997</v>
      </c>
      <c r="G675" s="77">
        <v>0.97499999999999998</v>
      </c>
      <c r="H675" s="77">
        <v>0.97</v>
      </c>
      <c r="I675" s="77">
        <v>0.8</v>
      </c>
      <c r="J675" s="77">
        <v>0.82499999999999996</v>
      </c>
      <c r="K675" s="77">
        <v>0.82499999999999996</v>
      </c>
      <c r="L675" s="77">
        <v>0.82499999999999996</v>
      </c>
      <c r="M675"/>
    </row>
    <row r="676" spans="1:13">
      <c r="A676" s="79" t="s">
        <v>797</v>
      </c>
      <c r="B676" s="140">
        <f>B673*0.15</f>
        <v>1.3499999999999999</v>
      </c>
      <c r="C676" s="140">
        <f>(100-D676)/100</f>
        <v>0.97750000000000004</v>
      </c>
      <c r="D676" s="140">
        <f>D673*0.15</f>
        <v>2.25</v>
      </c>
      <c r="E676" s="77">
        <v>0.98650000000000004</v>
      </c>
      <c r="F676" s="77">
        <v>0.98950000000000005</v>
      </c>
      <c r="G676" s="77">
        <v>0.99250000000000005</v>
      </c>
      <c r="H676" s="77">
        <v>0.99099999999999999</v>
      </c>
      <c r="I676" s="77">
        <v>0.94</v>
      </c>
      <c r="J676" s="77">
        <v>0.94750000000000001</v>
      </c>
      <c r="K676" s="77">
        <v>0.94750000000000001</v>
      </c>
      <c r="L676" s="77">
        <v>0.94750000000000001</v>
      </c>
      <c r="M676"/>
    </row>
    <row r="677" spans="1:13">
      <c r="A677" s="79" t="s">
        <v>659</v>
      </c>
      <c r="B677" s="140">
        <f>B673*0.3</f>
        <v>2.6999999999999997</v>
      </c>
      <c r="C677" s="140">
        <f>(100-D677)/100</f>
        <v>0.95499999999999996</v>
      </c>
      <c r="D677" s="140">
        <f>D673*0.3</f>
        <v>4.5</v>
      </c>
      <c r="E677" s="77">
        <v>0.96399999999999997</v>
      </c>
      <c r="F677" s="77">
        <v>0.97199999999999998</v>
      </c>
      <c r="G677" s="77">
        <v>0.98</v>
      </c>
      <c r="H677" s="77">
        <v>0.97599999999999998</v>
      </c>
      <c r="I677" s="77">
        <v>0.84</v>
      </c>
      <c r="J677" s="77">
        <v>0.86</v>
      </c>
      <c r="K677" s="77">
        <v>0.86</v>
      </c>
      <c r="L677" s="77">
        <v>0.86</v>
      </c>
      <c r="M677"/>
    </row>
    <row r="678" spans="1:13">
      <c r="A678" s="55" t="s">
        <v>786</v>
      </c>
      <c r="B678" s="141">
        <v>9</v>
      </c>
      <c r="C678" s="141"/>
      <c r="D678" s="141">
        <v>15</v>
      </c>
      <c r="E678" s="81">
        <f t="shared" ref="E678:L678" si="160">1 - (E679)</f>
        <v>1.8000000000000016E-2</v>
      </c>
      <c r="F678" s="81">
        <f t="shared" si="160"/>
        <v>1.4000000000000012E-2</v>
      </c>
      <c r="G678" s="81">
        <f t="shared" si="160"/>
        <v>1.0000000000000009E-2</v>
      </c>
      <c r="H678" s="81">
        <f t="shared" si="160"/>
        <v>1.2000000000000011E-2</v>
      </c>
      <c r="I678" s="82">
        <f t="shared" si="160"/>
        <v>9.9999999999999978E-2</v>
      </c>
      <c r="J678" s="82">
        <f t="shared" si="160"/>
        <v>6.9999999999999951E-2</v>
      </c>
      <c r="K678" s="82">
        <f t="shared" si="160"/>
        <v>6.9999999999999951E-2</v>
      </c>
      <c r="L678" s="82">
        <f t="shared" si="160"/>
        <v>6.9999999999999951E-2</v>
      </c>
      <c r="M678"/>
    </row>
    <row r="679" spans="1:13">
      <c r="A679" s="79" t="s">
        <v>656</v>
      </c>
      <c r="B679" s="140">
        <f>B678*0.15</f>
        <v>1.3499999999999999</v>
      </c>
      <c r="C679" s="140">
        <f>(100-D679)/100</f>
        <v>0.97750000000000004</v>
      </c>
      <c r="D679" s="140">
        <f>D678*0.15</f>
        <v>2.25</v>
      </c>
      <c r="E679" s="77">
        <v>0.98199999999999998</v>
      </c>
      <c r="F679" s="77">
        <v>0.98599999999999999</v>
      </c>
      <c r="G679" s="77">
        <v>0.99</v>
      </c>
      <c r="H679" s="77">
        <v>0.98799999999999999</v>
      </c>
      <c r="I679" s="77">
        <v>0.9</v>
      </c>
      <c r="J679" s="77">
        <v>0.93</v>
      </c>
      <c r="K679" s="77">
        <v>0.93</v>
      </c>
      <c r="L679" s="77">
        <v>0.93</v>
      </c>
      <c r="M679"/>
    </row>
    <row r="680" spans="1:13">
      <c r="A680" s="143" t="s">
        <v>845</v>
      </c>
      <c r="B680" s="141">
        <v>9</v>
      </c>
      <c r="C680" s="141"/>
      <c r="D680" s="141">
        <v>15</v>
      </c>
      <c r="E680" s="81">
        <f t="shared" ref="E680:L680" si="161">1 - (E681) * (E682) * (E683) * (E684)</f>
        <v>0.10815581934000007</v>
      </c>
      <c r="F680" s="81">
        <f t="shared" si="161"/>
        <v>8.4862626940000019E-2</v>
      </c>
      <c r="G680" s="81">
        <f t="shared" si="161"/>
        <v>6.1149587499999991E-2</v>
      </c>
      <c r="H680" s="81">
        <f t="shared" si="161"/>
        <v>7.3058874240000016E-2</v>
      </c>
      <c r="I680" s="82">
        <f t="shared" si="161"/>
        <v>0.50049999999999994</v>
      </c>
      <c r="J680" s="82">
        <f t="shared" si="161"/>
        <v>0.37480633750000003</v>
      </c>
      <c r="K680" s="82">
        <f t="shared" si="161"/>
        <v>0.37480633750000003</v>
      </c>
      <c r="L680" s="82">
        <f t="shared" si="161"/>
        <v>0.37480633750000003</v>
      </c>
      <c r="M680"/>
    </row>
    <row r="681" spans="1:13">
      <c r="A681" s="79" t="s">
        <v>656</v>
      </c>
      <c r="B681" s="140">
        <f>B680*0.15</f>
        <v>1.3499999999999999</v>
      </c>
      <c r="C681" s="140">
        <f>(100-D681)/100</f>
        <v>0.97750000000000004</v>
      </c>
      <c r="D681" s="140">
        <f>D680*0.15</f>
        <v>2.25</v>
      </c>
      <c r="E681" s="77">
        <v>0.98199999999999998</v>
      </c>
      <c r="F681" s="77">
        <v>0.98599999999999999</v>
      </c>
      <c r="G681" s="77">
        <v>0.99</v>
      </c>
      <c r="H681" s="77">
        <v>0.98799999999999999</v>
      </c>
      <c r="I681" s="77">
        <v>0.9</v>
      </c>
      <c r="J681" s="77">
        <v>0.93</v>
      </c>
      <c r="K681" s="77">
        <v>0.93</v>
      </c>
      <c r="L681" s="77">
        <v>0.93</v>
      </c>
      <c r="M681"/>
    </row>
    <row r="682" spans="1:13">
      <c r="A682" s="79" t="s">
        <v>657</v>
      </c>
      <c r="B682" s="140">
        <f>B680*0.4</f>
        <v>3.6</v>
      </c>
      <c r="C682" s="140">
        <f>(100-D682)/100</f>
        <v>0.94</v>
      </c>
      <c r="D682" s="140">
        <f>D680*0.4</f>
        <v>6</v>
      </c>
      <c r="E682" s="77">
        <v>0.95499999999999996</v>
      </c>
      <c r="F682" s="77">
        <v>0.96499999999999997</v>
      </c>
      <c r="G682" s="77">
        <v>0.97499999999999998</v>
      </c>
      <c r="H682" s="77">
        <v>0.97</v>
      </c>
      <c r="I682" s="77">
        <v>0.75</v>
      </c>
      <c r="J682" s="77">
        <v>0.82499999999999996</v>
      </c>
      <c r="K682" s="77">
        <v>0.82499999999999996</v>
      </c>
      <c r="L682" s="77">
        <v>0.82499999999999996</v>
      </c>
      <c r="M682"/>
    </row>
    <row r="683" spans="1:13">
      <c r="A683" s="79" t="s">
        <v>797</v>
      </c>
      <c r="B683" s="140">
        <f>B680*0.15</f>
        <v>1.3499999999999999</v>
      </c>
      <c r="C683" s="140">
        <f>(100-D683)/100</f>
        <v>0.97750000000000004</v>
      </c>
      <c r="D683" s="140">
        <f>D680*0.15</f>
        <v>2.25</v>
      </c>
      <c r="E683" s="77">
        <v>0.98650000000000004</v>
      </c>
      <c r="F683" s="77">
        <v>0.98950000000000005</v>
      </c>
      <c r="G683" s="77">
        <v>0.99250000000000005</v>
      </c>
      <c r="H683" s="77">
        <v>0.99099999999999999</v>
      </c>
      <c r="I683" s="77">
        <v>0.92500000000000004</v>
      </c>
      <c r="J683" s="77">
        <v>0.94750000000000001</v>
      </c>
      <c r="K683" s="77">
        <v>0.94750000000000001</v>
      </c>
      <c r="L683" s="77">
        <v>0.94750000000000001</v>
      </c>
      <c r="M683"/>
    </row>
    <row r="684" spans="1:13">
      <c r="A684" s="79" t="s">
        <v>659</v>
      </c>
      <c r="B684" s="140">
        <f>B680*0.3</f>
        <v>2.6999999999999997</v>
      </c>
      <c r="C684" s="140">
        <f>(100-D684)/100</f>
        <v>0.95499999999999996</v>
      </c>
      <c r="D684" s="140">
        <f>D680*0.3</f>
        <v>4.5</v>
      </c>
      <c r="E684" s="77">
        <v>0.96399999999999997</v>
      </c>
      <c r="F684" s="77">
        <v>0.97199999999999998</v>
      </c>
      <c r="G684" s="77">
        <v>0.98</v>
      </c>
      <c r="H684" s="77">
        <v>0.97599999999999998</v>
      </c>
      <c r="I684" s="77">
        <v>0.8</v>
      </c>
      <c r="J684" s="77">
        <v>0.86</v>
      </c>
      <c r="K684" s="77">
        <v>0.86</v>
      </c>
      <c r="L684" s="77">
        <v>0.86</v>
      </c>
      <c r="M684"/>
    </row>
    <row r="685" spans="1:13">
      <c r="A685" s="55" t="s">
        <v>760</v>
      </c>
      <c r="B685" s="141">
        <v>8.5</v>
      </c>
      <c r="C685" s="141"/>
      <c r="D685" s="141">
        <v>15</v>
      </c>
      <c r="E685" s="81">
        <f t="shared" ref="E685:L685" si="162">1 - (E686) * (E687) * (E688) * (E689)</f>
        <v>0.10815581934000007</v>
      </c>
      <c r="F685" s="81">
        <f t="shared" si="162"/>
        <v>8.4862626940000019E-2</v>
      </c>
      <c r="G685" s="81">
        <f>1 - (G686) * (G687) * (G688) * (G689)</f>
        <v>6.1149587499999991E-2</v>
      </c>
      <c r="H685" s="81">
        <f t="shared" si="162"/>
        <v>7.3058874240000016E-2</v>
      </c>
      <c r="I685" s="82">
        <f t="shared" si="162"/>
        <v>0.41885439999999996</v>
      </c>
      <c r="J685" s="82">
        <f t="shared" si="162"/>
        <v>0.37480633750000003</v>
      </c>
      <c r="K685" s="82">
        <f t="shared" si="162"/>
        <v>0.35656423374000001</v>
      </c>
      <c r="L685" s="82">
        <f t="shared" si="162"/>
        <v>0.35656423374000001</v>
      </c>
      <c r="M685"/>
    </row>
    <row r="686" spans="1:13">
      <c r="A686" s="79" t="s">
        <v>656</v>
      </c>
      <c r="B686" s="140">
        <f>B685*0.15</f>
        <v>1.2749999999999999</v>
      </c>
      <c r="C686" s="140">
        <f>(100-D686)/100</f>
        <v>0.97750000000000004</v>
      </c>
      <c r="D686" s="140">
        <f>D685*0.15</f>
        <v>2.25</v>
      </c>
      <c r="E686" s="77">
        <v>0.98199999999999998</v>
      </c>
      <c r="F686" s="77">
        <v>0.98599999999999999</v>
      </c>
      <c r="G686" s="77">
        <v>0.99</v>
      </c>
      <c r="H686" s="77">
        <v>0.98799999999999999</v>
      </c>
      <c r="I686" s="77">
        <v>0.92</v>
      </c>
      <c r="J686" s="77">
        <v>0.93</v>
      </c>
      <c r="K686" s="77">
        <v>0.93400000000000005</v>
      </c>
      <c r="L686" s="77">
        <v>0.93400000000000005</v>
      </c>
      <c r="M686"/>
    </row>
    <row r="687" spans="1:13">
      <c r="A687" s="79" t="s">
        <v>657</v>
      </c>
      <c r="B687" s="140">
        <f>B685*0.4</f>
        <v>3.4000000000000004</v>
      </c>
      <c r="C687" s="140">
        <f>(100-D687)/100</f>
        <v>0.94</v>
      </c>
      <c r="D687" s="140">
        <f>D685*0.4</f>
        <v>6</v>
      </c>
      <c r="E687" s="77">
        <v>0.95499999999999996</v>
      </c>
      <c r="F687" s="77">
        <v>0.96499999999999997</v>
      </c>
      <c r="G687" s="77">
        <v>0.97499999999999998</v>
      </c>
      <c r="H687" s="77">
        <v>0.97</v>
      </c>
      <c r="I687" s="77">
        <v>0.8</v>
      </c>
      <c r="J687" s="77">
        <v>0.82499999999999996</v>
      </c>
      <c r="K687" s="77">
        <v>0.83499999999999996</v>
      </c>
      <c r="L687" s="77">
        <v>0.83499999999999996</v>
      </c>
      <c r="M687"/>
    </row>
    <row r="688" spans="1:13">
      <c r="A688" s="79" t="s">
        <v>797</v>
      </c>
      <c r="B688" s="140">
        <f>B685*0.15</f>
        <v>1.2749999999999999</v>
      </c>
      <c r="C688" s="140">
        <f>(100-D688)/100</f>
        <v>0.97750000000000004</v>
      </c>
      <c r="D688" s="140">
        <f>D685*0.15</f>
        <v>2.25</v>
      </c>
      <c r="E688" s="77">
        <v>0.98650000000000004</v>
      </c>
      <c r="F688" s="77">
        <v>0.98950000000000005</v>
      </c>
      <c r="G688" s="77">
        <v>0.99250000000000005</v>
      </c>
      <c r="H688" s="77">
        <v>0.99099999999999999</v>
      </c>
      <c r="I688" s="77">
        <v>0.94</v>
      </c>
      <c r="J688" s="77">
        <v>0.94750000000000001</v>
      </c>
      <c r="K688" s="77">
        <v>0.95050000000000001</v>
      </c>
      <c r="L688" s="77">
        <v>0.95050000000000001</v>
      </c>
      <c r="M688"/>
    </row>
    <row r="689" spans="1:13">
      <c r="A689" s="79" t="s">
        <v>659</v>
      </c>
      <c r="B689" s="140">
        <f>B685*0.3</f>
        <v>2.5499999999999998</v>
      </c>
      <c r="C689" s="140">
        <f>(100-D689)/100</f>
        <v>0.95499999999999996</v>
      </c>
      <c r="D689" s="140">
        <f>D685*0.3</f>
        <v>4.5</v>
      </c>
      <c r="E689" s="77">
        <v>0.96399999999999997</v>
      </c>
      <c r="F689" s="77">
        <v>0.97199999999999998</v>
      </c>
      <c r="G689" s="77">
        <v>0.98</v>
      </c>
      <c r="H689" s="77">
        <v>0.97599999999999998</v>
      </c>
      <c r="I689" s="77">
        <v>0.84</v>
      </c>
      <c r="J689" s="77">
        <v>0.86</v>
      </c>
      <c r="K689" s="77">
        <v>0.86799999999999999</v>
      </c>
      <c r="L689" s="77">
        <v>0.86799999999999999</v>
      </c>
      <c r="M689"/>
    </row>
    <row r="690" spans="1:13">
      <c r="A690" s="55" t="s">
        <v>761</v>
      </c>
      <c r="B690" s="141">
        <v>8</v>
      </c>
      <c r="C690" s="141"/>
      <c r="D690" s="141">
        <v>15</v>
      </c>
      <c r="E690" s="81">
        <f t="shared" ref="E690:L690" si="163">1 - (E691) * (E692) * (E693) * (E694)</f>
        <v>0.10815581934000007</v>
      </c>
      <c r="F690" s="81">
        <f t="shared" si="163"/>
        <v>8.4862626940000019E-2</v>
      </c>
      <c r="G690" s="81">
        <f>1 - (G691) * (G692) * (G693) * (G694)</f>
        <v>6.1149587499999991E-2</v>
      </c>
      <c r="H690" s="81">
        <f t="shared" si="163"/>
        <v>7.3058874240000016E-2</v>
      </c>
      <c r="I690" s="82">
        <f t="shared" si="163"/>
        <v>0.22896640000000001</v>
      </c>
      <c r="J690" s="82">
        <f t="shared" si="163"/>
        <v>0.22896640000000001</v>
      </c>
      <c r="K690" s="82">
        <f t="shared" si="163"/>
        <v>0.27992968750000002</v>
      </c>
      <c r="L690" s="82">
        <f t="shared" si="163"/>
        <v>0.22896640000000001</v>
      </c>
      <c r="M690"/>
    </row>
    <row r="691" spans="1:13">
      <c r="A691" s="79" t="s">
        <v>656</v>
      </c>
      <c r="B691" s="140">
        <f>B690*0.15</f>
        <v>1.2</v>
      </c>
      <c r="C691" s="140">
        <f>(100-D691)/100</f>
        <v>0.97750000000000004</v>
      </c>
      <c r="D691" s="140">
        <f>D690*0.15</f>
        <v>2.25</v>
      </c>
      <c r="E691" s="77">
        <v>0.98199999999999998</v>
      </c>
      <c r="F691" s="77">
        <v>0.98599999999999999</v>
      </c>
      <c r="G691" s="77">
        <v>0.99</v>
      </c>
      <c r="H691" s="77">
        <v>0.98799999999999999</v>
      </c>
      <c r="I691" s="77">
        <v>0.96</v>
      </c>
      <c r="J691" s="77">
        <v>0.96</v>
      </c>
      <c r="K691" s="77">
        <v>0.95</v>
      </c>
      <c r="L691" s="77">
        <v>0.96</v>
      </c>
      <c r="M691"/>
    </row>
    <row r="692" spans="1:13">
      <c r="A692" s="79" t="s">
        <v>657</v>
      </c>
      <c r="B692" s="140">
        <f>B690*0.4</f>
        <v>3.2</v>
      </c>
      <c r="C692" s="140">
        <f>(100-D692)/100</f>
        <v>0.94</v>
      </c>
      <c r="D692" s="140">
        <f>D690*0.4</f>
        <v>6</v>
      </c>
      <c r="E692" s="77">
        <v>0.95499999999999996</v>
      </c>
      <c r="F692" s="77">
        <v>0.96499999999999997</v>
      </c>
      <c r="G692" s="77">
        <v>0.97499999999999998</v>
      </c>
      <c r="H692" s="77">
        <v>0.97</v>
      </c>
      <c r="I692" s="77">
        <v>0.9</v>
      </c>
      <c r="J692" s="77">
        <v>0.9</v>
      </c>
      <c r="K692" s="77">
        <v>0.875</v>
      </c>
      <c r="L692" s="77">
        <v>0.9</v>
      </c>
      <c r="M692"/>
    </row>
    <row r="693" spans="1:13">
      <c r="A693" s="79" t="s">
        <v>797</v>
      </c>
      <c r="B693" s="140">
        <f>B690*0.15</f>
        <v>1.2</v>
      </c>
      <c r="C693" s="140">
        <f>(100-D693)/100</f>
        <v>0.97750000000000004</v>
      </c>
      <c r="D693" s="140">
        <f>D690*0.15</f>
        <v>2.25</v>
      </c>
      <c r="E693" s="77">
        <v>0.98650000000000004</v>
      </c>
      <c r="F693" s="77">
        <v>0.98950000000000005</v>
      </c>
      <c r="G693" s="77">
        <v>0.99250000000000005</v>
      </c>
      <c r="H693" s="77">
        <v>0.99099999999999999</v>
      </c>
      <c r="I693" s="77">
        <v>0.97</v>
      </c>
      <c r="J693" s="77">
        <v>0.97</v>
      </c>
      <c r="K693" s="77">
        <v>0.96250000000000002</v>
      </c>
      <c r="L693" s="77">
        <v>0.97</v>
      </c>
      <c r="M693"/>
    </row>
    <row r="694" spans="1:13">
      <c r="A694" s="79" t="s">
        <v>659</v>
      </c>
      <c r="B694" s="140">
        <f>B690*0.3</f>
        <v>2.4</v>
      </c>
      <c r="C694" s="140">
        <f>(100-D694)/100</f>
        <v>0.95499999999999996</v>
      </c>
      <c r="D694" s="140">
        <f>D690*0.3</f>
        <v>4.5</v>
      </c>
      <c r="E694" s="77">
        <v>0.96399999999999997</v>
      </c>
      <c r="F694" s="77">
        <v>0.97199999999999998</v>
      </c>
      <c r="G694" s="77">
        <v>0.98</v>
      </c>
      <c r="H694" s="77">
        <v>0.97599999999999998</v>
      </c>
      <c r="I694" s="77">
        <v>0.92</v>
      </c>
      <c r="J694" s="77">
        <v>0.92</v>
      </c>
      <c r="K694" s="77">
        <v>0.9</v>
      </c>
      <c r="L694" s="77">
        <v>0.92</v>
      </c>
      <c r="M694"/>
    </row>
    <row r="695" spans="1:13">
      <c r="A695" s="143" t="s">
        <v>762</v>
      </c>
      <c r="B695" s="141">
        <v>8</v>
      </c>
      <c r="C695" s="141"/>
      <c r="D695" s="141">
        <v>15</v>
      </c>
      <c r="E695" s="81">
        <f t="shared" ref="E695:L695" si="164">1 - (E696) * (E697) * (E698) * (E699)</f>
        <v>0.10815581934000007</v>
      </c>
      <c r="F695" s="81">
        <f t="shared" si="164"/>
        <v>8.4862626940000019E-2</v>
      </c>
      <c r="G695" s="81">
        <f>1 - (G696) * (G697) * (G698) * (G699)</f>
        <v>6.1149587499999991E-2</v>
      </c>
      <c r="H695" s="81">
        <f t="shared" si="164"/>
        <v>7.3058874240000016E-2</v>
      </c>
      <c r="I695" s="82">
        <f t="shared" si="164"/>
        <v>0.37480633750000003</v>
      </c>
      <c r="J695" s="82">
        <f t="shared" si="164"/>
        <v>0.37480633750000003</v>
      </c>
      <c r="K695" s="82">
        <f t="shared" si="164"/>
        <v>0.37480633750000003</v>
      </c>
      <c r="L695" s="82">
        <f t="shared" si="164"/>
        <v>0.37480633750000003</v>
      </c>
      <c r="M695"/>
    </row>
    <row r="696" spans="1:13">
      <c r="A696" s="79" t="s">
        <v>656</v>
      </c>
      <c r="B696" s="140">
        <f>B695*0.15</f>
        <v>1.2</v>
      </c>
      <c r="C696" s="140">
        <f>(100-D696)/100</f>
        <v>0.97750000000000004</v>
      </c>
      <c r="D696" s="140">
        <f>D695*0.15</f>
        <v>2.25</v>
      </c>
      <c r="E696" s="77">
        <v>0.98199999999999998</v>
      </c>
      <c r="F696" s="77">
        <v>0.98599999999999999</v>
      </c>
      <c r="G696" s="77">
        <v>0.99</v>
      </c>
      <c r="H696" s="77">
        <v>0.98799999999999999</v>
      </c>
      <c r="I696" s="77">
        <v>0.93</v>
      </c>
      <c r="J696" s="77">
        <v>0.93</v>
      </c>
      <c r="K696" s="77">
        <v>0.93</v>
      </c>
      <c r="L696" s="77">
        <v>0.93</v>
      </c>
      <c r="M696"/>
    </row>
    <row r="697" spans="1:13">
      <c r="A697" s="79" t="s">
        <v>657</v>
      </c>
      <c r="B697" s="140">
        <f>B695*0.4</f>
        <v>3.2</v>
      </c>
      <c r="C697" s="140">
        <f>(100-D697)/100</f>
        <v>0.94</v>
      </c>
      <c r="D697" s="140">
        <f>D695*0.4</f>
        <v>6</v>
      </c>
      <c r="E697" s="77">
        <v>0.95499999999999996</v>
      </c>
      <c r="F697" s="77">
        <v>0.96499999999999997</v>
      </c>
      <c r="G697" s="77">
        <v>0.97499999999999998</v>
      </c>
      <c r="H697" s="77">
        <v>0.97</v>
      </c>
      <c r="I697" s="77">
        <v>0.82499999999999996</v>
      </c>
      <c r="J697" s="77">
        <v>0.82499999999999996</v>
      </c>
      <c r="K697" s="77">
        <v>0.82499999999999996</v>
      </c>
      <c r="L697" s="77">
        <v>0.82499999999999996</v>
      </c>
      <c r="M697"/>
    </row>
    <row r="698" spans="1:13">
      <c r="A698" s="79" t="s">
        <v>797</v>
      </c>
      <c r="B698" s="140">
        <f>B695*0.15</f>
        <v>1.2</v>
      </c>
      <c r="C698" s="140">
        <f>(100-D698)/100</f>
        <v>0.97750000000000004</v>
      </c>
      <c r="D698" s="140">
        <f>D695*0.15</f>
        <v>2.25</v>
      </c>
      <c r="E698" s="77">
        <v>0.98650000000000004</v>
      </c>
      <c r="F698" s="77">
        <v>0.98950000000000005</v>
      </c>
      <c r="G698" s="77">
        <v>0.99250000000000005</v>
      </c>
      <c r="H698" s="77">
        <v>0.99099999999999999</v>
      </c>
      <c r="I698" s="77">
        <v>0.94750000000000001</v>
      </c>
      <c r="J698" s="77">
        <v>0.94750000000000001</v>
      </c>
      <c r="K698" s="77">
        <v>0.94750000000000001</v>
      </c>
      <c r="L698" s="77">
        <v>0.94750000000000001</v>
      </c>
      <c r="M698"/>
    </row>
    <row r="699" spans="1:13">
      <c r="A699" s="79" t="s">
        <v>659</v>
      </c>
      <c r="B699" s="140">
        <f>B695*0.3</f>
        <v>2.4</v>
      </c>
      <c r="C699" s="140">
        <f>(100-D699)/100</f>
        <v>0.95499999999999996</v>
      </c>
      <c r="D699" s="140">
        <f>D695*0.3</f>
        <v>4.5</v>
      </c>
      <c r="E699" s="77">
        <v>0.96399999999999997</v>
      </c>
      <c r="F699" s="77">
        <v>0.97199999999999998</v>
      </c>
      <c r="G699" s="77">
        <v>0.98</v>
      </c>
      <c r="H699" s="77">
        <v>0.97599999999999998</v>
      </c>
      <c r="I699" s="77">
        <v>0.86</v>
      </c>
      <c r="J699" s="77">
        <v>0.86</v>
      </c>
      <c r="K699" s="77">
        <v>0.86</v>
      </c>
      <c r="L699" s="77">
        <v>0.86</v>
      </c>
      <c r="M699"/>
    </row>
    <row r="700" spans="1:13">
      <c r="A700" s="55" t="s">
        <v>763</v>
      </c>
      <c r="B700" s="141">
        <v>8</v>
      </c>
      <c r="C700" s="141"/>
      <c r="D700" s="141">
        <v>15</v>
      </c>
      <c r="E700" s="81">
        <f t="shared" ref="E700:L700" si="165">1 - (E701) * (E702) * (E703) * (E704)</f>
        <v>0.10815581934000007</v>
      </c>
      <c r="F700" s="81">
        <f t="shared" si="165"/>
        <v>8.4862626940000019E-2</v>
      </c>
      <c r="G700" s="81">
        <f>1 - (G701) * (G702) * (G703) * (G704)</f>
        <v>6.1149587499999991E-2</v>
      </c>
      <c r="H700" s="81">
        <f t="shared" si="165"/>
        <v>7.3058874240000016E-2</v>
      </c>
      <c r="I700" s="82">
        <f t="shared" si="165"/>
        <v>0.35656423374000001</v>
      </c>
      <c r="J700" s="82">
        <f t="shared" si="165"/>
        <v>0.27992968750000002</v>
      </c>
      <c r="K700" s="82">
        <f t="shared" si="165"/>
        <v>0.37480633750000003</v>
      </c>
      <c r="L700" s="82">
        <f t="shared" si="165"/>
        <v>0.41885439999999996</v>
      </c>
      <c r="M700"/>
    </row>
    <row r="701" spans="1:13">
      <c r="A701" s="79" t="s">
        <v>656</v>
      </c>
      <c r="B701" s="140">
        <f>B700*0.15</f>
        <v>1.2</v>
      </c>
      <c r="C701" s="140">
        <f>(100-D701)/100</f>
        <v>0.97750000000000004</v>
      </c>
      <c r="D701" s="140">
        <f>D700*0.15</f>
        <v>2.25</v>
      </c>
      <c r="E701" s="77">
        <v>0.98199999999999998</v>
      </c>
      <c r="F701" s="77">
        <v>0.98599999999999999</v>
      </c>
      <c r="G701" s="77">
        <v>0.99</v>
      </c>
      <c r="H701" s="77">
        <v>0.98799999999999999</v>
      </c>
      <c r="I701" s="77">
        <v>0.93400000000000005</v>
      </c>
      <c r="J701" s="77">
        <v>0.95</v>
      </c>
      <c r="K701" s="77">
        <v>0.93</v>
      </c>
      <c r="L701" s="77">
        <v>0.92</v>
      </c>
      <c r="M701"/>
    </row>
    <row r="702" spans="1:13">
      <c r="A702" s="79" t="s">
        <v>657</v>
      </c>
      <c r="B702" s="140">
        <f>B700*0.4</f>
        <v>3.2</v>
      </c>
      <c r="C702" s="140">
        <f>(100-D702)/100</f>
        <v>0.94</v>
      </c>
      <c r="D702" s="140">
        <f>D700*0.4</f>
        <v>6</v>
      </c>
      <c r="E702" s="77">
        <v>0.95499999999999996</v>
      </c>
      <c r="F702" s="77">
        <v>0.96499999999999997</v>
      </c>
      <c r="G702" s="77">
        <v>0.97499999999999998</v>
      </c>
      <c r="H702" s="77">
        <v>0.97</v>
      </c>
      <c r="I702" s="77">
        <v>0.83499999999999996</v>
      </c>
      <c r="J702" s="77">
        <v>0.875</v>
      </c>
      <c r="K702" s="77">
        <v>0.82499999999999996</v>
      </c>
      <c r="L702" s="77">
        <v>0.8</v>
      </c>
      <c r="M702"/>
    </row>
    <row r="703" spans="1:13">
      <c r="A703" s="79" t="s">
        <v>797</v>
      </c>
      <c r="B703" s="140">
        <f>B700*0.15</f>
        <v>1.2</v>
      </c>
      <c r="C703" s="140">
        <f>(100-D703)/100</f>
        <v>0.97750000000000004</v>
      </c>
      <c r="D703" s="140">
        <f>D700*0.15</f>
        <v>2.25</v>
      </c>
      <c r="E703" s="77">
        <v>0.98650000000000004</v>
      </c>
      <c r="F703" s="77">
        <v>0.98950000000000005</v>
      </c>
      <c r="G703" s="77">
        <v>0.99250000000000005</v>
      </c>
      <c r="H703" s="77">
        <v>0.99099999999999999</v>
      </c>
      <c r="I703" s="77">
        <v>0.95050000000000001</v>
      </c>
      <c r="J703" s="77">
        <v>0.96250000000000002</v>
      </c>
      <c r="K703" s="77">
        <v>0.94750000000000001</v>
      </c>
      <c r="L703" s="77">
        <v>0.94</v>
      </c>
      <c r="M703"/>
    </row>
    <row r="704" spans="1:13">
      <c r="A704" s="79" t="s">
        <v>659</v>
      </c>
      <c r="B704" s="140">
        <f>B700*0.3</f>
        <v>2.4</v>
      </c>
      <c r="C704" s="140">
        <f>(100-D704)/100</f>
        <v>0.95499999999999996</v>
      </c>
      <c r="D704" s="140">
        <f>D700*0.3</f>
        <v>4.5</v>
      </c>
      <c r="E704" s="77">
        <v>0.96399999999999997</v>
      </c>
      <c r="F704" s="77">
        <v>0.97199999999999998</v>
      </c>
      <c r="G704" s="77">
        <v>0.98</v>
      </c>
      <c r="H704" s="77">
        <v>0.97599999999999998</v>
      </c>
      <c r="I704" s="77">
        <v>0.86799999999999999</v>
      </c>
      <c r="J704" s="77">
        <v>0.9</v>
      </c>
      <c r="K704" s="77">
        <v>0.86</v>
      </c>
      <c r="L704" s="77">
        <v>0.84</v>
      </c>
      <c r="M704"/>
    </row>
    <row r="705" spans="1:13">
      <c r="A705" s="55" t="s">
        <v>764</v>
      </c>
      <c r="B705" s="141">
        <v>8</v>
      </c>
      <c r="C705" s="141"/>
      <c r="D705" s="141">
        <v>15</v>
      </c>
      <c r="E705" s="81">
        <f t="shared" ref="E705:L705" si="166">1 - (E706) * (E707) * (E708) * (E709)</f>
        <v>0.10815581934000007</v>
      </c>
      <c r="F705" s="81">
        <f t="shared" si="166"/>
        <v>8.4862626940000019E-2</v>
      </c>
      <c r="G705" s="81">
        <f>1 - (G706) * (G707) * (G708) * (G709)</f>
        <v>6.1149587499999991E-2</v>
      </c>
      <c r="H705" s="81">
        <f t="shared" si="166"/>
        <v>7.3058874240000016E-2</v>
      </c>
      <c r="I705" s="82">
        <f t="shared" si="166"/>
        <v>0.35656423374000001</v>
      </c>
      <c r="J705" s="82">
        <f t="shared" si="166"/>
        <v>0.41885439999999996</v>
      </c>
      <c r="K705" s="82">
        <f t="shared" si="166"/>
        <v>0.35656423374000001</v>
      </c>
      <c r="L705" s="82">
        <f t="shared" si="166"/>
        <v>0.35656423374000001</v>
      </c>
      <c r="M705"/>
    </row>
    <row r="706" spans="1:13">
      <c r="A706" s="79" t="s">
        <v>656</v>
      </c>
      <c r="B706" s="140">
        <f>B705*0.15</f>
        <v>1.2</v>
      </c>
      <c r="C706" s="140">
        <f>(100-D706)/100</f>
        <v>0.97750000000000004</v>
      </c>
      <c r="D706" s="140">
        <f>D705*0.15</f>
        <v>2.25</v>
      </c>
      <c r="E706" s="77">
        <v>0.98199999999999998</v>
      </c>
      <c r="F706" s="77">
        <v>0.98599999999999999</v>
      </c>
      <c r="G706" s="77">
        <v>0.99</v>
      </c>
      <c r="H706" s="77">
        <v>0.98799999999999999</v>
      </c>
      <c r="I706" s="77">
        <v>0.93400000000000005</v>
      </c>
      <c r="J706" s="77">
        <v>0.92</v>
      </c>
      <c r="K706" s="77">
        <v>0.93400000000000005</v>
      </c>
      <c r="L706" s="77">
        <v>0.93400000000000005</v>
      </c>
      <c r="M706"/>
    </row>
    <row r="707" spans="1:13">
      <c r="A707" s="79" t="s">
        <v>657</v>
      </c>
      <c r="B707" s="140">
        <f>B705*0.4</f>
        <v>3.2</v>
      </c>
      <c r="C707" s="140">
        <f>(100-D707)/100</f>
        <v>0.94</v>
      </c>
      <c r="D707" s="140">
        <f>D705*0.4</f>
        <v>6</v>
      </c>
      <c r="E707" s="77">
        <v>0.95499999999999996</v>
      </c>
      <c r="F707" s="77">
        <v>0.96499999999999997</v>
      </c>
      <c r="G707" s="77">
        <v>0.97499999999999998</v>
      </c>
      <c r="H707" s="77">
        <v>0.97</v>
      </c>
      <c r="I707" s="77">
        <v>0.83499999999999996</v>
      </c>
      <c r="J707" s="77">
        <v>0.8</v>
      </c>
      <c r="K707" s="77">
        <v>0.83499999999999996</v>
      </c>
      <c r="L707" s="77">
        <v>0.83499999999999996</v>
      </c>
      <c r="M707"/>
    </row>
    <row r="708" spans="1:13">
      <c r="A708" s="79" t="s">
        <v>797</v>
      </c>
      <c r="B708" s="140">
        <f>B705*0.15</f>
        <v>1.2</v>
      </c>
      <c r="C708" s="140">
        <f>(100-D708)/100</f>
        <v>0.97750000000000004</v>
      </c>
      <c r="D708" s="140">
        <f>D705*0.15</f>
        <v>2.25</v>
      </c>
      <c r="E708" s="77">
        <v>0.98650000000000004</v>
      </c>
      <c r="F708" s="77">
        <v>0.98950000000000005</v>
      </c>
      <c r="G708" s="77">
        <v>0.99250000000000005</v>
      </c>
      <c r="H708" s="77">
        <v>0.99099999999999999</v>
      </c>
      <c r="I708" s="77">
        <v>0.95050000000000001</v>
      </c>
      <c r="J708" s="77">
        <v>0.94</v>
      </c>
      <c r="K708" s="77">
        <v>0.95050000000000001</v>
      </c>
      <c r="L708" s="77">
        <v>0.95050000000000001</v>
      </c>
      <c r="M708"/>
    </row>
    <row r="709" spans="1:13">
      <c r="A709" s="79" t="s">
        <v>659</v>
      </c>
      <c r="B709" s="140">
        <f>B705*0.3</f>
        <v>2.4</v>
      </c>
      <c r="C709" s="140">
        <f>(100-D709)/100</f>
        <v>0.95499999999999996</v>
      </c>
      <c r="D709" s="140">
        <f>D705*0.3</f>
        <v>4.5</v>
      </c>
      <c r="E709" s="77">
        <v>0.96399999999999997</v>
      </c>
      <c r="F709" s="77">
        <v>0.97199999999999998</v>
      </c>
      <c r="G709" s="77">
        <v>0.98</v>
      </c>
      <c r="H709" s="77">
        <v>0.97599999999999998</v>
      </c>
      <c r="I709" s="77">
        <v>0.86799999999999999</v>
      </c>
      <c r="J709" s="77">
        <v>0.84</v>
      </c>
      <c r="K709" s="77">
        <v>0.86799999999999999</v>
      </c>
      <c r="L709" s="77">
        <v>0.86799999999999999</v>
      </c>
      <c r="M709"/>
    </row>
    <row r="710" spans="1:13">
      <c r="A710" s="143" t="s">
        <v>765</v>
      </c>
      <c r="B710" s="141">
        <v>8</v>
      </c>
      <c r="C710" s="141"/>
      <c r="D710" s="141">
        <v>15</v>
      </c>
      <c r="E710" s="81">
        <f t="shared" ref="E710:L710" si="167">1 - (E711) * (E712) * (E713) * (E714)</f>
        <v>0.10815581934000007</v>
      </c>
      <c r="F710" s="81">
        <f t="shared" si="167"/>
        <v>8.4862626940000019E-2</v>
      </c>
      <c r="G710" s="81">
        <f>1 - (G711) * (G712) * (G713) * (G714)</f>
        <v>6.1149587499999991E-2</v>
      </c>
      <c r="H710" s="81">
        <f t="shared" si="167"/>
        <v>7.3058874240000016E-2</v>
      </c>
      <c r="I710" s="82">
        <f t="shared" si="167"/>
        <v>0.30936446464000011</v>
      </c>
      <c r="J710" s="82">
        <f t="shared" si="167"/>
        <v>0.30936446464000011</v>
      </c>
      <c r="K710" s="82">
        <f t="shared" si="167"/>
        <v>0.35656423374000001</v>
      </c>
      <c r="L710" s="82">
        <f t="shared" si="167"/>
        <v>0.1755618375000001</v>
      </c>
      <c r="M710"/>
    </row>
    <row r="711" spans="1:13">
      <c r="A711" s="79" t="s">
        <v>656</v>
      </c>
      <c r="B711" s="140">
        <f>B710*0.15</f>
        <v>1.2</v>
      </c>
      <c r="C711" s="140">
        <f>(100-D711)/100</f>
        <v>0.97750000000000004</v>
      </c>
      <c r="D711" s="140">
        <f>D710*0.15</f>
        <v>2.25</v>
      </c>
      <c r="E711" s="77">
        <v>0.98199999999999998</v>
      </c>
      <c r="F711" s="77">
        <v>0.98599999999999999</v>
      </c>
      <c r="G711" s="77">
        <v>0.99</v>
      </c>
      <c r="H711" s="77">
        <v>0.98799999999999999</v>
      </c>
      <c r="I711" s="77">
        <v>0.94399999999999995</v>
      </c>
      <c r="J711" s="77">
        <v>0.94399999999999995</v>
      </c>
      <c r="K711" s="77">
        <v>0.93400000000000005</v>
      </c>
      <c r="L711" s="77">
        <v>0.97</v>
      </c>
      <c r="M711"/>
    </row>
    <row r="712" spans="1:13">
      <c r="A712" s="79" t="s">
        <v>657</v>
      </c>
      <c r="B712" s="140">
        <f>B710*0.4</f>
        <v>3.2</v>
      </c>
      <c r="C712" s="140">
        <f>(100-D712)/100</f>
        <v>0.94</v>
      </c>
      <c r="D712" s="140">
        <f>D710*0.4</f>
        <v>6</v>
      </c>
      <c r="E712" s="77">
        <v>0.95499999999999996</v>
      </c>
      <c r="F712" s="77">
        <v>0.96499999999999997</v>
      </c>
      <c r="G712" s="77">
        <v>0.97499999999999998</v>
      </c>
      <c r="H712" s="77">
        <v>0.97</v>
      </c>
      <c r="I712" s="77">
        <v>0.86</v>
      </c>
      <c r="J712" s="77">
        <v>0.86</v>
      </c>
      <c r="K712" s="77">
        <v>0.83499999999999996</v>
      </c>
      <c r="L712" s="77">
        <v>0.92500000000000004</v>
      </c>
      <c r="M712"/>
    </row>
    <row r="713" spans="1:13">
      <c r="A713" s="79" t="s">
        <v>797</v>
      </c>
      <c r="B713" s="140">
        <f>B710*0.15</f>
        <v>1.2</v>
      </c>
      <c r="C713" s="140">
        <f>(100-D713)/100</f>
        <v>0.97750000000000004</v>
      </c>
      <c r="D713" s="140">
        <f>D710*0.15</f>
        <v>2.25</v>
      </c>
      <c r="E713" s="77">
        <v>0.98650000000000004</v>
      </c>
      <c r="F713" s="77">
        <v>0.98950000000000005</v>
      </c>
      <c r="G713" s="77">
        <v>0.99250000000000005</v>
      </c>
      <c r="H713" s="77">
        <v>0.99099999999999999</v>
      </c>
      <c r="I713" s="77">
        <v>0.95799999999999996</v>
      </c>
      <c r="J713" s="77">
        <v>0.95799999999999996</v>
      </c>
      <c r="K713" s="77">
        <v>0.95050000000000001</v>
      </c>
      <c r="L713" s="77">
        <v>0.97750000000000004</v>
      </c>
      <c r="M713"/>
    </row>
    <row r="714" spans="1:13">
      <c r="A714" s="79" t="s">
        <v>659</v>
      </c>
      <c r="B714" s="140">
        <f>B710*0.3</f>
        <v>2.4</v>
      </c>
      <c r="C714" s="140">
        <f>(100-D714)/100</f>
        <v>0.95499999999999996</v>
      </c>
      <c r="D714" s="140">
        <f>D710*0.3</f>
        <v>4.5</v>
      </c>
      <c r="E714" s="77">
        <v>0.96399999999999997</v>
      </c>
      <c r="F714" s="77">
        <v>0.97199999999999998</v>
      </c>
      <c r="G714" s="77">
        <v>0.98</v>
      </c>
      <c r="H714" s="77">
        <v>0.97599999999999998</v>
      </c>
      <c r="I714" s="77">
        <v>0.88800000000000001</v>
      </c>
      <c r="J714" s="77">
        <v>0.88800000000000001</v>
      </c>
      <c r="K714" s="77">
        <v>0.86799999999999999</v>
      </c>
      <c r="L714" s="77">
        <v>0.94</v>
      </c>
      <c r="M714"/>
    </row>
    <row r="715" spans="1:13">
      <c r="A715" s="55" t="s">
        <v>766</v>
      </c>
      <c r="B715" s="141">
        <v>8</v>
      </c>
      <c r="C715" s="141"/>
      <c r="D715" s="141">
        <v>15</v>
      </c>
      <c r="E715" s="81">
        <f t="shared" ref="E715:L715" si="168">1 - (E716) * (E717) * (E718)</f>
        <v>9.5951160000000146E-2</v>
      </c>
      <c r="F715" s="81">
        <f t="shared" si="168"/>
        <v>7.5151720000000033E-2</v>
      </c>
      <c r="G715" s="81">
        <f t="shared" si="168"/>
        <v>5.4055000000000075E-2</v>
      </c>
      <c r="H715" s="81">
        <f t="shared" si="168"/>
        <v>6.4640640000000027E-2</v>
      </c>
      <c r="I715" s="82">
        <f t="shared" si="168"/>
        <v>0.38175999999999999</v>
      </c>
      <c r="J715" s="82">
        <f t="shared" si="168"/>
        <v>0.27908608000000013</v>
      </c>
      <c r="K715" s="82">
        <f t="shared" si="168"/>
        <v>0.27908608000000013</v>
      </c>
      <c r="L715" s="82">
        <f t="shared" si="168"/>
        <v>0.27908608000000013</v>
      </c>
      <c r="M715"/>
    </row>
    <row r="716" spans="1:13">
      <c r="A716" s="79" t="s">
        <v>656</v>
      </c>
      <c r="B716" s="140">
        <f>B715*0.15</f>
        <v>1.2</v>
      </c>
      <c r="C716" s="140">
        <f>(100-D716)/100</f>
        <v>0.97750000000000004</v>
      </c>
      <c r="D716" s="140">
        <f>D715*0.15</f>
        <v>2.25</v>
      </c>
      <c r="E716" s="77">
        <v>0.98199999999999998</v>
      </c>
      <c r="F716" s="77">
        <v>0.98599999999999999</v>
      </c>
      <c r="G716" s="77">
        <v>0.99</v>
      </c>
      <c r="H716" s="77">
        <v>0.98799999999999999</v>
      </c>
      <c r="I716" s="77">
        <v>0.92</v>
      </c>
      <c r="J716" s="77">
        <v>0.94399999999999995</v>
      </c>
      <c r="K716" s="77">
        <v>0.94399999999999995</v>
      </c>
      <c r="L716" s="77">
        <v>0.94399999999999995</v>
      </c>
      <c r="M716"/>
    </row>
    <row r="717" spans="1:13">
      <c r="A717" s="79" t="s">
        <v>657</v>
      </c>
      <c r="B717" s="140">
        <f>B715*0.4</f>
        <v>3.2</v>
      </c>
      <c r="C717" s="140">
        <f>(100-D717)/100</f>
        <v>0.94</v>
      </c>
      <c r="D717" s="140">
        <f>D715*0.4</f>
        <v>6</v>
      </c>
      <c r="E717" s="77">
        <v>0.95499999999999996</v>
      </c>
      <c r="F717" s="77">
        <v>0.96499999999999997</v>
      </c>
      <c r="G717" s="77">
        <v>0.97499999999999998</v>
      </c>
      <c r="H717" s="77">
        <v>0.97</v>
      </c>
      <c r="I717" s="77">
        <v>0.8</v>
      </c>
      <c r="J717" s="77">
        <v>0.86</v>
      </c>
      <c r="K717" s="77">
        <v>0.86</v>
      </c>
      <c r="L717" s="77">
        <v>0.86</v>
      </c>
      <c r="M717"/>
    </row>
    <row r="718" spans="1:13">
      <c r="A718" s="79" t="s">
        <v>659</v>
      </c>
      <c r="B718" s="140">
        <f>B715*0.3</f>
        <v>2.4</v>
      </c>
      <c r="C718" s="140">
        <f>(100-D718)/100</f>
        <v>0.95499999999999996</v>
      </c>
      <c r="D718" s="140">
        <f>D715*0.3</f>
        <v>4.5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0.84</v>
      </c>
      <c r="J718" s="77">
        <v>0.88800000000000001</v>
      </c>
      <c r="K718" s="77">
        <v>0.88800000000000001</v>
      </c>
      <c r="L718" s="77">
        <v>0.88800000000000001</v>
      </c>
      <c r="M718"/>
    </row>
    <row r="719" spans="1:13">
      <c r="A719" s="55" t="s">
        <v>767</v>
      </c>
      <c r="B719" s="141">
        <v>7</v>
      </c>
      <c r="C719" s="141"/>
      <c r="D719" s="141">
        <v>10</v>
      </c>
      <c r="E719" s="81">
        <f t="shared" ref="E719:L719" si="169">1 - (E720) * (E721) * (E722) * (E723)</f>
        <v>0.10815581934000007</v>
      </c>
      <c r="F719" s="81">
        <f t="shared" si="169"/>
        <v>8.4862626940000019E-2</v>
      </c>
      <c r="G719" s="81">
        <f>1 - (G720) * (G721) * (G722) * (G723)</f>
        <v>6.1149587499999991E-2</v>
      </c>
      <c r="H719" s="81">
        <f t="shared" si="169"/>
        <v>7.3058874240000016E-2</v>
      </c>
      <c r="I719" s="82">
        <f t="shared" si="169"/>
        <v>0.30936446464000011</v>
      </c>
      <c r="J719" s="82">
        <f t="shared" si="169"/>
        <v>0.37480633750000003</v>
      </c>
      <c r="K719" s="82">
        <f t="shared" si="169"/>
        <v>0.35656423374000001</v>
      </c>
      <c r="L719" s="82">
        <f t="shared" si="169"/>
        <v>0.37480633750000003</v>
      </c>
      <c r="M719"/>
    </row>
    <row r="720" spans="1:13">
      <c r="A720" s="79" t="s">
        <v>656</v>
      </c>
      <c r="B720" s="140">
        <f>B719*0.15</f>
        <v>1.05</v>
      </c>
      <c r="C720" s="140">
        <f>(100-D720)/100</f>
        <v>0.98499999999999999</v>
      </c>
      <c r="D720" s="140">
        <f>D719*0.15</f>
        <v>1.5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0.94399999999999995</v>
      </c>
      <c r="J720" s="77">
        <v>0.93</v>
      </c>
      <c r="K720" s="77">
        <v>0.93400000000000005</v>
      </c>
      <c r="L720" s="77">
        <v>0.93</v>
      </c>
      <c r="M720"/>
    </row>
    <row r="721" spans="1:13">
      <c r="A721" s="79" t="s">
        <v>657</v>
      </c>
      <c r="B721" s="140">
        <f>B719*0.4</f>
        <v>2.8000000000000003</v>
      </c>
      <c r="C721" s="140">
        <f>(100-D721)/100</f>
        <v>0.96</v>
      </c>
      <c r="D721" s="140">
        <f>D719*0.4</f>
        <v>4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0.86</v>
      </c>
      <c r="J721" s="77">
        <v>0.82499999999999996</v>
      </c>
      <c r="K721" s="77">
        <v>0.83499999999999996</v>
      </c>
      <c r="L721" s="77">
        <v>0.82499999999999996</v>
      </c>
      <c r="M721"/>
    </row>
    <row r="722" spans="1:13">
      <c r="A722" s="79" t="s">
        <v>797</v>
      </c>
      <c r="B722" s="140">
        <f>B719*0.15</f>
        <v>1.05</v>
      </c>
      <c r="C722" s="140">
        <f>(100-D722)/100</f>
        <v>0.98499999999999999</v>
      </c>
      <c r="D722" s="140">
        <f>D719*0.15</f>
        <v>1.5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0.95799999999999996</v>
      </c>
      <c r="J722" s="77">
        <v>0.94750000000000001</v>
      </c>
      <c r="K722" s="77">
        <v>0.95050000000000001</v>
      </c>
      <c r="L722" s="77">
        <v>0.94750000000000001</v>
      </c>
      <c r="M722"/>
    </row>
    <row r="723" spans="1:13">
      <c r="A723" s="79" t="s">
        <v>659</v>
      </c>
      <c r="B723" s="140">
        <f>B719*0.3</f>
        <v>2.1</v>
      </c>
      <c r="C723" s="140">
        <f>(100-D723)/100</f>
        <v>0.97</v>
      </c>
      <c r="D723" s="140">
        <f>D719*0.3</f>
        <v>3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0.88800000000000001</v>
      </c>
      <c r="J723" s="77">
        <v>0.86</v>
      </c>
      <c r="K723" s="77">
        <v>0.86799999999999999</v>
      </c>
      <c r="L723" s="77">
        <v>0.86</v>
      </c>
      <c r="M723"/>
    </row>
    <row r="724" spans="1:13">
      <c r="A724" s="143" t="s">
        <v>768</v>
      </c>
      <c r="B724" s="141">
        <v>6.8</v>
      </c>
      <c r="C724" s="141"/>
      <c r="D724" s="141">
        <v>10</v>
      </c>
      <c r="E724" s="81">
        <f t="shared" ref="E724:L724" si="170">1 - (E725) * (E726) * (E727)</f>
        <v>9.5951160000000146E-2</v>
      </c>
      <c r="F724" s="81">
        <f t="shared" si="170"/>
        <v>7.5151720000000033E-2</v>
      </c>
      <c r="G724" s="81">
        <f t="shared" si="170"/>
        <v>5.4055000000000075E-2</v>
      </c>
      <c r="H724" s="81">
        <f t="shared" si="170"/>
        <v>6.4640640000000027E-2</v>
      </c>
      <c r="I724" s="82">
        <f t="shared" si="170"/>
        <v>0.32305548000000006</v>
      </c>
      <c r="J724" s="82">
        <f t="shared" si="170"/>
        <v>0.27908608000000013</v>
      </c>
      <c r="K724" s="82">
        <f t="shared" si="170"/>
        <v>0.27908608000000013</v>
      </c>
      <c r="L724" s="82">
        <f t="shared" si="170"/>
        <v>0.34016500000000005</v>
      </c>
      <c r="M724"/>
    </row>
    <row r="725" spans="1:13">
      <c r="A725" s="79" t="s">
        <v>656</v>
      </c>
      <c r="B725" s="140">
        <f>B724*0.15</f>
        <v>1.02</v>
      </c>
      <c r="C725" s="140">
        <f>(100-D725)/100</f>
        <v>0.98499999999999999</v>
      </c>
      <c r="D725" s="140">
        <f>D724*0.15</f>
        <v>1.5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0.93400000000000005</v>
      </c>
      <c r="J725" s="77">
        <v>0.94399999999999995</v>
      </c>
      <c r="K725" s="77">
        <v>0.94399999999999995</v>
      </c>
      <c r="L725" s="77">
        <v>0.93</v>
      </c>
      <c r="M725"/>
    </row>
    <row r="726" spans="1:13">
      <c r="A726" s="79" t="s">
        <v>657</v>
      </c>
      <c r="B726" s="140">
        <f>B724*0.4</f>
        <v>2.72</v>
      </c>
      <c r="C726" s="140">
        <f>(100-D726)/100</f>
        <v>0.96</v>
      </c>
      <c r="D726" s="140">
        <f>D724*0.4</f>
        <v>4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0.83499999999999996</v>
      </c>
      <c r="J726" s="77">
        <v>0.86</v>
      </c>
      <c r="K726" s="77">
        <v>0.86</v>
      </c>
      <c r="L726" s="77">
        <v>0.82499999999999996</v>
      </c>
      <c r="M726"/>
    </row>
    <row r="727" spans="1:13">
      <c r="A727" s="79" t="s">
        <v>659</v>
      </c>
      <c r="B727" s="140">
        <f>B724*0.3</f>
        <v>2.04</v>
      </c>
      <c r="C727" s="140">
        <f>(100-D727)/100</f>
        <v>0.98499999999999999</v>
      </c>
      <c r="D727" s="140">
        <f>D724*0.15</f>
        <v>1.5</v>
      </c>
      <c r="E727" s="77">
        <v>0.96399999999999997</v>
      </c>
      <c r="F727" s="77">
        <v>0.97199999999999998</v>
      </c>
      <c r="G727" s="77">
        <v>0.98</v>
      </c>
      <c r="H727" s="77">
        <v>0.97599999999999998</v>
      </c>
      <c r="I727" s="77">
        <v>0.86799999999999999</v>
      </c>
      <c r="J727" s="77">
        <v>0.88800000000000001</v>
      </c>
      <c r="K727" s="77">
        <v>0.88800000000000001</v>
      </c>
      <c r="L727" s="77">
        <v>0.86</v>
      </c>
      <c r="M727"/>
    </row>
    <row r="728" spans="1:13">
      <c r="A728" s="55" t="s">
        <v>769</v>
      </c>
      <c r="B728" s="141">
        <v>6</v>
      </c>
      <c r="C728" s="141"/>
      <c r="D728" s="141">
        <v>10</v>
      </c>
      <c r="E728" s="81">
        <f t="shared" ref="E728:L728" si="171">1 - (E729) * (E730) * (E731)</f>
        <v>9.5951160000000146E-2</v>
      </c>
      <c r="F728" s="81">
        <f t="shared" si="171"/>
        <v>7.5151720000000033E-2</v>
      </c>
      <c r="G728" s="81">
        <f t="shared" si="171"/>
        <v>5.4055000000000075E-2</v>
      </c>
      <c r="H728" s="81">
        <f t="shared" si="171"/>
        <v>6.4640640000000027E-2</v>
      </c>
      <c r="I728" s="82">
        <f t="shared" si="171"/>
        <v>0.32305548000000006</v>
      </c>
      <c r="J728" s="82">
        <f t="shared" si="171"/>
        <v>0.32305548000000006</v>
      </c>
      <c r="K728" s="82">
        <f t="shared" si="171"/>
        <v>0.32305548000000006</v>
      </c>
      <c r="L728" s="82">
        <f t="shared" si="171"/>
        <v>0.34016500000000005</v>
      </c>
      <c r="M728"/>
    </row>
    <row r="729" spans="1:13">
      <c r="A729" s="79" t="s">
        <v>656</v>
      </c>
      <c r="B729" s="140">
        <f>B728*0.15</f>
        <v>0.89999999999999991</v>
      </c>
      <c r="C729" s="140">
        <f>(100-D729)/100</f>
        <v>0.98499999999999999</v>
      </c>
      <c r="D729" s="140">
        <f>D728*0.15</f>
        <v>1.5</v>
      </c>
      <c r="E729" s="77">
        <v>0.98199999999999998</v>
      </c>
      <c r="F729" s="77">
        <v>0.98599999999999999</v>
      </c>
      <c r="G729" s="77">
        <v>0.99</v>
      </c>
      <c r="H729" s="77">
        <v>0.98799999999999999</v>
      </c>
      <c r="I729" s="77">
        <v>0.93400000000000005</v>
      </c>
      <c r="J729" s="77">
        <v>0.93400000000000005</v>
      </c>
      <c r="K729" s="77">
        <v>0.93400000000000005</v>
      </c>
      <c r="L729" s="77">
        <v>0.93</v>
      </c>
      <c r="M729"/>
    </row>
    <row r="730" spans="1:13">
      <c r="A730" s="79" t="s">
        <v>657</v>
      </c>
      <c r="B730" s="140">
        <f>B728*0.4</f>
        <v>2.4000000000000004</v>
      </c>
      <c r="C730" s="140">
        <f>(100-D730)/100</f>
        <v>0.96</v>
      </c>
      <c r="D730" s="140">
        <f>D728*0.4</f>
        <v>4</v>
      </c>
      <c r="E730" s="77">
        <v>0.95499999999999996</v>
      </c>
      <c r="F730" s="77">
        <v>0.96499999999999997</v>
      </c>
      <c r="G730" s="77">
        <v>0.97499999999999998</v>
      </c>
      <c r="H730" s="77">
        <v>0.97</v>
      </c>
      <c r="I730" s="77">
        <v>0.83499999999999996</v>
      </c>
      <c r="J730" s="77">
        <v>0.83499999999999996</v>
      </c>
      <c r="K730" s="77">
        <v>0.83499999999999996</v>
      </c>
      <c r="L730" s="77">
        <v>0.82499999999999996</v>
      </c>
      <c r="M730"/>
    </row>
    <row r="731" spans="1:13">
      <c r="A731" s="79" t="s">
        <v>659</v>
      </c>
      <c r="B731" s="140">
        <f>B728*0.3</f>
        <v>1.7999999999999998</v>
      </c>
      <c r="C731" s="140">
        <f>(100-D731)/100</f>
        <v>0.98499999999999999</v>
      </c>
      <c r="D731" s="140">
        <f>D728*0.15</f>
        <v>1.5</v>
      </c>
      <c r="E731" s="77">
        <v>0.96399999999999997</v>
      </c>
      <c r="F731" s="77">
        <v>0.97199999999999998</v>
      </c>
      <c r="G731" s="77">
        <v>0.98</v>
      </c>
      <c r="H731" s="77">
        <v>0.97599999999999998</v>
      </c>
      <c r="I731" s="77">
        <v>0.86799999999999999</v>
      </c>
      <c r="J731" s="77">
        <v>0.86799999999999999</v>
      </c>
      <c r="K731" s="77">
        <v>0.86799999999999999</v>
      </c>
      <c r="L731" s="77">
        <v>0.86</v>
      </c>
      <c r="M731"/>
    </row>
    <row r="732" spans="1:13">
      <c r="A732" s="55" t="s">
        <v>770</v>
      </c>
      <c r="B732" s="141">
        <v>6</v>
      </c>
      <c r="C732" s="141"/>
      <c r="D732" s="141">
        <v>10</v>
      </c>
      <c r="E732" s="81">
        <f t="shared" ref="E732:L732" si="172">1 - (E733) * (E734) * (E735) * (E736)</f>
        <v>0.10815581934000007</v>
      </c>
      <c r="F732" s="81">
        <f t="shared" si="172"/>
        <v>8.4862626940000019E-2</v>
      </c>
      <c r="G732" s="81">
        <f>1 - (G733) * (G734) * (G735) * (G736)</f>
        <v>6.1149587499999991E-2</v>
      </c>
      <c r="H732" s="81">
        <f t="shared" si="172"/>
        <v>7.3058874240000016E-2</v>
      </c>
      <c r="I732" s="82">
        <f t="shared" si="172"/>
        <v>0.27992968750000002</v>
      </c>
      <c r="J732" s="82">
        <f t="shared" si="172"/>
        <v>0.30936446464000011</v>
      </c>
      <c r="K732" s="82">
        <f t="shared" si="172"/>
        <v>0.27992968750000002</v>
      </c>
      <c r="L732" s="82">
        <f t="shared" si="172"/>
        <v>0.35656423374000001</v>
      </c>
      <c r="M732"/>
    </row>
    <row r="733" spans="1:13">
      <c r="A733" s="79" t="s">
        <v>656</v>
      </c>
      <c r="B733" s="140">
        <f>B732*0.15</f>
        <v>0.89999999999999991</v>
      </c>
      <c r="C733" s="140">
        <f>(100-D733)/100</f>
        <v>0.98499999999999999</v>
      </c>
      <c r="D733" s="140">
        <f>D732*0.15</f>
        <v>1.5</v>
      </c>
      <c r="E733" s="77">
        <v>0.98199999999999998</v>
      </c>
      <c r="F733" s="77">
        <v>0.98599999999999999</v>
      </c>
      <c r="G733" s="77">
        <v>0.99</v>
      </c>
      <c r="H733" s="77">
        <v>0.98799999999999999</v>
      </c>
      <c r="I733" s="77">
        <v>0.95</v>
      </c>
      <c r="J733" s="77">
        <v>0.94399999999999995</v>
      </c>
      <c r="K733" s="77">
        <v>0.95</v>
      </c>
      <c r="L733" s="77">
        <v>0.93400000000000005</v>
      </c>
      <c r="M733"/>
    </row>
    <row r="734" spans="1:13">
      <c r="A734" s="79" t="s">
        <v>657</v>
      </c>
      <c r="B734" s="140">
        <f>B732*0.4</f>
        <v>2.4000000000000004</v>
      </c>
      <c r="C734" s="140">
        <f>(100-D734)/100</f>
        <v>0.96</v>
      </c>
      <c r="D734" s="140">
        <f>D732*0.4</f>
        <v>4</v>
      </c>
      <c r="E734" s="77">
        <v>0.95499999999999996</v>
      </c>
      <c r="F734" s="77">
        <v>0.96499999999999997</v>
      </c>
      <c r="G734" s="77">
        <v>0.97499999999999998</v>
      </c>
      <c r="H734" s="77">
        <v>0.97</v>
      </c>
      <c r="I734" s="77">
        <v>0.875</v>
      </c>
      <c r="J734" s="77">
        <v>0.86</v>
      </c>
      <c r="K734" s="77">
        <v>0.875</v>
      </c>
      <c r="L734" s="77">
        <v>0.83499999999999996</v>
      </c>
      <c r="M734"/>
    </row>
    <row r="735" spans="1:13">
      <c r="A735" s="79" t="s">
        <v>797</v>
      </c>
      <c r="B735" s="140">
        <f>B732*0.15</f>
        <v>0.89999999999999991</v>
      </c>
      <c r="C735" s="140">
        <f>(100-D735)/100</f>
        <v>0.98499999999999999</v>
      </c>
      <c r="D735" s="140">
        <f>D732*0.15</f>
        <v>1.5</v>
      </c>
      <c r="E735" s="77">
        <v>0.98650000000000004</v>
      </c>
      <c r="F735" s="77">
        <v>0.98950000000000005</v>
      </c>
      <c r="G735" s="77">
        <v>0.99250000000000005</v>
      </c>
      <c r="H735" s="77">
        <v>0.99099999999999999</v>
      </c>
      <c r="I735" s="77">
        <v>0.96250000000000002</v>
      </c>
      <c r="J735" s="77">
        <v>0.95799999999999996</v>
      </c>
      <c r="K735" s="77">
        <v>0.96250000000000002</v>
      </c>
      <c r="L735" s="77">
        <v>0.95050000000000001</v>
      </c>
      <c r="M735"/>
    </row>
    <row r="736" spans="1:13">
      <c r="A736" s="79" t="s">
        <v>659</v>
      </c>
      <c r="B736" s="140">
        <f>B732*0.3</f>
        <v>1.7999999999999998</v>
      </c>
      <c r="C736" s="140">
        <f>(100-D736)/100</f>
        <v>0.97</v>
      </c>
      <c r="D736" s="140">
        <f>D732*0.3</f>
        <v>3</v>
      </c>
      <c r="E736" s="77">
        <v>0.96399999999999997</v>
      </c>
      <c r="F736" s="77">
        <v>0.97199999999999998</v>
      </c>
      <c r="G736" s="77">
        <v>0.98</v>
      </c>
      <c r="H736" s="77">
        <v>0.97599999999999998</v>
      </c>
      <c r="I736" s="77">
        <v>0.9</v>
      </c>
      <c r="J736" s="77">
        <v>0.88800000000000001</v>
      </c>
      <c r="K736" s="77">
        <v>0.9</v>
      </c>
      <c r="L736" s="77">
        <v>0.86799999999999999</v>
      </c>
      <c r="M736"/>
    </row>
    <row r="737" spans="1:13">
      <c r="A737" s="55" t="s">
        <v>783</v>
      </c>
      <c r="B737" s="141">
        <v>6</v>
      </c>
      <c r="C737" s="141"/>
      <c r="D737" s="141">
        <v>10</v>
      </c>
      <c r="E737" s="81">
        <f t="shared" ref="E737:L739" si="173">1 - (E738)</f>
        <v>1.8000000000000016E-2</v>
      </c>
      <c r="F737" s="81">
        <f t="shared" si="173"/>
        <v>1.4000000000000012E-2</v>
      </c>
      <c r="G737" s="81">
        <f t="shared" si="173"/>
        <v>1.0000000000000009E-2</v>
      </c>
      <c r="H737" s="81">
        <f t="shared" si="173"/>
        <v>1.2000000000000011E-2</v>
      </c>
      <c r="I737" s="82">
        <f t="shared" si="173"/>
        <v>5.0000000000000044E-2</v>
      </c>
      <c r="J737" s="82">
        <f t="shared" si="173"/>
        <v>5.600000000000005E-2</v>
      </c>
      <c r="K737" s="82">
        <f t="shared" si="173"/>
        <v>5.0000000000000044E-2</v>
      </c>
      <c r="L737" s="82">
        <f t="shared" si="173"/>
        <v>6.5999999999999948E-2</v>
      </c>
      <c r="M737"/>
    </row>
    <row r="738" spans="1:13">
      <c r="A738" s="79" t="s">
        <v>656</v>
      </c>
      <c r="B738" s="140">
        <f>B737*0.15</f>
        <v>0.89999999999999991</v>
      </c>
      <c r="C738" s="140">
        <f>(100-D738)/100</f>
        <v>0.98499999999999999</v>
      </c>
      <c r="D738" s="140">
        <f>D737*0.15</f>
        <v>1.5</v>
      </c>
      <c r="E738" s="77">
        <v>0.98199999999999998</v>
      </c>
      <c r="F738" s="77">
        <v>0.98599999999999999</v>
      </c>
      <c r="G738" s="77">
        <v>0.99</v>
      </c>
      <c r="H738" s="77">
        <v>0.98799999999999999</v>
      </c>
      <c r="I738" s="77">
        <v>0.95</v>
      </c>
      <c r="J738" s="77">
        <v>0.94399999999999995</v>
      </c>
      <c r="K738" s="77">
        <v>0.95</v>
      </c>
      <c r="L738" s="77">
        <v>0.93400000000000005</v>
      </c>
      <c r="M738"/>
    </row>
    <row r="739" spans="1:13">
      <c r="A739" s="55" t="s">
        <v>971</v>
      </c>
      <c r="B739" s="141">
        <v>6</v>
      </c>
      <c r="C739" s="141"/>
      <c r="D739" s="141">
        <v>10</v>
      </c>
      <c r="E739" s="81">
        <f t="shared" si="173"/>
        <v>1.8000000000000016E-2</v>
      </c>
      <c r="F739" s="81">
        <f t="shared" si="173"/>
        <v>1.4000000000000012E-2</v>
      </c>
      <c r="G739" s="81">
        <f t="shared" si="173"/>
        <v>1.0000000000000009E-2</v>
      </c>
      <c r="H739" s="81">
        <f t="shared" si="173"/>
        <v>1.2000000000000011E-2</v>
      </c>
      <c r="I739" s="82">
        <f t="shared" si="173"/>
        <v>5.600000000000005E-2</v>
      </c>
      <c r="J739" s="82">
        <f t="shared" si="173"/>
        <v>5.600000000000005E-2</v>
      </c>
      <c r="K739" s="82">
        <f t="shared" si="173"/>
        <v>5.600000000000005E-2</v>
      </c>
      <c r="L739" s="82">
        <f t="shared" si="173"/>
        <v>5.600000000000005E-2</v>
      </c>
      <c r="M739"/>
    </row>
    <row r="740" spans="1:13">
      <c r="A740" s="79" t="s">
        <v>656</v>
      </c>
      <c r="B740" s="140">
        <f>B739*0.15</f>
        <v>0.89999999999999991</v>
      </c>
      <c r="C740" s="140">
        <f>(100-D740)/100</f>
        <v>0.98499999999999999</v>
      </c>
      <c r="D740" s="140">
        <f>D739*0.15</f>
        <v>1.5</v>
      </c>
      <c r="E740" s="77">
        <v>0.98199999999999998</v>
      </c>
      <c r="F740" s="77">
        <v>0.98599999999999999</v>
      </c>
      <c r="G740" s="77">
        <v>0.99</v>
      </c>
      <c r="H740" s="77">
        <v>0.98799999999999999</v>
      </c>
      <c r="I740" s="77">
        <v>0.94399999999999995</v>
      </c>
      <c r="J740" s="77">
        <v>0.94399999999999995</v>
      </c>
      <c r="K740" s="77">
        <v>0.94399999999999995</v>
      </c>
      <c r="L740" s="77">
        <v>0.94399999999999995</v>
      </c>
      <c r="M740"/>
    </row>
    <row r="741" spans="1:13">
      <c r="A741" s="143" t="s">
        <v>771</v>
      </c>
      <c r="B741" s="141">
        <v>6</v>
      </c>
      <c r="C741" s="141"/>
      <c r="D741" s="141">
        <v>10</v>
      </c>
      <c r="E741" s="81">
        <f t="shared" ref="E741:L741" si="174">1 - (E742) * (E743) * (E744) * (E745)</f>
        <v>0.10815581934000007</v>
      </c>
      <c r="F741" s="81">
        <f t="shared" si="174"/>
        <v>8.4862626940000019E-2</v>
      </c>
      <c r="G741" s="81">
        <f>1 - (G742) * (G743) * (G744) * (G745)</f>
        <v>6.1149587499999991E-2</v>
      </c>
      <c r="H741" s="81">
        <f t="shared" si="174"/>
        <v>7.3058874240000016E-2</v>
      </c>
      <c r="I741" s="82">
        <f t="shared" si="174"/>
        <v>0.50049999999999994</v>
      </c>
      <c r="J741" s="82">
        <f t="shared" si="174"/>
        <v>0.27992968750000002</v>
      </c>
      <c r="K741" s="82">
        <f t="shared" si="174"/>
        <v>0.30936446464000011</v>
      </c>
      <c r="L741" s="82">
        <f t="shared" si="174"/>
        <v>0.30936446464000011</v>
      </c>
      <c r="M741"/>
    </row>
    <row r="742" spans="1:13">
      <c r="A742" s="79" t="s">
        <v>656</v>
      </c>
      <c r="B742" s="140">
        <f>B741*0.15</f>
        <v>0.89999999999999991</v>
      </c>
      <c r="C742" s="140">
        <f>(100-D742)/100</f>
        <v>0.98499999999999999</v>
      </c>
      <c r="D742" s="140">
        <f>D741*0.15</f>
        <v>1.5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</v>
      </c>
      <c r="J742" s="77">
        <v>0.95</v>
      </c>
      <c r="K742" s="77">
        <v>0.94399999999999995</v>
      </c>
      <c r="L742" s="77">
        <v>0.94399999999999995</v>
      </c>
      <c r="M742"/>
    </row>
    <row r="743" spans="1:13">
      <c r="A743" s="79" t="s">
        <v>657</v>
      </c>
      <c r="B743" s="140">
        <f>B741*0.4</f>
        <v>2.4000000000000004</v>
      </c>
      <c r="C743" s="140">
        <f>(100-D743)/100</f>
        <v>0.96</v>
      </c>
      <c r="D743" s="140">
        <f>D741*0.4</f>
        <v>4</v>
      </c>
      <c r="E743" s="77">
        <v>0.95499999999999996</v>
      </c>
      <c r="F743" s="77">
        <v>0.96499999999999997</v>
      </c>
      <c r="G743" s="77">
        <v>0.97499999999999998</v>
      </c>
      <c r="H743" s="77">
        <v>0.97</v>
      </c>
      <c r="I743" s="77">
        <v>0.75</v>
      </c>
      <c r="J743" s="77">
        <v>0.875</v>
      </c>
      <c r="K743" s="77">
        <v>0.86</v>
      </c>
      <c r="L743" s="77">
        <v>0.86</v>
      </c>
      <c r="M743"/>
    </row>
    <row r="744" spans="1:13">
      <c r="A744" s="79" t="s">
        <v>797</v>
      </c>
      <c r="B744" s="140">
        <f>B741*0.15</f>
        <v>0.89999999999999991</v>
      </c>
      <c r="C744" s="140">
        <f>(100-D744)/100</f>
        <v>0.98499999999999999</v>
      </c>
      <c r="D744" s="140">
        <f>D741*0.15</f>
        <v>1.5</v>
      </c>
      <c r="E744" s="77">
        <v>0.98650000000000004</v>
      </c>
      <c r="F744" s="77">
        <v>0.98950000000000005</v>
      </c>
      <c r="G744" s="77">
        <v>0.99250000000000005</v>
      </c>
      <c r="H744" s="77">
        <v>0.99099999999999999</v>
      </c>
      <c r="I744" s="77">
        <v>0.92500000000000004</v>
      </c>
      <c r="J744" s="77">
        <v>0.96250000000000002</v>
      </c>
      <c r="K744" s="77">
        <v>0.95799999999999996</v>
      </c>
      <c r="L744" s="77">
        <v>0.95799999999999996</v>
      </c>
      <c r="M744"/>
    </row>
    <row r="745" spans="1:13">
      <c r="A745" s="79" t="s">
        <v>659</v>
      </c>
      <c r="B745" s="140">
        <f>B741*0.3</f>
        <v>1.7999999999999998</v>
      </c>
      <c r="C745" s="140">
        <f>(100-D745)/100</f>
        <v>0.97</v>
      </c>
      <c r="D745" s="140">
        <f>D741*0.3</f>
        <v>3</v>
      </c>
      <c r="E745" s="77">
        <v>0.96399999999999997</v>
      </c>
      <c r="F745" s="77">
        <v>0.97199999999999998</v>
      </c>
      <c r="G745" s="77">
        <v>0.98</v>
      </c>
      <c r="H745" s="77">
        <v>0.97599999999999998</v>
      </c>
      <c r="I745" s="77">
        <v>0.8</v>
      </c>
      <c r="J745" s="77">
        <v>0.9</v>
      </c>
      <c r="K745" s="77">
        <v>0.88800000000000001</v>
      </c>
      <c r="L745" s="77">
        <v>0.88800000000000001</v>
      </c>
      <c r="M745"/>
    </row>
    <row r="746" spans="1:13">
      <c r="A746" s="55" t="s">
        <v>772</v>
      </c>
      <c r="B746" s="141">
        <v>6</v>
      </c>
      <c r="C746" s="141"/>
      <c r="D746" s="141">
        <v>10</v>
      </c>
      <c r="E746" s="81">
        <f t="shared" ref="E746:L746" si="175">1 - (E747) * (E748) * (E749)</f>
        <v>9.1808370000000084E-2</v>
      </c>
      <c r="F746" s="81">
        <f t="shared" si="175"/>
        <v>7.1868790000000016E-2</v>
      </c>
      <c r="G746" s="81">
        <f t="shared" si="175"/>
        <v>5.1666250000000025E-2</v>
      </c>
      <c r="H746" s="81">
        <f t="shared" si="175"/>
        <v>6.1800480000000046E-2</v>
      </c>
      <c r="I746" s="82">
        <f t="shared" si="175"/>
        <v>0.44499999999999995</v>
      </c>
      <c r="J746" s="82">
        <f t="shared" si="175"/>
        <v>0.24203125000000003</v>
      </c>
      <c r="K746" s="82">
        <f t="shared" si="175"/>
        <v>0.26839456000000006</v>
      </c>
      <c r="L746" s="82">
        <f t="shared" si="175"/>
        <v>0.26839456000000006</v>
      </c>
      <c r="M746"/>
    </row>
    <row r="747" spans="1:13">
      <c r="A747" s="79" t="s">
        <v>657</v>
      </c>
      <c r="B747" s="140">
        <f>B746*0.4</f>
        <v>2.4000000000000004</v>
      </c>
      <c r="C747" s="140">
        <f>(100-D747)/100</f>
        <v>0.98499999999999999</v>
      </c>
      <c r="D747" s="140">
        <f>D746*0.15</f>
        <v>1.5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0.875</v>
      </c>
      <c r="K747" s="77">
        <v>0.86</v>
      </c>
      <c r="L747" s="77">
        <v>0.86</v>
      </c>
      <c r="M747"/>
    </row>
    <row r="748" spans="1:13">
      <c r="A748" s="79" t="s">
        <v>797</v>
      </c>
      <c r="B748" s="140">
        <f>B746*0.15</f>
        <v>0.89999999999999991</v>
      </c>
      <c r="C748" s="140">
        <f>(100-D748)/100</f>
        <v>0.96</v>
      </c>
      <c r="D748" s="140">
        <f>D746*0.4</f>
        <v>4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0.96250000000000002</v>
      </c>
      <c r="K748" s="77">
        <v>0.95799999999999996</v>
      </c>
      <c r="L748" s="77">
        <v>0.95799999999999996</v>
      </c>
      <c r="M748"/>
    </row>
    <row r="749" spans="1:13">
      <c r="A749" s="79" t="s">
        <v>659</v>
      </c>
      <c r="B749" s="140">
        <f>B746*0.3</f>
        <v>1.7999999999999998</v>
      </c>
      <c r="C749" s="140">
        <f>(100-D749)/100</f>
        <v>0.97</v>
      </c>
      <c r="D749" s="140">
        <f>D746*0.3</f>
        <v>3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0.9</v>
      </c>
      <c r="K749" s="77">
        <v>0.88800000000000001</v>
      </c>
      <c r="L749" s="77">
        <v>0.88800000000000001</v>
      </c>
      <c r="M749"/>
    </row>
    <row r="750" spans="1:13">
      <c r="A750" s="55" t="s">
        <v>773</v>
      </c>
      <c r="B750" s="141">
        <v>5</v>
      </c>
      <c r="C750" s="141"/>
      <c r="D750" s="141">
        <v>5</v>
      </c>
      <c r="E750" s="81">
        <f t="shared" ref="E750:L750" si="176">1 - (E751) * (E752) * (E753) * (E754)</f>
        <v>0.10815581934000007</v>
      </c>
      <c r="F750" s="81">
        <f t="shared" si="176"/>
        <v>8.4862626940000019E-2</v>
      </c>
      <c r="G750" s="81">
        <f>1 - (G751) * (G752) * (G753) * (G754)</f>
        <v>6.1149587499999991E-2</v>
      </c>
      <c r="H750" s="81">
        <f t="shared" si="176"/>
        <v>7.3058874240000016E-2</v>
      </c>
      <c r="I750" s="82">
        <f t="shared" si="176"/>
        <v>0.1755618375000001</v>
      </c>
      <c r="J750" s="82">
        <f t="shared" si="176"/>
        <v>0.1755618375000001</v>
      </c>
      <c r="K750" s="82">
        <f t="shared" si="176"/>
        <v>0.1755618375000001</v>
      </c>
      <c r="L750" s="82">
        <f t="shared" si="176"/>
        <v>0.1755618375000001</v>
      </c>
      <c r="M750"/>
    </row>
    <row r="751" spans="1:13">
      <c r="A751" s="79" t="s">
        <v>656</v>
      </c>
      <c r="B751" s="140">
        <f>B750*0.15</f>
        <v>0.75</v>
      </c>
      <c r="C751" s="140">
        <f>(100-D751)/100</f>
        <v>0.99250000000000005</v>
      </c>
      <c r="D751" s="140">
        <f>D750*0.15</f>
        <v>0.75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0.97</v>
      </c>
      <c r="J751" s="77">
        <v>0.97</v>
      </c>
      <c r="K751" s="77">
        <v>0.97</v>
      </c>
      <c r="L751" s="77">
        <v>0.97</v>
      </c>
      <c r="M751"/>
    </row>
    <row r="752" spans="1:13">
      <c r="A752" s="79" t="s">
        <v>657</v>
      </c>
      <c r="B752" s="140">
        <f>B750*0.4</f>
        <v>2</v>
      </c>
      <c r="C752" s="140">
        <f>(100-D752)/100</f>
        <v>0.98</v>
      </c>
      <c r="D752" s="140">
        <f>D750*0.4</f>
        <v>2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0.92500000000000004</v>
      </c>
      <c r="J752" s="77">
        <v>0.92500000000000004</v>
      </c>
      <c r="K752" s="77">
        <v>0.92500000000000004</v>
      </c>
      <c r="L752" s="77">
        <v>0.92500000000000004</v>
      </c>
      <c r="M752"/>
    </row>
    <row r="753" spans="1:13">
      <c r="A753" s="79" t="s">
        <v>797</v>
      </c>
      <c r="B753" s="140">
        <f>B750*0.15</f>
        <v>0.75</v>
      </c>
      <c r="C753" s="140">
        <f>(100-D753)/100</f>
        <v>0.99250000000000005</v>
      </c>
      <c r="D753" s="140">
        <f>D750*0.15</f>
        <v>0.75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0.97750000000000004</v>
      </c>
      <c r="J753" s="77">
        <v>0.97750000000000004</v>
      </c>
      <c r="K753" s="77">
        <v>0.97750000000000004</v>
      </c>
      <c r="L753" s="77">
        <v>0.97750000000000004</v>
      </c>
      <c r="M753"/>
    </row>
    <row r="754" spans="1:13">
      <c r="A754" s="79" t="s">
        <v>659</v>
      </c>
      <c r="B754" s="140">
        <f>B750*0.3</f>
        <v>1.5</v>
      </c>
      <c r="C754" s="140">
        <f>(100-D754)/100</f>
        <v>0.98499999999999999</v>
      </c>
      <c r="D754" s="140">
        <f>D750*0.3</f>
        <v>1.5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0.94</v>
      </c>
      <c r="J754" s="77">
        <v>0.94</v>
      </c>
      <c r="K754" s="77">
        <v>0.94</v>
      </c>
      <c r="L754" s="77">
        <v>0.94</v>
      </c>
      <c r="M754"/>
    </row>
    <row r="755" spans="1:13">
      <c r="A755" s="143" t="s">
        <v>774</v>
      </c>
      <c r="B755" s="141">
        <v>5</v>
      </c>
      <c r="C755" s="141"/>
      <c r="D755" s="141">
        <v>5</v>
      </c>
      <c r="E755" s="81">
        <f t="shared" ref="E755:L755" si="177">1 - (E756) * (E757)</f>
        <v>7.9380000000000117E-2</v>
      </c>
      <c r="F755" s="81">
        <f t="shared" si="177"/>
        <v>6.2020000000000075E-2</v>
      </c>
      <c r="G755" s="81">
        <f t="shared" si="177"/>
        <v>4.4499999999999984E-2</v>
      </c>
      <c r="H755" s="81">
        <f t="shared" si="177"/>
        <v>5.3279999999999994E-2</v>
      </c>
      <c r="I755" s="82">
        <f t="shared" si="177"/>
        <v>0.21250000000000002</v>
      </c>
      <c r="J755" s="82">
        <f t="shared" si="177"/>
        <v>0.21250000000000002</v>
      </c>
      <c r="K755" s="82">
        <f t="shared" si="177"/>
        <v>0.21250000000000002</v>
      </c>
      <c r="L755" s="82">
        <f t="shared" si="177"/>
        <v>0.23631999999999997</v>
      </c>
      <c r="M755"/>
    </row>
    <row r="756" spans="1:13">
      <c r="A756" s="79" t="s">
        <v>657</v>
      </c>
      <c r="B756" s="140">
        <f>B755*0.4</f>
        <v>2</v>
      </c>
      <c r="C756" s="140">
        <f>(100-D756)/100</f>
        <v>0.98</v>
      </c>
      <c r="D756" s="140">
        <f>D755*0.4</f>
        <v>2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0.875</v>
      </c>
      <c r="J756" s="77">
        <v>0.875</v>
      </c>
      <c r="K756" s="77">
        <v>0.875</v>
      </c>
      <c r="L756" s="77">
        <v>0.86</v>
      </c>
      <c r="M756"/>
    </row>
    <row r="757" spans="1:13">
      <c r="A757" s="79" t="s">
        <v>659</v>
      </c>
      <c r="B757" s="140">
        <f>B755*0.3</f>
        <v>1.5</v>
      </c>
      <c r="C757" s="140">
        <f>(100-D757)/100</f>
        <v>0.98499999999999999</v>
      </c>
      <c r="D757" s="140">
        <f>D755*0.3</f>
        <v>1.5</v>
      </c>
      <c r="E757" s="77">
        <v>0.96399999999999997</v>
      </c>
      <c r="F757" s="77">
        <v>0.97199999999999998</v>
      </c>
      <c r="G757" s="77">
        <v>0.98</v>
      </c>
      <c r="H757" s="77">
        <v>0.97599999999999998</v>
      </c>
      <c r="I757" s="77">
        <v>0.9</v>
      </c>
      <c r="J757" s="77">
        <v>0.9</v>
      </c>
      <c r="K757" s="77">
        <v>0.9</v>
      </c>
      <c r="L757" s="77">
        <v>0.88800000000000001</v>
      </c>
      <c r="M757"/>
    </row>
    <row r="758" spans="1:13">
      <c r="A758" s="55" t="s">
        <v>775</v>
      </c>
      <c r="B758" s="141">
        <v>5</v>
      </c>
      <c r="C758" s="141"/>
      <c r="D758" s="141">
        <v>5</v>
      </c>
      <c r="E758" s="81">
        <f t="shared" ref="E758:L758" si="178">1 - (E759) * (E760)</f>
        <v>6.2190000000000079E-2</v>
      </c>
      <c r="F758" s="81">
        <f t="shared" si="178"/>
        <v>4.8510000000000053E-2</v>
      </c>
      <c r="G758" s="81">
        <f t="shared" si="178"/>
        <v>3.4750000000000059E-2</v>
      </c>
      <c r="H758" s="81">
        <f t="shared" si="178"/>
        <v>4.164000000000001E-2</v>
      </c>
      <c r="I758" s="82">
        <f t="shared" si="178"/>
        <v>0.1881600000000001</v>
      </c>
      <c r="J758" s="82">
        <f t="shared" si="178"/>
        <v>0.1881600000000001</v>
      </c>
      <c r="K758" s="82">
        <f t="shared" si="178"/>
        <v>0.22011000000000003</v>
      </c>
      <c r="L758" s="82">
        <f t="shared" si="178"/>
        <v>0.1881600000000001</v>
      </c>
      <c r="M758"/>
    </row>
    <row r="759" spans="1:13">
      <c r="A759" s="79" t="s">
        <v>656</v>
      </c>
      <c r="B759" s="140">
        <f>B758*0.15</f>
        <v>0.75</v>
      </c>
      <c r="C759" s="140">
        <f>(100-D759)/100</f>
        <v>0.99250000000000005</v>
      </c>
      <c r="D759" s="140">
        <f>D758*0.15</f>
        <v>0.75</v>
      </c>
      <c r="E759" s="77">
        <v>0.98199999999999998</v>
      </c>
      <c r="F759" s="77">
        <v>0.98599999999999999</v>
      </c>
      <c r="G759" s="77">
        <v>0.99</v>
      </c>
      <c r="H759" s="77">
        <v>0.98799999999999999</v>
      </c>
      <c r="I759" s="77">
        <v>0.94399999999999995</v>
      </c>
      <c r="J759" s="77">
        <v>0.94399999999999995</v>
      </c>
      <c r="K759" s="77">
        <v>0.93400000000000005</v>
      </c>
      <c r="L759" s="77">
        <v>0.94399999999999995</v>
      </c>
      <c r="M759"/>
    </row>
    <row r="760" spans="1:13">
      <c r="A760" s="79" t="s">
        <v>657</v>
      </c>
      <c r="B760" s="140">
        <f>B758*0.4</f>
        <v>2</v>
      </c>
      <c r="C760" s="140">
        <f>(100-D760)/100</f>
        <v>0.98</v>
      </c>
      <c r="D760" s="140">
        <f>D758*0.4</f>
        <v>2</v>
      </c>
      <c r="E760" s="77">
        <v>0.95499999999999996</v>
      </c>
      <c r="F760" s="77">
        <v>0.96499999999999997</v>
      </c>
      <c r="G760" s="77">
        <v>0.97499999999999998</v>
      </c>
      <c r="H760" s="77">
        <v>0.97</v>
      </c>
      <c r="I760" s="77">
        <v>0.86</v>
      </c>
      <c r="J760" s="77">
        <v>0.86</v>
      </c>
      <c r="K760" s="77">
        <v>0.83499999999999996</v>
      </c>
      <c r="L760" s="77">
        <v>0.86</v>
      </c>
      <c r="M760"/>
    </row>
    <row r="761" spans="1:1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3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3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3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3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3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3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</sheetData>
  <mergeCells count="6">
    <mergeCell ref="A635:L635"/>
    <mergeCell ref="A2:L2"/>
    <mergeCell ref="A128:L128"/>
    <mergeCell ref="A207:L207"/>
    <mergeCell ref="A310:L310"/>
    <mergeCell ref="A454:L45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4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4" t="s">
        <v>600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P28" sqref="P28"/>
    </sheetView>
  </sheetViews>
  <sheetFormatPr defaultRowHeight="15"/>
  <cols>
    <col min="14" max="14" width="11.28515625" customWidth="1"/>
  </cols>
  <sheetData>
    <row r="1" spans="1:14">
      <c r="A1" s="136" t="s">
        <v>243</v>
      </c>
      <c r="B1" s="136"/>
    </row>
    <row r="2" spans="1:14">
      <c r="A2" s="133">
        <v>0</v>
      </c>
      <c r="B2" s="28"/>
      <c r="M2" s="134">
        <f>(N49-N39)/(ROW(N49)-ROW(N39))</f>
        <v>0.1</v>
      </c>
      <c r="N2" t="s">
        <v>841</v>
      </c>
    </row>
    <row r="3" spans="1:14">
      <c r="A3" s="64">
        <v>0</v>
      </c>
      <c r="B3" s="135">
        <v>1</v>
      </c>
      <c r="M3" s="134">
        <f>(N54-N49)/(ROW(N54)-ROW(N49))</f>
        <v>0.2</v>
      </c>
      <c r="N3" t="s">
        <v>842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5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5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7">
        <v>2.5</v>
      </c>
      <c r="I22" s="147">
        <v>2</v>
      </c>
      <c r="J22" s="147">
        <v>2</v>
      </c>
      <c r="K22" s="65">
        <v>2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7">
        <v>1.8</v>
      </c>
      <c r="I23" s="147">
        <v>1.8</v>
      </c>
      <c r="J23" s="147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7">
        <v>1.8</v>
      </c>
      <c r="I24" s="147">
        <v>1.8</v>
      </c>
      <c r="J24" s="147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7">
        <v>1.8</v>
      </c>
      <c r="I25" s="147">
        <v>1.8</v>
      </c>
      <c r="J25" s="147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7">
        <v>1.8</v>
      </c>
      <c r="I26" s="147">
        <v>1.8</v>
      </c>
      <c r="J26" s="147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7">
        <v>2</v>
      </c>
      <c r="I27" s="147">
        <v>2</v>
      </c>
      <c r="J27" s="147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7">
        <v>2</v>
      </c>
      <c r="I28" s="147">
        <v>2</v>
      </c>
      <c r="J28" s="147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7">
        <v>2</v>
      </c>
      <c r="I29" s="147">
        <v>2</v>
      </c>
      <c r="J29" s="147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7">
        <v>2</v>
      </c>
      <c r="I30" s="147">
        <v>2</v>
      </c>
      <c r="J30" s="147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7">
        <v>2</v>
      </c>
      <c r="I31" s="147">
        <v>2</v>
      </c>
      <c r="J31" s="147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7">
        <v>2</v>
      </c>
      <c r="I32" s="147">
        <v>2</v>
      </c>
      <c r="J32" s="147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7">
        <v>2</v>
      </c>
      <c r="I33" s="147">
        <v>2</v>
      </c>
      <c r="J33" s="147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3</v>
      </c>
      <c r="I34" s="147">
        <v>2</v>
      </c>
      <c r="J34" s="147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7">
        <v>1</v>
      </c>
      <c r="I35" s="147">
        <v>2</v>
      </c>
      <c r="J35" s="147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6" t="s">
        <v>243</v>
      </c>
      <c r="N37" s="136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3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7">
        <v>3</v>
      </c>
      <c r="I39" s="147">
        <v>2.5</v>
      </c>
      <c r="J39" s="147">
        <v>2.5</v>
      </c>
      <c r="K39" s="65">
        <v>2.5</v>
      </c>
      <c r="M39" s="64">
        <v>0</v>
      </c>
      <c r="N39" s="137">
        <v>2</v>
      </c>
    </row>
    <row r="40" spans="1:14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2.2999999999999998</v>
      </c>
      <c r="H40" s="147">
        <v>2.2999999999999998</v>
      </c>
      <c r="I40" s="147">
        <v>2.2999999999999998</v>
      </c>
      <c r="J40" s="147">
        <v>2.2999999999999998</v>
      </c>
      <c r="K40" s="147">
        <v>2.2999999999999998</v>
      </c>
      <c r="M40" s="64">
        <v>1</v>
      </c>
      <c r="N40" s="138">
        <f>N39+$M$2</f>
        <v>2.1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2.2999999999999998</v>
      </c>
      <c r="H41" s="147">
        <v>2.2999999999999998</v>
      </c>
      <c r="I41" s="147">
        <v>2.2999999999999998</v>
      </c>
      <c r="J41" s="147">
        <v>2.2999999999999998</v>
      </c>
      <c r="K41" s="147">
        <v>2.2999999999999998</v>
      </c>
      <c r="M41" s="64">
        <v>2</v>
      </c>
      <c r="N41" s="139">
        <f t="shared" ref="N41:N48" si="1">N40+$M$2</f>
        <v>2.2000000000000002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2.2999999999999998</v>
      </c>
      <c r="H42" s="147">
        <v>2.2999999999999998</v>
      </c>
      <c r="I42" s="147">
        <v>2.2999999999999998</v>
      </c>
      <c r="J42" s="147">
        <v>2.2999999999999998</v>
      </c>
      <c r="K42" s="147">
        <v>2.2999999999999998</v>
      </c>
      <c r="M42" s="64">
        <v>3</v>
      </c>
      <c r="N42" s="138">
        <f t="shared" si="1"/>
        <v>2.3000000000000003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2.2999999999999998</v>
      </c>
      <c r="H43" s="147">
        <v>2.2999999999999998</v>
      </c>
      <c r="I43" s="147">
        <v>2.2999999999999998</v>
      </c>
      <c r="J43" s="147">
        <v>2.2999999999999998</v>
      </c>
      <c r="K43" s="147">
        <v>2.2999999999999998</v>
      </c>
      <c r="M43" s="64">
        <v>4</v>
      </c>
      <c r="N43" s="139">
        <f t="shared" si="1"/>
        <v>2.4000000000000004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2.5</v>
      </c>
      <c r="H44" s="147">
        <v>2.5</v>
      </c>
      <c r="I44" s="147">
        <v>2.5</v>
      </c>
      <c r="J44" s="147">
        <v>2.5</v>
      </c>
      <c r="K44" s="147">
        <v>2.5</v>
      </c>
      <c r="M44" s="64">
        <v>5</v>
      </c>
      <c r="N44" s="138">
        <f>N43+$M$2</f>
        <v>2.5000000000000004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2.5</v>
      </c>
      <c r="H45" s="147">
        <v>2.5</v>
      </c>
      <c r="I45" s="147">
        <v>2.5</v>
      </c>
      <c r="J45" s="147">
        <v>2.5</v>
      </c>
      <c r="K45" s="147">
        <v>2.5</v>
      </c>
      <c r="M45" s="64">
        <v>6</v>
      </c>
      <c r="N45" s="139">
        <f t="shared" si="1"/>
        <v>2.6000000000000005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2.5</v>
      </c>
      <c r="H46" s="147">
        <v>2.5</v>
      </c>
      <c r="I46" s="147">
        <v>2.5</v>
      </c>
      <c r="J46" s="147">
        <v>2.5</v>
      </c>
      <c r="K46" s="147">
        <v>2.5</v>
      </c>
      <c r="M46" s="64">
        <v>7</v>
      </c>
      <c r="N46" s="138">
        <f t="shared" si="1"/>
        <v>2.7000000000000006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2.5</v>
      </c>
      <c r="H47" s="147">
        <v>2.5</v>
      </c>
      <c r="I47" s="147">
        <v>2.5</v>
      </c>
      <c r="J47" s="147">
        <v>2.5</v>
      </c>
      <c r="K47" s="147">
        <v>2.5</v>
      </c>
      <c r="M47" s="64">
        <v>8</v>
      </c>
      <c r="N47" s="139">
        <f t="shared" si="1"/>
        <v>2.8000000000000007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2.5</v>
      </c>
      <c r="H48" s="147">
        <v>2.5</v>
      </c>
      <c r="I48" s="147">
        <v>2.5</v>
      </c>
      <c r="J48" s="147">
        <v>2.5</v>
      </c>
      <c r="K48" s="147">
        <v>3</v>
      </c>
      <c r="M48" s="64">
        <v>9</v>
      </c>
      <c r="N48" s="138">
        <f t="shared" si="1"/>
        <v>2.9000000000000008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2.5</v>
      </c>
      <c r="H49" s="147">
        <v>2.5</v>
      </c>
      <c r="I49" s="147">
        <v>2.5</v>
      </c>
      <c r="J49" s="147">
        <v>2.5</v>
      </c>
      <c r="K49" s="147">
        <v>2.5</v>
      </c>
      <c r="M49" s="64">
        <v>10</v>
      </c>
      <c r="N49" s="137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2.5</v>
      </c>
      <c r="H50" s="147">
        <v>2.5</v>
      </c>
      <c r="I50" s="147">
        <v>2.5</v>
      </c>
      <c r="J50" s="147">
        <v>2.5</v>
      </c>
      <c r="K50" s="147">
        <v>2.5</v>
      </c>
      <c r="M50" s="64">
        <v>11</v>
      </c>
      <c r="N50" s="138">
        <f>N49+$M$3</f>
        <v>3.2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2.5</v>
      </c>
      <c r="J51" s="147">
        <v>2.5</v>
      </c>
      <c r="K51" s="147">
        <v>2.5</v>
      </c>
      <c r="M51" s="64">
        <v>12</v>
      </c>
      <c r="N51" s="138">
        <f>N50+$M$3</f>
        <v>3.4000000000000004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2.5</v>
      </c>
      <c r="J52" s="147">
        <v>2.5</v>
      </c>
      <c r="K52" s="147">
        <v>2.5</v>
      </c>
      <c r="M52" s="64">
        <v>13</v>
      </c>
      <c r="N52" s="138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8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7">
        <v>4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7">
        <v>3.5</v>
      </c>
      <c r="I56" s="147">
        <v>3</v>
      </c>
      <c r="J56" s="147">
        <v>3</v>
      </c>
      <c r="K56" s="65">
        <v>3</v>
      </c>
    </row>
    <row r="57" spans="1:14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2.8</v>
      </c>
      <c r="H57" s="147">
        <v>2.8</v>
      </c>
      <c r="I57" s="147">
        <v>2.8</v>
      </c>
      <c r="J57" s="147">
        <v>2.8</v>
      </c>
      <c r="K57" s="147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2.8</v>
      </c>
      <c r="H58" s="147">
        <v>2.8</v>
      </c>
      <c r="I58" s="147">
        <v>2.8</v>
      </c>
      <c r="J58" s="147">
        <v>2.8</v>
      </c>
      <c r="K58" s="147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2.8</v>
      </c>
      <c r="H59" s="147">
        <v>2.8</v>
      </c>
      <c r="I59" s="147">
        <v>2.8</v>
      </c>
      <c r="J59" s="147">
        <v>2.8</v>
      </c>
      <c r="K59" s="147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2.8</v>
      </c>
      <c r="H60" s="147">
        <v>2.8</v>
      </c>
      <c r="I60" s="147">
        <v>2.8</v>
      </c>
      <c r="J60" s="147">
        <v>2.8</v>
      </c>
      <c r="K60" s="147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3</v>
      </c>
      <c r="H61" s="147">
        <v>3</v>
      </c>
      <c r="I61" s="147">
        <v>3</v>
      </c>
      <c r="J61" s="147">
        <v>3</v>
      </c>
      <c r="K61" s="147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3</v>
      </c>
      <c r="H62" s="147">
        <v>3</v>
      </c>
      <c r="I62" s="147">
        <v>3</v>
      </c>
      <c r="J62" s="147">
        <v>3</v>
      </c>
      <c r="K62" s="147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3</v>
      </c>
      <c r="H63" s="147">
        <v>3</v>
      </c>
      <c r="I63" s="147">
        <v>3</v>
      </c>
      <c r="J63" s="147">
        <v>3</v>
      </c>
      <c r="K63" s="147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3</v>
      </c>
      <c r="H64" s="147">
        <v>3</v>
      </c>
      <c r="I64" s="147">
        <v>3</v>
      </c>
      <c r="J64" s="147">
        <v>3</v>
      </c>
      <c r="K64" s="147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3</v>
      </c>
      <c r="H65" s="147">
        <v>3</v>
      </c>
      <c r="I65" s="147">
        <v>3</v>
      </c>
      <c r="J65" s="147">
        <v>3</v>
      </c>
      <c r="K65" s="147">
        <v>4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3</v>
      </c>
      <c r="H66" s="147">
        <v>3</v>
      </c>
      <c r="I66" s="147">
        <v>3</v>
      </c>
      <c r="J66" s="147">
        <v>3</v>
      </c>
      <c r="K66" s="147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3</v>
      </c>
      <c r="H67" s="147">
        <v>3</v>
      </c>
      <c r="I67" s="147">
        <v>3</v>
      </c>
      <c r="J67" s="147">
        <v>3</v>
      </c>
      <c r="K67" s="147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4.5</v>
      </c>
      <c r="I68" s="147">
        <v>3</v>
      </c>
      <c r="J68" s="147">
        <v>3</v>
      </c>
      <c r="K68" s="147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7">
        <v>1</v>
      </c>
      <c r="I69" s="147">
        <v>3</v>
      </c>
      <c r="J69" s="147">
        <v>3</v>
      </c>
      <c r="K69" s="147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2020-05-07T15:40:53Z</dcterms:modified>
</cp:coreProperties>
</file>