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159" i="15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4"/>
  <c r="C404" s="1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460"/>
  <c r="C460" s="1"/>
  <c r="B460"/>
  <c r="D459"/>
  <c r="C459" s="1"/>
  <c r="B459"/>
  <c r="D458"/>
  <c r="C458" s="1"/>
  <c r="B458"/>
  <c r="D457"/>
  <c r="C457" s="1"/>
  <c r="B457"/>
  <c r="L456"/>
  <c r="K456"/>
  <c r="J456"/>
  <c r="I456"/>
  <c r="H456"/>
  <c r="G456"/>
  <c r="F456"/>
  <c r="E456"/>
  <c r="D438"/>
  <c r="C438" s="1"/>
  <c r="B438"/>
  <c r="L437"/>
  <c r="K437"/>
  <c r="J437"/>
  <c r="I437"/>
  <c r="H437"/>
  <c r="G437"/>
  <c r="F437"/>
  <c r="E437"/>
  <c r="D550"/>
  <c r="C550" s="1"/>
  <c r="B550"/>
  <c r="L549"/>
  <c r="K549"/>
  <c r="J549"/>
  <c r="I549"/>
  <c r="H549"/>
  <c r="G549"/>
  <c r="F549"/>
  <c r="E549"/>
  <c r="D227"/>
  <c r="C227" s="1"/>
  <c r="B227"/>
  <c r="L226"/>
  <c r="K226"/>
  <c r="J226"/>
  <c r="I226"/>
  <c r="H226"/>
  <c r="G226"/>
  <c r="F226"/>
  <c r="E226"/>
  <c r="D542"/>
  <c r="C542" s="1"/>
  <c r="B542"/>
  <c r="L541"/>
  <c r="K541"/>
  <c r="J541"/>
  <c r="I541"/>
  <c r="H541"/>
  <c r="G541"/>
  <c r="F541"/>
  <c r="E541"/>
  <c r="D540"/>
  <c r="C540" s="1"/>
  <c r="B540"/>
  <c r="L539"/>
  <c r="K539"/>
  <c r="J539"/>
  <c r="I539"/>
  <c r="H539"/>
  <c r="G539"/>
  <c r="F539"/>
  <c r="E539"/>
  <c r="D538"/>
  <c r="C538" s="1"/>
  <c r="B538"/>
  <c r="L537"/>
  <c r="K537"/>
  <c r="J537"/>
  <c r="I537"/>
  <c r="H537"/>
  <c r="G537"/>
  <c r="F537"/>
  <c r="E537"/>
  <c r="D536"/>
  <c r="C536" s="1"/>
  <c r="B536"/>
  <c r="L535"/>
  <c r="K535"/>
  <c r="J535"/>
  <c r="I535"/>
  <c r="H535"/>
  <c r="G535"/>
  <c r="F535"/>
  <c r="E535"/>
  <c r="D534"/>
  <c r="C534" s="1"/>
  <c r="B534"/>
  <c r="L533"/>
  <c r="K533"/>
  <c r="J533"/>
  <c r="I533"/>
  <c r="H533"/>
  <c r="G533"/>
  <c r="F533"/>
  <c r="E533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35"/>
  <c r="C735" s="1"/>
  <c r="B735"/>
  <c r="L734"/>
  <c r="K734"/>
  <c r="J734"/>
  <c r="I734"/>
  <c r="H734"/>
  <c r="G734"/>
  <c r="F734"/>
  <c r="E734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2"/>
  <c r="C352" s="1"/>
  <c r="B352"/>
  <c r="L351"/>
  <c r="K351"/>
  <c r="J351"/>
  <c r="I351"/>
  <c r="H351"/>
  <c r="G351"/>
  <c r="F351"/>
  <c r="E351"/>
  <c r="D350"/>
  <c r="C350" s="1"/>
  <c r="B350"/>
  <c r="L349"/>
  <c r="K349"/>
  <c r="J349"/>
  <c r="I349"/>
  <c r="H349"/>
  <c r="G349"/>
  <c r="F349"/>
  <c r="E349"/>
  <c r="D348"/>
  <c r="C348" s="1"/>
  <c r="B348"/>
  <c r="L347"/>
  <c r="K347"/>
  <c r="J347"/>
  <c r="I347"/>
  <c r="H347"/>
  <c r="G347"/>
  <c r="F347"/>
  <c r="E347"/>
  <c r="D346"/>
  <c r="C346" s="1"/>
  <c r="B346"/>
  <c r="L345"/>
  <c r="K345"/>
  <c r="J345"/>
  <c r="I345"/>
  <c r="H345"/>
  <c r="G345"/>
  <c r="F345"/>
  <c r="E345"/>
  <c r="D587"/>
  <c r="C587" s="1"/>
  <c r="B587"/>
  <c r="L586"/>
  <c r="K586"/>
  <c r="J586"/>
  <c r="I586"/>
  <c r="H586"/>
  <c r="G586"/>
  <c r="F586"/>
  <c r="E586"/>
  <c r="H584"/>
  <c r="G584"/>
  <c r="F584"/>
  <c r="E584"/>
  <c r="L584"/>
  <c r="K584"/>
  <c r="J584"/>
  <c r="I584"/>
  <c r="D585"/>
  <c r="C585" s="1"/>
  <c r="B585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29"/>
  <c r="C429" s="1"/>
  <c r="B429"/>
  <c r="D428"/>
  <c r="C428" s="1"/>
  <c r="B428"/>
  <c r="D427"/>
  <c r="C427" s="1"/>
  <c r="B427"/>
  <c r="D426"/>
  <c r="C426" s="1"/>
  <c r="B426"/>
  <c r="L425"/>
  <c r="K425"/>
  <c r="J425"/>
  <c r="I425"/>
  <c r="H425"/>
  <c r="G425"/>
  <c r="F425"/>
  <c r="E425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44" i="15"/>
  <c r="C744" s="1"/>
  <c r="D743"/>
  <c r="C743" s="1"/>
  <c r="D742"/>
  <c r="C742" s="1"/>
  <c r="D713"/>
  <c r="C713" s="1"/>
  <c r="D623"/>
  <c r="C623" s="1"/>
  <c r="D621"/>
  <c r="C621" s="1"/>
  <c r="D622"/>
  <c r="C622" s="1"/>
  <c r="D752"/>
  <c r="C752" s="1"/>
  <c r="D751"/>
  <c r="C751" s="1"/>
  <c r="N523"/>
  <c r="N522"/>
  <c r="N521"/>
  <c r="N520"/>
  <c r="N505"/>
  <c r="N504"/>
  <c r="N503"/>
  <c r="N502"/>
  <c r="E56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55" i="15"/>
  <c r="C755" s="1"/>
  <c r="D754"/>
  <c r="C754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1"/>
  <c r="D730"/>
  <c r="C730" s="1"/>
  <c r="D729"/>
  <c r="C729" s="1"/>
  <c r="D728"/>
  <c r="C728" s="1"/>
  <c r="D733"/>
  <c r="C733" s="1"/>
  <c r="D726"/>
  <c r="C726" s="1"/>
  <c r="D725"/>
  <c r="D724"/>
  <c r="C724" s="1"/>
  <c r="D722"/>
  <c r="C722" s="1"/>
  <c r="D721"/>
  <c r="C721" s="1"/>
  <c r="D720"/>
  <c r="C720" s="1"/>
  <c r="D718"/>
  <c r="C718" s="1"/>
  <c r="D717"/>
  <c r="C717" s="1"/>
  <c r="D716"/>
  <c r="C716" s="1"/>
  <c r="D715"/>
  <c r="C715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4"/>
  <c r="C674" s="1"/>
  <c r="D679"/>
  <c r="C679" s="1"/>
  <c r="D678"/>
  <c r="C678" s="1"/>
  <c r="D677"/>
  <c r="C677" s="1"/>
  <c r="D676"/>
  <c r="C676" s="1"/>
  <c r="D672"/>
  <c r="C672" s="1"/>
  <c r="D671"/>
  <c r="C671" s="1"/>
  <c r="D670"/>
  <c r="C670" s="1"/>
  <c r="D669"/>
  <c r="C669" s="1"/>
  <c r="D662"/>
  <c r="C662" s="1"/>
  <c r="D660"/>
  <c r="C660" s="1"/>
  <c r="D667"/>
  <c r="C667" s="1"/>
  <c r="D666"/>
  <c r="C666" s="1"/>
  <c r="D665"/>
  <c r="C665" s="1"/>
  <c r="D664"/>
  <c r="D658"/>
  <c r="C658" s="1"/>
  <c r="D657"/>
  <c r="C657" s="1"/>
  <c r="D656"/>
  <c r="C656" s="1"/>
  <c r="D655"/>
  <c r="C655" s="1"/>
  <c r="D653"/>
  <c r="C653" s="1"/>
  <c r="D652"/>
  <c r="C652" s="1"/>
  <c r="D651"/>
  <c r="C651" s="1"/>
  <c r="D650"/>
  <c r="C650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6"/>
  <c r="C636" s="1"/>
  <c r="D635"/>
  <c r="C635" s="1"/>
  <c r="D634"/>
  <c r="C634" s="1"/>
  <c r="D633"/>
  <c r="C633" s="1"/>
  <c r="D629"/>
  <c r="C629" s="1"/>
  <c r="D628"/>
  <c r="C628" s="1"/>
  <c r="D626"/>
  <c r="C626" s="1"/>
  <c r="D625"/>
  <c r="C625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4"/>
  <c r="C604" s="1"/>
  <c r="D609"/>
  <c r="C609" s="1"/>
  <c r="D608"/>
  <c r="C608" s="1"/>
  <c r="D607"/>
  <c r="C607" s="1"/>
  <c r="D606"/>
  <c r="C606" s="1"/>
  <c r="D602"/>
  <c r="C602" s="1"/>
  <c r="D601"/>
  <c r="C601" s="1"/>
  <c r="D600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D589"/>
  <c r="C589" s="1"/>
  <c r="D583"/>
  <c r="C583" s="1"/>
  <c r="D582"/>
  <c r="C582" s="1"/>
  <c r="D581"/>
  <c r="C581" s="1"/>
  <c r="D580"/>
  <c r="C580" s="1"/>
  <c r="D573"/>
  <c r="C573" s="1"/>
  <c r="D572"/>
  <c r="C572" s="1"/>
  <c r="D578"/>
  <c r="D577"/>
  <c r="C577" s="1"/>
  <c r="D576"/>
  <c r="C576" s="1"/>
  <c r="D575"/>
  <c r="C575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C560" s="1"/>
  <c r="D559"/>
  <c r="C559" s="1"/>
  <c r="D558"/>
  <c r="C558" s="1"/>
  <c r="D557"/>
  <c r="C557" s="1"/>
  <c r="D555"/>
  <c r="D554"/>
  <c r="C554" s="1"/>
  <c r="D553"/>
  <c r="C553" s="1"/>
  <c r="D552"/>
  <c r="C552" s="1"/>
  <c r="D548"/>
  <c r="C548" s="1"/>
  <c r="D532"/>
  <c r="C532" s="1"/>
  <c r="D546"/>
  <c r="C546" s="1"/>
  <c r="D545"/>
  <c r="C545" s="1"/>
  <c r="D544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C518" s="1"/>
  <c r="D517"/>
  <c r="C517" s="1"/>
  <c r="D515"/>
  <c r="C515" s="1"/>
  <c r="D514"/>
  <c r="C514" s="1"/>
  <c r="D513"/>
  <c r="D512"/>
  <c r="D510"/>
  <c r="C510" s="1"/>
  <c r="D509"/>
  <c r="C509" s="1"/>
  <c r="D508"/>
  <c r="C508" s="1"/>
  <c r="D507"/>
  <c r="C507" s="1"/>
  <c r="D505"/>
  <c r="C505" s="1"/>
  <c r="D504"/>
  <c r="C504" s="1"/>
  <c r="D503"/>
  <c r="C503" s="1"/>
  <c r="D502"/>
  <c r="D500"/>
  <c r="C500" s="1"/>
  <c r="D499"/>
  <c r="C499" s="1"/>
  <c r="D498"/>
  <c r="C498" s="1"/>
  <c r="D497"/>
  <c r="C497" s="1"/>
  <c r="D495"/>
  <c r="C495" s="1"/>
  <c r="D494"/>
  <c r="C494" s="1"/>
  <c r="D493"/>
  <c r="C493" s="1"/>
  <c r="D492"/>
  <c r="D490"/>
  <c r="C490" s="1"/>
  <c r="D489"/>
  <c r="C489" s="1"/>
  <c r="D488"/>
  <c r="C488" s="1"/>
  <c r="D487"/>
  <c r="C487" s="1"/>
  <c r="D485"/>
  <c r="C485" s="1"/>
  <c r="D484"/>
  <c r="C484" s="1"/>
  <c r="D483"/>
  <c r="C483" s="1"/>
  <c r="D482"/>
  <c r="D480"/>
  <c r="C480" s="1"/>
  <c r="D473"/>
  <c r="D472"/>
  <c r="C472" s="1"/>
  <c r="D478"/>
  <c r="C478" s="1"/>
  <c r="D477"/>
  <c r="C477" s="1"/>
  <c r="D476"/>
  <c r="C476" s="1"/>
  <c r="D475"/>
  <c r="C475" s="1"/>
  <c r="D470"/>
  <c r="C470" s="1"/>
  <c r="D469"/>
  <c r="C469" s="1"/>
  <c r="D468"/>
  <c r="C468" s="1"/>
  <c r="D467"/>
  <c r="C467" s="1"/>
  <c r="D465"/>
  <c r="C465" s="1"/>
  <c r="D464"/>
  <c r="C464" s="1"/>
  <c r="D463"/>
  <c r="C463" s="1"/>
  <c r="D462"/>
  <c r="C462" s="1"/>
  <c r="D455"/>
  <c r="C455" s="1"/>
  <c r="D454"/>
  <c r="C454" s="1"/>
  <c r="D453"/>
  <c r="C453" s="1"/>
  <c r="D452"/>
  <c r="C452" s="1"/>
  <c r="D448"/>
  <c r="C448" s="1"/>
  <c r="D447"/>
  <c r="C447" s="1"/>
  <c r="D446"/>
  <c r="C446" s="1"/>
  <c r="D445"/>
  <c r="C445" s="1"/>
  <c r="D436"/>
  <c r="C436" s="1"/>
  <c r="D443"/>
  <c r="C443" s="1"/>
  <c r="D442"/>
  <c r="C442" s="1"/>
  <c r="D441"/>
  <c r="C441" s="1"/>
  <c r="D440"/>
  <c r="C440" s="1"/>
  <c r="D434"/>
  <c r="C434" s="1"/>
  <c r="D433"/>
  <c r="C433" s="1"/>
  <c r="D432"/>
  <c r="C432" s="1"/>
  <c r="D431"/>
  <c r="D424"/>
  <c r="C424" s="1"/>
  <c r="D423"/>
  <c r="C423" s="1"/>
  <c r="D422"/>
  <c r="C422" s="1"/>
  <c r="D421"/>
  <c r="C421" s="1"/>
  <c r="D419"/>
  <c r="C419" s="1"/>
  <c r="D418"/>
  <c r="C418" s="1"/>
  <c r="D417"/>
  <c r="C417" s="1"/>
  <c r="D416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D399"/>
  <c r="C399" s="1"/>
  <c r="D398"/>
  <c r="C398" s="1"/>
  <c r="D397"/>
  <c r="C397" s="1"/>
  <c r="D396"/>
  <c r="C396" s="1"/>
  <c r="D394"/>
  <c r="C394" s="1"/>
  <c r="D393"/>
  <c r="C393" s="1"/>
  <c r="D392"/>
  <c r="D39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7"/>
  <c r="C377" s="1"/>
  <c r="D376"/>
  <c r="C376" s="1"/>
  <c r="D375"/>
  <c r="C375" s="1"/>
  <c r="D374"/>
  <c r="C374" s="1"/>
  <c r="D372"/>
  <c r="C372" s="1"/>
  <c r="D371"/>
  <c r="C371" s="1"/>
  <c r="D370"/>
  <c r="D369"/>
  <c r="C369" s="1"/>
  <c r="D367"/>
  <c r="C367" s="1"/>
  <c r="D366"/>
  <c r="C366" s="1"/>
  <c r="D365"/>
  <c r="C365" s="1"/>
  <c r="D364"/>
  <c r="C364" s="1"/>
  <c r="D362"/>
  <c r="C362" s="1"/>
  <c r="D361"/>
  <c r="C361" s="1"/>
  <c r="D360"/>
  <c r="C360" s="1"/>
  <c r="D359"/>
  <c r="C359" s="1"/>
  <c r="D344"/>
  <c r="C344" s="1"/>
  <c r="D342"/>
  <c r="C342" s="1"/>
  <c r="D340"/>
  <c r="C340" s="1"/>
  <c r="D338"/>
  <c r="C338" s="1"/>
  <c r="D357"/>
  <c r="C357" s="1"/>
  <c r="D356"/>
  <c r="C356" s="1"/>
  <c r="D355"/>
  <c r="C355" s="1"/>
  <c r="D354"/>
  <c r="C354" s="1"/>
  <c r="D336"/>
  <c r="C336" s="1"/>
  <c r="D335"/>
  <c r="C335" s="1"/>
  <c r="D334"/>
  <c r="C334" s="1"/>
  <c r="D333"/>
  <c r="C333" s="1"/>
  <c r="D331"/>
  <c r="C331" s="1"/>
  <c r="D330"/>
  <c r="C330" s="1"/>
  <c r="D329"/>
  <c r="D328"/>
  <c r="D326"/>
  <c r="C326" s="1"/>
  <c r="D325"/>
  <c r="C325" s="1"/>
  <c r="D324"/>
  <c r="C324" s="1"/>
  <c r="D323"/>
  <c r="C323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1"/>
  <c r="C725"/>
  <c r="C664"/>
  <c r="C600"/>
  <c r="C590"/>
  <c r="C578"/>
  <c r="C555"/>
  <c r="C544"/>
  <c r="C513"/>
  <c r="C512"/>
  <c r="C502"/>
  <c r="C492"/>
  <c r="C482"/>
  <c r="C431"/>
  <c r="C416"/>
  <c r="C406"/>
  <c r="C392"/>
  <c r="C391"/>
  <c r="C381"/>
  <c r="C370"/>
  <c r="C329"/>
  <c r="C328"/>
  <c r="C319"/>
  <c r="C304"/>
  <c r="C282"/>
  <c r="C193"/>
  <c r="C169"/>
  <c r="C139"/>
  <c r="C21"/>
  <c r="L719"/>
  <c r="K719"/>
  <c r="J719"/>
  <c r="I719"/>
  <c r="H719"/>
  <c r="G719"/>
  <c r="F719"/>
  <c r="E719"/>
  <c r="L710"/>
  <c r="K710"/>
  <c r="J710"/>
  <c r="I710"/>
  <c r="H710"/>
  <c r="G710"/>
  <c r="F710"/>
  <c r="E710"/>
  <c r="J723"/>
  <c r="K723"/>
  <c r="L723"/>
  <c r="I723"/>
  <c r="F723"/>
  <c r="G723"/>
  <c r="H723"/>
  <c r="E723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4"/>
  <c r="L343"/>
  <c r="K343"/>
  <c r="J343"/>
  <c r="I343"/>
  <c r="H343"/>
  <c r="G343"/>
  <c r="F343"/>
  <c r="E343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1"/>
  <c r="J471"/>
  <c r="K471"/>
  <c r="L471"/>
  <c r="I471"/>
  <c r="F471"/>
  <c r="G471"/>
  <c r="H471"/>
  <c r="B473"/>
  <c r="B472"/>
  <c r="B127"/>
  <c r="L126"/>
  <c r="K126"/>
  <c r="J126"/>
  <c r="I126"/>
  <c r="H126"/>
  <c r="G126"/>
  <c r="F126"/>
  <c r="E126"/>
  <c r="E753"/>
  <c r="L753"/>
  <c r="K753"/>
  <c r="J753"/>
  <c r="I753"/>
  <c r="H753"/>
  <c r="G753"/>
  <c r="F753"/>
  <c r="J750"/>
  <c r="K750"/>
  <c r="L750"/>
  <c r="I750"/>
  <c r="F750"/>
  <c r="G750"/>
  <c r="H750"/>
  <c r="E750"/>
  <c r="J741"/>
  <c r="K741"/>
  <c r="L741"/>
  <c r="I741"/>
  <c r="F741"/>
  <c r="G741"/>
  <c r="H741"/>
  <c r="E741"/>
  <c r="B733"/>
  <c r="B674"/>
  <c r="B572"/>
  <c r="B604"/>
  <c r="B628"/>
  <c r="B625"/>
  <c r="B629"/>
  <c r="B648"/>
  <c r="B660"/>
  <c r="B662"/>
  <c r="J571"/>
  <c r="K571"/>
  <c r="L571"/>
  <c r="I571"/>
  <c r="F571"/>
  <c r="G571"/>
  <c r="H571"/>
  <c r="E571"/>
  <c r="J543"/>
  <c r="K543"/>
  <c r="L543"/>
  <c r="I543"/>
  <c r="F543"/>
  <c r="G543"/>
  <c r="H543"/>
  <c r="E543"/>
  <c r="B342"/>
  <c r="L341"/>
  <c r="K341"/>
  <c r="J341"/>
  <c r="I341"/>
  <c r="H341"/>
  <c r="G341"/>
  <c r="F341"/>
  <c r="E341"/>
  <c r="B340"/>
  <c r="L339"/>
  <c r="K339"/>
  <c r="J339"/>
  <c r="I339"/>
  <c r="H339"/>
  <c r="G339"/>
  <c r="F339"/>
  <c r="E339"/>
  <c r="L337"/>
  <c r="K337"/>
  <c r="J337"/>
  <c r="I337"/>
  <c r="H337"/>
  <c r="G337"/>
  <c r="F337"/>
  <c r="E337"/>
  <c r="L661"/>
  <c r="K661"/>
  <c r="J661"/>
  <c r="I661"/>
  <c r="H661"/>
  <c r="G661"/>
  <c r="F661"/>
  <c r="E661"/>
  <c r="L378"/>
  <c r="K378"/>
  <c r="J378"/>
  <c r="I378"/>
  <c r="H378"/>
  <c r="G378"/>
  <c r="F378"/>
  <c r="E378"/>
  <c r="B379"/>
  <c r="B200"/>
  <c r="L199"/>
  <c r="K199"/>
  <c r="J199"/>
  <c r="I199"/>
  <c r="H199"/>
  <c r="G199"/>
  <c r="F199"/>
  <c r="E199"/>
  <c r="L627"/>
  <c r="K627"/>
  <c r="J627"/>
  <c r="I627"/>
  <c r="H627"/>
  <c r="G627"/>
  <c r="F627"/>
  <c r="E627"/>
  <c r="J620"/>
  <c r="K620"/>
  <c r="L620"/>
  <c r="I620"/>
  <c r="F620"/>
  <c r="G620"/>
  <c r="H620"/>
  <c r="E620"/>
  <c r="J624"/>
  <c r="K624"/>
  <c r="L624"/>
  <c r="I624"/>
  <c r="H624"/>
  <c r="F624"/>
  <c r="G624"/>
  <c r="E624"/>
  <c r="L435"/>
  <c r="K435"/>
  <c r="J435"/>
  <c r="I435"/>
  <c r="H435"/>
  <c r="G435"/>
  <c r="F435"/>
  <c r="E435"/>
  <c r="B436"/>
  <c r="L531"/>
  <c r="K531"/>
  <c r="J531"/>
  <c r="I531"/>
  <c r="H531"/>
  <c r="G531"/>
  <c r="F531"/>
  <c r="E531"/>
  <c r="B532"/>
  <c r="L603"/>
  <c r="K603"/>
  <c r="J603"/>
  <c r="I603"/>
  <c r="H603"/>
  <c r="G603"/>
  <c r="F603"/>
  <c r="E603"/>
  <c r="L673"/>
  <c r="K673"/>
  <c r="J673"/>
  <c r="I673"/>
  <c r="H673"/>
  <c r="G673"/>
  <c r="F673"/>
  <c r="E673"/>
  <c r="L659"/>
  <c r="K659"/>
  <c r="J659"/>
  <c r="I659"/>
  <c r="H659"/>
  <c r="G659"/>
  <c r="F659"/>
  <c r="E659"/>
  <c r="L647"/>
  <c r="K647"/>
  <c r="J647"/>
  <c r="I647"/>
  <c r="H647"/>
  <c r="G647"/>
  <c r="F647"/>
  <c r="E647"/>
  <c r="L732"/>
  <c r="K732"/>
  <c r="J732"/>
  <c r="I732"/>
  <c r="H732"/>
  <c r="G732"/>
  <c r="F732"/>
  <c r="E732"/>
  <c r="L197"/>
  <c r="K197"/>
  <c r="J197"/>
  <c r="I197"/>
  <c r="H197"/>
  <c r="G197"/>
  <c r="F197"/>
  <c r="E197"/>
  <c r="B198"/>
  <c r="L479"/>
  <c r="K479"/>
  <c r="J479"/>
  <c r="I479"/>
  <c r="H479"/>
  <c r="G479"/>
  <c r="F479"/>
  <c r="E479"/>
  <c r="B480"/>
  <c r="L294"/>
  <c r="K294"/>
  <c r="J294"/>
  <c r="I294"/>
  <c r="H294"/>
  <c r="G294"/>
  <c r="F294"/>
  <c r="E294"/>
  <c r="B295"/>
  <c r="L547"/>
  <c r="K547"/>
  <c r="J547"/>
  <c r="I547"/>
  <c r="H547"/>
  <c r="G547"/>
  <c r="F547"/>
  <c r="E547"/>
  <c r="B548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68"/>
  <c r="B667"/>
  <c r="B666"/>
  <c r="B665"/>
  <c r="B664"/>
  <c r="L663"/>
  <c r="K663"/>
  <c r="J663"/>
  <c r="I663"/>
  <c r="H663"/>
  <c r="G663"/>
  <c r="F663"/>
  <c r="E663"/>
  <c r="B33"/>
  <c r="B32"/>
  <c r="B31"/>
  <c r="B30"/>
  <c r="L29"/>
  <c r="K29"/>
  <c r="J29"/>
  <c r="I29"/>
  <c r="H29"/>
  <c r="G29"/>
  <c r="F29"/>
  <c r="E29"/>
  <c r="B609"/>
  <c r="B608"/>
  <c r="B607"/>
  <c r="B606"/>
  <c r="L605"/>
  <c r="K605"/>
  <c r="J605"/>
  <c r="I605"/>
  <c r="H605"/>
  <c r="G605"/>
  <c r="F605"/>
  <c r="E605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597"/>
  <c r="B596"/>
  <c r="B595"/>
  <c r="B594"/>
  <c r="L593"/>
  <c r="K593"/>
  <c r="J593"/>
  <c r="I593"/>
  <c r="H593"/>
  <c r="G593"/>
  <c r="F593"/>
  <c r="E593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79"/>
  <c r="B678"/>
  <c r="B677"/>
  <c r="B676"/>
  <c r="L675"/>
  <c r="K675"/>
  <c r="J675"/>
  <c r="I675"/>
  <c r="H675"/>
  <c r="G675"/>
  <c r="F675"/>
  <c r="E675"/>
  <c r="B196"/>
  <c r="B195"/>
  <c r="B194"/>
  <c r="B193"/>
  <c r="L192"/>
  <c r="K192"/>
  <c r="J192"/>
  <c r="I192"/>
  <c r="H192"/>
  <c r="G192"/>
  <c r="F192"/>
  <c r="E192"/>
  <c r="G745"/>
  <c r="G736"/>
  <c r="G727"/>
  <c r="G714"/>
  <c r="G705"/>
  <c r="G700"/>
  <c r="G695"/>
  <c r="G690"/>
  <c r="G685"/>
  <c r="G680"/>
  <c r="G668"/>
  <c r="G654"/>
  <c r="G649"/>
  <c r="G642"/>
  <c r="G637"/>
  <c r="G632"/>
  <c r="G615"/>
  <c r="G598"/>
  <c r="G588"/>
  <c r="G579"/>
  <c r="G574"/>
  <c r="G566"/>
  <c r="G551"/>
  <c r="G526"/>
  <c r="G521"/>
  <c r="G516"/>
  <c r="G511"/>
  <c r="G506"/>
  <c r="G501"/>
  <c r="G496"/>
  <c r="G491"/>
  <c r="G486"/>
  <c r="G481"/>
  <c r="G474"/>
  <c r="G466"/>
  <c r="G461"/>
  <c r="G451"/>
  <c r="G444"/>
  <c r="G439"/>
  <c r="G430"/>
  <c r="G420"/>
  <c r="G415"/>
  <c r="G410"/>
  <c r="G405"/>
  <c r="G395"/>
  <c r="G390"/>
  <c r="G385"/>
  <c r="G380"/>
  <c r="G373"/>
  <c r="G368"/>
  <c r="G363"/>
  <c r="G358"/>
  <c r="G353"/>
  <c r="G332"/>
  <c r="G327"/>
  <c r="G322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2"/>
  <c r="B361"/>
  <c r="B360"/>
  <c r="B359"/>
  <c r="L358"/>
  <c r="K358"/>
  <c r="J358"/>
  <c r="I358"/>
  <c r="H358"/>
  <c r="F358"/>
  <c r="E358"/>
  <c r="B357"/>
  <c r="B356"/>
  <c r="B355"/>
  <c r="B354"/>
  <c r="L353"/>
  <c r="K353"/>
  <c r="J353"/>
  <c r="I353"/>
  <c r="H353"/>
  <c r="F353"/>
  <c r="E353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4" i="15"/>
  <c r="E322"/>
  <c r="B755"/>
  <c r="B754"/>
  <c r="B752"/>
  <c r="B751"/>
  <c r="B749"/>
  <c r="B748"/>
  <c r="B747"/>
  <c r="B746"/>
  <c r="B744"/>
  <c r="B743"/>
  <c r="B742"/>
  <c r="B740"/>
  <c r="B739"/>
  <c r="B738"/>
  <c r="B737"/>
  <c r="B731"/>
  <c r="B730"/>
  <c r="B729"/>
  <c r="B728"/>
  <c r="B726"/>
  <c r="B725"/>
  <c r="B724"/>
  <c r="B722"/>
  <c r="B721"/>
  <c r="B720"/>
  <c r="B718"/>
  <c r="B717"/>
  <c r="B716"/>
  <c r="B715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84"/>
  <c r="B683"/>
  <c r="B682"/>
  <c r="B681"/>
  <c r="B672"/>
  <c r="B671"/>
  <c r="B670"/>
  <c r="B669"/>
  <c r="B658"/>
  <c r="B657"/>
  <c r="B656"/>
  <c r="B655"/>
  <c r="B653"/>
  <c r="B652"/>
  <c r="B651"/>
  <c r="B650"/>
  <c r="B646"/>
  <c r="B645"/>
  <c r="B644"/>
  <c r="B643"/>
  <c r="B641"/>
  <c r="B640"/>
  <c r="B639"/>
  <c r="B638"/>
  <c r="B636"/>
  <c r="B635"/>
  <c r="B634"/>
  <c r="B633"/>
  <c r="B626"/>
  <c r="B623"/>
  <c r="B622"/>
  <c r="B621"/>
  <c r="B619"/>
  <c r="B618"/>
  <c r="B617"/>
  <c r="B616"/>
  <c r="B614"/>
  <c r="B613"/>
  <c r="B612"/>
  <c r="B611"/>
  <c r="B602"/>
  <c r="B601"/>
  <c r="B600"/>
  <c r="B599"/>
  <c r="B592"/>
  <c r="B591"/>
  <c r="B590"/>
  <c r="B589"/>
  <c r="B583"/>
  <c r="B582"/>
  <c r="B581"/>
  <c r="B580"/>
  <c r="B578"/>
  <c r="B577"/>
  <c r="B576"/>
  <c r="B575"/>
  <c r="B573"/>
  <c r="B570"/>
  <c r="B569"/>
  <c r="B568"/>
  <c r="B567"/>
  <c r="B565"/>
  <c r="B564"/>
  <c r="B563"/>
  <c r="B562"/>
  <c r="B560"/>
  <c r="B559"/>
  <c r="B558"/>
  <c r="B557"/>
  <c r="B555"/>
  <c r="B554"/>
  <c r="B553"/>
  <c r="B552"/>
  <c r="B546"/>
  <c r="B545"/>
  <c r="B544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5"/>
  <c r="B484"/>
  <c r="B483"/>
  <c r="B482"/>
  <c r="B478"/>
  <c r="B477"/>
  <c r="B476"/>
  <c r="B475"/>
  <c r="B470"/>
  <c r="B469"/>
  <c r="B468"/>
  <c r="B467"/>
  <c r="B465"/>
  <c r="B464"/>
  <c r="B463"/>
  <c r="B462"/>
  <c r="B455"/>
  <c r="B454"/>
  <c r="B453"/>
  <c r="B452"/>
  <c r="B448"/>
  <c r="B447"/>
  <c r="B446"/>
  <c r="B445"/>
  <c r="B443"/>
  <c r="B442"/>
  <c r="B441"/>
  <c r="B440"/>
  <c r="B434"/>
  <c r="B433"/>
  <c r="B432"/>
  <c r="B431"/>
  <c r="B424"/>
  <c r="B423"/>
  <c r="B422"/>
  <c r="B421"/>
  <c r="B419"/>
  <c r="B418"/>
  <c r="B417"/>
  <c r="B416"/>
  <c r="B414"/>
  <c r="B413"/>
  <c r="B412"/>
  <c r="B411"/>
  <c r="B409"/>
  <c r="B408"/>
  <c r="B407"/>
  <c r="B406"/>
  <c r="B399"/>
  <c r="B398"/>
  <c r="B397"/>
  <c r="B396"/>
  <c r="B394"/>
  <c r="B393"/>
  <c r="B392"/>
  <c r="B391"/>
  <c r="B389"/>
  <c r="B388"/>
  <c r="B387"/>
  <c r="B386"/>
  <c r="B384"/>
  <c r="B383"/>
  <c r="B382"/>
  <c r="B381"/>
  <c r="B377"/>
  <c r="B376"/>
  <c r="B375"/>
  <c r="B374"/>
  <c r="B372"/>
  <c r="B371"/>
  <c r="B370"/>
  <c r="B369"/>
  <c r="B367"/>
  <c r="B366"/>
  <c r="B365"/>
  <c r="B364"/>
  <c r="B336"/>
  <c r="B335"/>
  <c r="B334"/>
  <c r="B333"/>
  <c r="B331"/>
  <c r="B330"/>
  <c r="B329"/>
  <c r="B328"/>
  <c r="B326"/>
  <c r="B325"/>
  <c r="B324"/>
  <c r="B323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45"/>
  <c r="K745"/>
  <c r="J745"/>
  <c r="I745"/>
  <c r="H745"/>
  <c r="F745"/>
  <c r="E745"/>
  <c r="L736"/>
  <c r="K736"/>
  <c r="J736"/>
  <c r="I736"/>
  <c r="H736"/>
  <c r="F736"/>
  <c r="E736"/>
  <c r="L727"/>
  <c r="K727"/>
  <c r="J727"/>
  <c r="I727"/>
  <c r="H727"/>
  <c r="F727"/>
  <c r="E727"/>
  <c r="L714"/>
  <c r="K714"/>
  <c r="J714"/>
  <c r="I714"/>
  <c r="H714"/>
  <c r="F714"/>
  <c r="E714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80"/>
  <c r="K680"/>
  <c r="J680"/>
  <c r="I680"/>
  <c r="H680"/>
  <c r="F680"/>
  <c r="E680"/>
  <c r="L668"/>
  <c r="K668"/>
  <c r="J668"/>
  <c r="H668"/>
  <c r="F668"/>
  <c r="E668"/>
  <c r="L654"/>
  <c r="K654"/>
  <c r="J654"/>
  <c r="I654"/>
  <c r="H654"/>
  <c r="F654"/>
  <c r="E654"/>
  <c r="L649"/>
  <c r="K649"/>
  <c r="J649"/>
  <c r="I649"/>
  <c r="H649"/>
  <c r="F649"/>
  <c r="E649"/>
  <c r="L642"/>
  <c r="K642"/>
  <c r="J642"/>
  <c r="I642"/>
  <c r="H642"/>
  <c r="F642"/>
  <c r="E642"/>
  <c r="L637"/>
  <c r="K637"/>
  <c r="J637"/>
  <c r="I637"/>
  <c r="H637"/>
  <c r="F637"/>
  <c r="E637"/>
  <c r="L632"/>
  <c r="K632"/>
  <c r="J632"/>
  <c r="I632"/>
  <c r="H632"/>
  <c r="F632"/>
  <c r="E632"/>
  <c r="L615"/>
  <c r="K615"/>
  <c r="J615"/>
  <c r="I615"/>
  <c r="H615"/>
  <c r="F615"/>
  <c r="E615"/>
  <c r="L610"/>
  <c r="K610"/>
  <c r="J610"/>
  <c r="I610"/>
  <c r="H610"/>
  <c r="F610"/>
  <c r="E610"/>
  <c r="L598"/>
  <c r="K598"/>
  <c r="J598"/>
  <c r="I598"/>
  <c r="H598"/>
  <c r="F598"/>
  <c r="E598"/>
  <c r="L588"/>
  <c r="K588"/>
  <c r="J588"/>
  <c r="I588"/>
  <c r="H588"/>
  <c r="F588"/>
  <c r="E588"/>
  <c r="L579"/>
  <c r="K579"/>
  <c r="J579"/>
  <c r="I579"/>
  <c r="H579"/>
  <c r="F579"/>
  <c r="E579"/>
  <c r="L574"/>
  <c r="K574"/>
  <c r="J574"/>
  <c r="I574"/>
  <c r="H574"/>
  <c r="F574"/>
  <c r="E574"/>
  <c r="L566"/>
  <c r="K566"/>
  <c r="J566"/>
  <c r="I566"/>
  <c r="H566"/>
  <c r="F566"/>
  <c r="L561"/>
  <c r="K561"/>
  <c r="J561"/>
  <c r="I561"/>
  <c r="H561"/>
  <c r="F561"/>
  <c r="E561"/>
  <c r="L556"/>
  <c r="K556"/>
  <c r="J556"/>
  <c r="I556"/>
  <c r="H556"/>
  <c r="F556"/>
  <c r="E556"/>
  <c r="L551"/>
  <c r="K551"/>
  <c r="J551"/>
  <c r="I551"/>
  <c r="H551"/>
  <c r="F551"/>
  <c r="E55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81"/>
  <c r="K481"/>
  <c r="J481"/>
  <c r="I481"/>
  <c r="H481"/>
  <c r="F481"/>
  <c r="E481"/>
  <c r="L474"/>
  <c r="K474"/>
  <c r="J474"/>
  <c r="I474"/>
  <c r="H474"/>
  <c r="F474"/>
  <c r="E474"/>
  <c r="L466"/>
  <c r="K466"/>
  <c r="J466"/>
  <c r="I466"/>
  <c r="H466"/>
  <c r="F466"/>
  <c r="E466"/>
  <c r="L461"/>
  <c r="K461"/>
  <c r="J461"/>
  <c r="I461"/>
  <c r="H461"/>
  <c r="F461"/>
  <c r="E461"/>
  <c r="L451"/>
  <c r="K451"/>
  <c r="J451"/>
  <c r="I451"/>
  <c r="H451"/>
  <c r="F451"/>
  <c r="E451"/>
  <c r="L444"/>
  <c r="K444"/>
  <c r="J444"/>
  <c r="H444"/>
  <c r="F444"/>
  <c r="E444"/>
  <c r="L439"/>
  <c r="K439"/>
  <c r="J439"/>
  <c r="I439"/>
  <c r="H439"/>
  <c r="F439"/>
  <c r="E439"/>
  <c r="L430"/>
  <c r="K430"/>
  <c r="J430"/>
  <c r="I430"/>
  <c r="H430"/>
  <c r="F430"/>
  <c r="E430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80"/>
  <c r="K380"/>
  <c r="J380"/>
  <c r="I380"/>
  <c r="H380"/>
  <c r="F380"/>
  <c r="E380"/>
  <c r="L373"/>
  <c r="K373"/>
  <c r="J373"/>
  <c r="I373"/>
  <c r="H373"/>
  <c r="F373"/>
  <c r="E373"/>
  <c r="L368"/>
  <c r="K368"/>
  <c r="J368"/>
  <c r="I368"/>
  <c r="H368"/>
  <c r="F368"/>
  <c r="E368"/>
  <c r="L363"/>
  <c r="K363"/>
  <c r="J363"/>
  <c r="I363"/>
  <c r="H363"/>
  <c r="F363"/>
  <c r="E363"/>
  <c r="L332"/>
  <c r="K332"/>
  <c r="J332"/>
  <c r="I332"/>
  <c r="H332"/>
  <c r="F332"/>
  <c r="E332"/>
  <c r="L327"/>
  <c r="K327"/>
  <c r="J327"/>
  <c r="I327"/>
  <c r="H327"/>
  <c r="F327"/>
  <c r="E327"/>
  <c r="L322"/>
  <c r="K322"/>
  <c r="J322"/>
  <c r="I322"/>
  <c r="H322"/>
  <c r="F322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38" i="15"/>
  <c r="F4"/>
  <c r="E9"/>
  <c r="F130"/>
  <c r="G556"/>
  <c r="G561"/>
  <c r="G610"/>
</calcChain>
</file>

<file path=xl/sharedStrings.xml><?xml version="1.0" encoding="utf-8"?>
<sst xmlns="http://schemas.openxmlformats.org/spreadsheetml/2006/main" count="13444" uniqueCount="995">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</sst>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4913" activePane="bottomLeft" state="frozen"/>
      <selection pane="bottomLeft" activeCell="M4941" sqref="M494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90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673.34999999999991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874.34999999999991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1248.9000000000001</v>
      </c>
      <c r="AD1454" s="48">
        <f>(ROUND(AC1454-AC1448,1)/AC1448)</f>
        <v>8.3738285317598055E-2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45</v>
      </c>
      <c r="L1455" s="13">
        <v>45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673.34999999999991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874.34999999999991</v>
      </c>
      <c r="AA1455" s="14">
        <f t="shared" si="466"/>
        <v>0</v>
      </c>
      <c r="AB1455" s="14">
        <f t="shared" si="470"/>
        <v>0</v>
      </c>
      <c r="AC1455" s="15">
        <f t="shared" si="469"/>
        <v>1248.9000000000001</v>
      </c>
      <c r="AD1455" s="48">
        <f>(ROUND(AC1455-AC1448,1)/AC1448)</f>
        <v>8.3738285317598055E-2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90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673.34999999999991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874.34999999999991</v>
      </c>
      <c r="AB1456" s="14">
        <f t="shared" si="470"/>
        <v>0</v>
      </c>
      <c r="AC1456" s="15">
        <f t="shared" si="469"/>
        <v>1248.9000000000001</v>
      </c>
      <c r="AD1456" s="48">
        <f>(ROUND(AC1456-AC1448,1)/AC1448)</f>
        <v>8.3738285317598055E-2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45</v>
      </c>
      <c r="L1457" s="13">
        <v>45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673.34999999999991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874.34999999999991</v>
      </c>
      <c r="AC1457" s="15">
        <f t="shared" si="469"/>
        <v>1248.9000000000001</v>
      </c>
      <c r="AD1457" s="48">
        <f>(ROUND(AC1457-AC1448,1)/AC1448)</f>
        <v>8.3738285317598055E-2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80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1238.1599999999999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1425.7599999999998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1425.8</v>
      </c>
      <c r="AD1458" s="48">
        <f>(ROUND(AC1458-AC1448,1)/AC1448)</f>
        <v>0.23724401249566118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170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90</v>
      </c>
      <c r="L1459" s="13">
        <v>0</v>
      </c>
      <c r="M1459" s="13">
        <v>20</v>
      </c>
      <c r="N1459" s="14">
        <f>D1459*$D$14</f>
        <v>237.99999999999997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1071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1309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1309</v>
      </c>
      <c r="AD1459" s="48">
        <f>(ROUND(AC1459-AC1448,1)/AC1448)</f>
        <v>0.13589031586254771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170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90</v>
      </c>
      <c r="M1460" s="13">
        <v>20</v>
      </c>
      <c r="N1460" s="14">
        <f>D1460*$D$15</f>
        <v>237.99999999999997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1071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1309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1309</v>
      </c>
      <c r="AD1460" s="48">
        <f>(ROUND(AC1460-AC1448,1)/AC1448)</f>
        <v>0.13589031586254771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3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66</v>
      </c>
      <c r="E4057" s="11">
        <v>66</v>
      </c>
      <c r="F4057" s="11">
        <v>66</v>
      </c>
      <c r="G4057" s="11">
        <v>66</v>
      </c>
      <c r="H4057" s="11">
        <v>66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132</v>
      </c>
      <c r="O4057" s="52">
        <f>E4057*$E$3</f>
        <v>132</v>
      </c>
      <c r="P4057" s="52">
        <f>F4057*$F$3</f>
        <v>132</v>
      </c>
      <c r="Q4057" s="52">
        <f>G4057*$G$3</f>
        <v>132</v>
      </c>
      <c r="R4057" s="52">
        <f>H4057*$H$3</f>
        <v>132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132</v>
      </c>
      <c r="Y4057" s="52">
        <f t="shared" ref="Y4057:Y4071" si="1275">O4057+T4057</f>
        <v>132</v>
      </c>
      <c r="Z4057" s="52">
        <f t="shared" ref="Z4057:Z4071" si="1276">P4057+U4057</f>
        <v>132</v>
      </c>
      <c r="AA4057" s="52">
        <f t="shared" ref="AA4057:AA4071" si="1277">Q4057+V4057</f>
        <v>132</v>
      </c>
      <c r="AB4057" s="52">
        <f>R4057+W4057</f>
        <v>132</v>
      </c>
      <c r="AC4057" s="53">
        <f>ROUND(X4057+Y4057+Z4057+AA4057+AB4057,1)</f>
        <v>660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66</v>
      </c>
      <c r="E4058" s="12">
        <v>66</v>
      </c>
      <c r="F4058" s="12">
        <v>66</v>
      </c>
      <c r="G4058" s="12">
        <v>66</v>
      </c>
      <c r="H4058" s="12">
        <v>66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105.60000000000001</v>
      </c>
      <c r="O4058" s="14">
        <f>E4058*$E$4</f>
        <v>105.60000000000001</v>
      </c>
      <c r="P4058" s="14">
        <f>F4058*$F$4</f>
        <v>105.60000000000001</v>
      </c>
      <c r="Q4058" s="14">
        <f>G4058*$G$4</f>
        <v>105.60000000000001</v>
      </c>
      <c r="R4058" s="14">
        <f>H4058*$H$4</f>
        <v>105.60000000000001</v>
      </c>
      <c r="S4058" s="14">
        <f>(N4058/100)*(I4058*$I$4)+(N4058/100)*(J4058*$J$4)</f>
        <v>184.8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290.40000000000003</v>
      </c>
      <c r="Y4058" s="14">
        <f t="shared" si="1275"/>
        <v>105.60000000000001</v>
      </c>
      <c r="Z4058" s="14">
        <f t="shared" si="1276"/>
        <v>105.60000000000001</v>
      </c>
      <c r="AA4058" s="14">
        <f t="shared" si="1277"/>
        <v>105.60000000000001</v>
      </c>
      <c r="AB4058" s="14">
        <f>R4058+W4058</f>
        <v>105.60000000000001</v>
      </c>
      <c r="AC4058" s="15">
        <f>ROUND(X4058+Y4058+Z4058+AA4058+AB4058,1)</f>
        <v>712.8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66</v>
      </c>
      <c r="E4059" s="12">
        <v>66</v>
      </c>
      <c r="F4059" s="12">
        <v>66</v>
      </c>
      <c r="G4059" s="12">
        <v>66</v>
      </c>
      <c r="H4059" s="12">
        <v>66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132</v>
      </c>
      <c r="O4059" s="14">
        <f>E4059*$E$5</f>
        <v>132</v>
      </c>
      <c r="P4059" s="14">
        <f>F4059*$F$5</f>
        <v>132</v>
      </c>
      <c r="Q4059" s="14">
        <f>G4059*$G$5</f>
        <v>132</v>
      </c>
      <c r="R4059" s="14">
        <f>H4059*$H$5</f>
        <v>132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132</v>
      </c>
      <c r="Y4059" s="14">
        <f t="shared" si="1275"/>
        <v>132</v>
      </c>
      <c r="Z4059" s="14">
        <f t="shared" si="1276"/>
        <v>132</v>
      </c>
      <c r="AA4059" s="14">
        <f t="shared" si="1277"/>
        <v>132</v>
      </c>
      <c r="AB4059" s="14">
        <f>R4059+W4059</f>
        <v>132</v>
      </c>
      <c r="AC4059" s="15">
        <f t="shared" ref="AC4059:AC4071" si="1278">ROUND(X4059+Y4059+Z4059+AA4059+AB4059,1)</f>
        <v>660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66</v>
      </c>
      <c r="E4060" s="12">
        <v>66</v>
      </c>
      <c r="F4060" s="12">
        <v>66</v>
      </c>
      <c r="G4060" s="12">
        <v>66</v>
      </c>
      <c r="H4060" s="12">
        <v>66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132</v>
      </c>
      <c r="O4060" s="14">
        <f>E4060*$E$6</f>
        <v>132</v>
      </c>
      <c r="P4060" s="14">
        <f>F4060*$F$6</f>
        <v>132</v>
      </c>
      <c r="Q4060" s="14">
        <f>G4060*$G$6</f>
        <v>132</v>
      </c>
      <c r="R4060" s="14">
        <f>H4060*$H$6</f>
        <v>132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132</v>
      </c>
      <c r="Y4060" s="14">
        <f t="shared" si="1275"/>
        <v>132</v>
      </c>
      <c r="Z4060" s="14">
        <f t="shared" si="1276"/>
        <v>132</v>
      </c>
      <c r="AA4060" s="14">
        <f t="shared" si="1277"/>
        <v>132</v>
      </c>
      <c r="AB4060" s="14">
        <f t="shared" ref="AB4060:AB4071" si="1279">R4060+W4060</f>
        <v>132</v>
      </c>
      <c r="AC4060" s="15">
        <f t="shared" si="1278"/>
        <v>660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66</v>
      </c>
      <c r="E4061" s="12">
        <v>66</v>
      </c>
      <c r="F4061" s="12">
        <v>66</v>
      </c>
      <c r="G4061" s="12">
        <v>66</v>
      </c>
      <c r="H4061" s="12">
        <v>66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132</v>
      </c>
      <c r="O4061" s="14">
        <f>E4061*$E$7</f>
        <v>132</v>
      </c>
      <c r="P4061" s="14">
        <f>F4061*$F$7</f>
        <v>132</v>
      </c>
      <c r="Q4061" s="14">
        <f>G4061*$G$7</f>
        <v>132</v>
      </c>
      <c r="R4061" s="14">
        <f>H4061*$H$7</f>
        <v>132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132</v>
      </c>
      <c r="Y4061" s="14">
        <f t="shared" si="1275"/>
        <v>132</v>
      </c>
      <c r="Z4061" s="14">
        <f t="shared" si="1276"/>
        <v>132</v>
      </c>
      <c r="AA4061" s="14">
        <f t="shared" si="1277"/>
        <v>132</v>
      </c>
      <c r="AB4061" s="14">
        <f t="shared" si="1279"/>
        <v>132</v>
      </c>
      <c r="AC4061" s="15">
        <f t="shared" si="1278"/>
        <v>660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66</v>
      </c>
      <c r="E4062" s="12">
        <v>66</v>
      </c>
      <c r="F4062" s="12">
        <v>66</v>
      </c>
      <c r="G4062" s="12">
        <v>66</v>
      </c>
      <c r="H4062" s="12">
        <v>66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132</v>
      </c>
      <c r="O4062" s="14">
        <f>E4062*$E$8</f>
        <v>132</v>
      </c>
      <c r="P4062" s="14">
        <f>F4062*$F$8</f>
        <v>132</v>
      </c>
      <c r="Q4062" s="14">
        <f>G4062*$G$8</f>
        <v>132</v>
      </c>
      <c r="R4062" s="14">
        <f>H4062*$H$8</f>
        <v>132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132</v>
      </c>
      <c r="Y4062" s="14">
        <f t="shared" si="1275"/>
        <v>132</v>
      </c>
      <c r="Z4062" s="14">
        <f t="shared" si="1276"/>
        <v>132</v>
      </c>
      <c r="AA4062" s="14">
        <f t="shared" si="1277"/>
        <v>132</v>
      </c>
      <c r="AB4062" s="14">
        <f t="shared" si="1279"/>
        <v>132</v>
      </c>
      <c r="AC4062" s="15">
        <f t="shared" si="1278"/>
        <v>660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33</v>
      </c>
      <c r="E4063" s="12">
        <v>160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42.9</v>
      </c>
      <c r="O4063" s="14">
        <f>E4063*$E$9</f>
        <v>240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432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42.9</v>
      </c>
      <c r="Y4063" s="14">
        <f t="shared" si="1275"/>
        <v>672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714.9</v>
      </c>
      <c r="AD4063" s="48">
        <f>(ROUND(AC4063-AC4057,1)/AC4057)</f>
        <v>8.3181818181818176E-2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33</v>
      </c>
      <c r="E4064" s="12">
        <v>0</v>
      </c>
      <c r="F4064" s="12">
        <v>160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42.9</v>
      </c>
      <c r="O4064" s="14">
        <f>E4064*$E$10</f>
        <v>0</v>
      </c>
      <c r="P4064" s="14">
        <f>F4064*$F$10</f>
        <v>240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432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42.9</v>
      </c>
      <c r="Y4064" s="14">
        <f t="shared" si="1275"/>
        <v>0</v>
      </c>
      <c r="Z4064" s="14">
        <f t="shared" si="1276"/>
        <v>672</v>
      </c>
      <c r="AA4064" s="14">
        <f t="shared" si="1277"/>
        <v>0</v>
      </c>
      <c r="AB4064" s="14">
        <f t="shared" si="1279"/>
        <v>0</v>
      </c>
      <c r="AC4064" s="15">
        <f t="shared" si="1278"/>
        <v>714.9</v>
      </c>
      <c r="AD4064" s="48">
        <f>(ROUND(AC4064-AC4057,1)/AC4057)</f>
        <v>8.3181818181818176E-2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33</v>
      </c>
      <c r="E4065" s="12">
        <v>0</v>
      </c>
      <c r="F4065" s="12">
        <v>0</v>
      </c>
      <c r="G4065" s="12">
        <v>160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42.9</v>
      </c>
      <c r="O4065" s="14">
        <f>E4065*$E$11</f>
        <v>0</v>
      </c>
      <c r="P4065" s="14">
        <f>F4065*$F$11</f>
        <v>0</v>
      </c>
      <c r="Q4065" s="14">
        <f>G4065*$G$11</f>
        <v>240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432</v>
      </c>
      <c r="W4065" s="14">
        <f>(R4065/100)*(K4065*$K$11)+(R4065/100)*(L4065*$L$11)</f>
        <v>0</v>
      </c>
      <c r="X4065" s="14">
        <f t="shared" si="1274"/>
        <v>42.9</v>
      </c>
      <c r="Y4065" s="14">
        <f t="shared" si="1275"/>
        <v>0</v>
      </c>
      <c r="Z4065" s="14">
        <f t="shared" si="1276"/>
        <v>0</v>
      </c>
      <c r="AA4065" s="14">
        <f t="shared" si="1277"/>
        <v>672</v>
      </c>
      <c r="AB4065" s="14">
        <f t="shared" si="1279"/>
        <v>0</v>
      </c>
      <c r="AC4065" s="15">
        <f t="shared" si="1278"/>
        <v>714.9</v>
      </c>
      <c r="AD4065" s="48">
        <f>(ROUND(AC4065-AC4057,1)/AC4057)</f>
        <v>8.3181818181818176E-2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33</v>
      </c>
      <c r="E4066" s="12">
        <v>0</v>
      </c>
      <c r="F4066" s="12">
        <v>0</v>
      </c>
      <c r="G4066" s="12">
        <v>0</v>
      </c>
      <c r="H4066" s="12">
        <v>160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42.9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240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432</v>
      </c>
      <c r="X4066" s="14">
        <f t="shared" si="1274"/>
        <v>42.9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672</v>
      </c>
      <c r="AC4066" s="15">
        <f t="shared" si="1278"/>
        <v>714.9</v>
      </c>
      <c r="AD4066" s="48">
        <f>(ROUND(AC4066-AC4057,1)/AC4057)</f>
        <v>8.3181818181818176E-2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66</v>
      </c>
      <c r="E4067" s="12">
        <v>66</v>
      </c>
      <c r="F4067" s="12">
        <v>66</v>
      </c>
      <c r="G4067" s="12">
        <v>66</v>
      </c>
      <c r="H4067" s="12">
        <v>66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92.399999999999991</v>
      </c>
      <c r="O4067" s="14">
        <f>E4067*$E$13</f>
        <v>92.399999999999991</v>
      </c>
      <c r="P4067" s="14">
        <f>F4067*$F$13</f>
        <v>92.399999999999991</v>
      </c>
      <c r="Q4067" s="14">
        <f>G4067*$G$13</f>
        <v>92.399999999999991</v>
      </c>
      <c r="R4067" s="14">
        <f>H4067*$H$13</f>
        <v>92.399999999999991</v>
      </c>
      <c r="S4067" s="14">
        <f>(N4067/100)*(I4067*$I$14)+(N4067/100)*(J4067*$J$14)+(N4067/100)*(M4067*$M$14)</f>
        <v>69.3</v>
      </c>
      <c r="T4067" s="14">
        <f>(O4067/100)*(K4067*$K$13)+(O4067/100)*(M4067*$M$13)</f>
        <v>69.3</v>
      </c>
      <c r="U4067" s="14">
        <f>(P4067/100)*(K4067*$K$13)+(P4067/100)*(L4067*$L$13)+(P4067/100)*(M4067*$M$13)</f>
        <v>69.3</v>
      </c>
      <c r="V4067" s="14">
        <f>(Q4067/100)*(L4067*$L$13)+(Q4067/100)*(M4067*$M$13)</f>
        <v>69.3</v>
      </c>
      <c r="W4067" s="14">
        <f>(R4067/100)*(K4067*$K$13)+(R4067/100)*(L4067*$L$13)+(R4067/100)*(M4067*$M$13)</f>
        <v>69.3</v>
      </c>
      <c r="X4067" s="14">
        <f t="shared" si="1274"/>
        <v>161.69999999999999</v>
      </c>
      <c r="Y4067" s="14">
        <f t="shared" si="1275"/>
        <v>161.69999999999999</v>
      </c>
      <c r="Z4067" s="14">
        <f t="shared" si="1276"/>
        <v>161.69999999999999</v>
      </c>
      <c r="AA4067" s="14">
        <f t="shared" si="1277"/>
        <v>161.69999999999999</v>
      </c>
      <c r="AB4067" s="14">
        <f t="shared" si="1279"/>
        <v>161.69999999999999</v>
      </c>
      <c r="AC4067" s="15">
        <f t="shared" si="1278"/>
        <v>808.5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230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322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386.40000000000003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708.40000000000009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708.4</v>
      </c>
      <c r="AD4068" s="48">
        <f>(ROUND(AC4068-AC4057,1)/AC4057)</f>
        <v>7.3333333333333334E-2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230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322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386.40000000000003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708.40000000000009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708.4</v>
      </c>
      <c r="AD4069" s="48">
        <f>(ROUND(AC4069-AC4057,1)/AC4057)</f>
        <v>7.3333333333333334E-2</v>
      </c>
      <c r="AE4069" s="113"/>
      <c r="AF4069" s="60"/>
    </row>
    <row r="4070" spans="1:32">
      <c r="A4070" s="99"/>
      <c r="B4070" s="93"/>
      <c r="C4070" s="21" t="s">
        <v>325</v>
      </c>
      <c r="D4070" s="12">
        <v>66</v>
      </c>
      <c r="E4070" s="12">
        <v>66</v>
      </c>
      <c r="F4070" s="12">
        <v>66</v>
      </c>
      <c r="G4070" s="12">
        <v>66</v>
      </c>
      <c r="H4070" s="12">
        <v>66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105.60000000000001</v>
      </c>
      <c r="O4070" s="14">
        <f>E4070*$E$16</f>
        <v>105.60000000000001</v>
      </c>
      <c r="P4070" s="14">
        <f>F4070*$F$16</f>
        <v>105.60000000000001</v>
      </c>
      <c r="Q4070" s="14">
        <f>G4070*$G$16</f>
        <v>105.60000000000001</v>
      </c>
      <c r="R4070" s="14">
        <f>H4070*$H$16</f>
        <v>105.60000000000001</v>
      </c>
      <c r="S4070" s="14">
        <f>(N4070/100)*(I4070*$I$16)+(N4070/100)*(J4070*$J$16)</f>
        <v>237.60000000000002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343.20000000000005</v>
      </c>
      <c r="Y4070" s="14">
        <f t="shared" si="1275"/>
        <v>105.60000000000001</v>
      </c>
      <c r="Z4070" s="14">
        <f t="shared" si="1276"/>
        <v>105.60000000000001</v>
      </c>
      <c r="AA4070" s="14">
        <f t="shared" si="1277"/>
        <v>105.60000000000001</v>
      </c>
      <c r="AB4070" s="14">
        <f t="shared" si="1279"/>
        <v>105.60000000000001</v>
      </c>
      <c r="AC4070" s="15">
        <f t="shared" si="1278"/>
        <v>765.6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66</v>
      </c>
      <c r="E4071" s="12">
        <v>66</v>
      </c>
      <c r="F4071" s="12">
        <v>66</v>
      </c>
      <c r="G4071" s="12">
        <v>66</v>
      </c>
      <c r="H4071" s="12">
        <v>66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105.60000000000001</v>
      </c>
      <c r="O4071" s="14">
        <f>E4071*$E$17</f>
        <v>105.60000000000001</v>
      </c>
      <c r="P4071" s="14">
        <f>F4071*$F$17</f>
        <v>105.60000000000001</v>
      </c>
      <c r="Q4071" s="14">
        <f>G4071*$G$17</f>
        <v>105.60000000000001</v>
      </c>
      <c r="R4071" s="14">
        <f>H4071*$H$17</f>
        <v>105.60000000000001</v>
      </c>
      <c r="S4071" s="14">
        <f>(N4071/100)*(I4071*$I$17)+(N4071/100)*(J4071*$J$17)</f>
        <v>237.60000000000002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343.20000000000005</v>
      </c>
      <c r="Y4071" s="14">
        <f t="shared" si="1275"/>
        <v>105.60000000000001</v>
      </c>
      <c r="Z4071" s="14">
        <f t="shared" si="1276"/>
        <v>105.60000000000001</v>
      </c>
      <c r="AA4071" s="14">
        <f t="shared" si="1277"/>
        <v>105.60000000000001</v>
      </c>
      <c r="AB4071" s="14">
        <f t="shared" si="1279"/>
        <v>105.60000000000001</v>
      </c>
      <c r="AC4071" s="15">
        <f t="shared" si="1278"/>
        <v>765.6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75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957.6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1125.5999999999999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1125.5999999999999</v>
      </c>
      <c r="AD4792" s="48">
        <f>(ROUND(AC4792-AC4782,1)/AC4782)</f>
        <v>0.26756756756756755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80</v>
      </c>
      <c r="L4793" s="13">
        <v>0</v>
      </c>
      <c r="M4793" s="13">
        <v>20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705.59999999999991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901.59999999999991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901.6</v>
      </c>
      <c r="AD4793" s="48">
        <f>(ROUND(AC4793-AC4782,1)/AC4782)</f>
        <v>1.5315315315315315E-2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80</v>
      </c>
      <c r="M4794" s="13">
        <v>20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705.59999999999991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901.59999999999991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901.6</v>
      </c>
      <c r="AD4794" s="48">
        <f>(ROUND(AC4794-AC4782,1)/AC4782)</f>
        <v>1.5315315315315315E-2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838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921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50" t="s">
        <v>906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50" t="s">
        <v>907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50" t="s">
        <v>908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50" t="s">
        <v>909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0"/>
  <sheetViews>
    <sheetView zoomScaleNormal="100" workbookViewId="0">
      <pane ySplit="1" topLeftCell="A144" activePane="bottomLeft" state="frozen"/>
      <selection pane="bottomLeft" activeCell="D155" sqref="D15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2">
        <v>53</v>
      </c>
      <c r="C44" s="142"/>
      <c r="D44" s="142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4" t="s">
        <v>848</v>
      </c>
      <c r="B49" s="142">
        <v>53</v>
      </c>
      <c r="C49" s="142"/>
      <c r="D49" s="142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1">
        <f>B49*0.15</f>
        <v>7.9499999999999993</v>
      </c>
      <c r="C50" s="141">
        <f>(100-D50)/100</f>
        <v>0.86049999999999993</v>
      </c>
      <c r="D50" s="141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21.200000000000003</v>
      </c>
      <c r="C51" s="141">
        <f>(100-D51)/100</f>
        <v>0.628</v>
      </c>
      <c r="D51" s="141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7.9499999999999993</v>
      </c>
      <c r="C52" s="141">
        <f>(100-D52)/100</f>
        <v>0.86049999999999993</v>
      </c>
      <c r="D52" s="141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15.899999999999999</v>
      </c>
      <c r="C53" s="141">
        <f>(100-D53)/100</f>
        <v>0.72099999999999997</v>
      </c>
      <c r="D53" s="141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2">
        <v>52</v>
      </c>
      <c r="C54" s="142"/>
      <c r="D54" s="142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2">
        <v>52</v>
      </c>
      <c r="C59" s="142"/>
      <c r="D59" s="142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4" t="s">
        <v>684</v>
      </c>
      <c r="B64" s="142">
        <v>52</v>
      </c>
      <c r="C64" s="142"/>
      <c r="D64" s="142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1">
        <f>B64*0.15</f>
        <v>7.8</v>
      </c>
      <c r="C65" s="141">
        <f>(100-D65)/100</f>
        <v>0.86199999999999999</v>
      </c>
      <c r="D65" s="141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1">
        <f>B64*0.4</f>
        <v>20.8</v>
      </c>
      <c r="C66" s="141">
        <f>(100-D66)/100</f>
        <v>0.63200000000000001</v>
      </c>
      <c r="D66" s="141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1">
        <f>B64*0.15</f>
        <v>7.8</v>
      </c>
      <c r="C67" s="141">
        <f>(100-D67)/100</f>
        <v>0.86199999999999999</v>
      </c>
      <c r="D67" s="141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1">
        <f>B64*0.3</f>
        <v>15.6</v>
      </c>
      <c r="C68" s="141">
        <f>(100-D68)/100</f>
        <v>0.72400000000000009</v>
      </c>
      <c r="D68" s="141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4" t="s">
        <v>994</v>
      </c>
      <c r="B69" s="142">
        <v>52</v>
      </c>
      <c r="C69" s="142"/>
      <c r="D69" s="142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1">
        <f>B69*0.15</f>
        <v>7.8</v>
      </c>
      <c r="C70" s="141">
        <f>(100-D70)/100</f>
        <v>0.86199999999999999</v>
      </c>
      <c r="D70" s="141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1">
        <f>B69*0.4</f>
        <v>20.8</v>
      </c>
      <c r="C71" s="141">
        <f>(100-D71)/100</f>
        <v>0.63200000000000001</v>
      </c>
      <c r="D71" s="141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1">
        <f>B69*0.15</f>
        <v>7.8</v>
      </c>
      <c r="C72" s="141">
        <f>(100-D72)/100</f>
        <v>0.86199999999999999</v>
      </c>
      <c r="D72" s="141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1">
        <f>B69*0.3</f>
        <v>15.6</v>
      </c>
      <c r="C73" s="141">
        <f>(100-D73)/100</f>
        <v>0.72400000000000009</v>
      </c>
      <c r="D73" s="141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2">
        <v>52</v>
      </c>
      <c r="C74" s="142"/>
      <c r="D74" s="142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1">
        <f>B74*0.15</f>
        <v>7.8</v>
      </c>
      <c r="C75" s="141">
        <f>(100-D75)/100</f>
        <v>0.86199999999999999</v>
      </c>
      <c r="D75" s="141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1">
        <f>B74*0.4</f>
        <v>20.8</v>
      </c>
      <c r="C76" s="141">
        <f>(100-D76)/100</f>
        <v>0.63200000000000001</v>
      </c>
      <c r="D76" s="141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1">
        <f>B74*0.15</f>
        <v>7.8</v>
      </c>
      <c r="C77" s="141">
        <f>(100-D77)/100</f>
        <v>0.86199999999999999</v>
      </c>
      <c r="D77" s="141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1">
        <f>B74*0.3</f>
        <v>15.6</v>
      </c>
      <c r="C78" s="141">
        <f>(100-D78)/100</f>
        <v>0.72400000000000009</v>
      </c>
      <c r="D78" s="141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4" t="s">
        <v>686</v>
      </c>
      <c r="B79" s="142">
        <v>51</v>
      </c>
      <c r="C79" s="142"/>
      <c r="D79" s="142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1">
        <f>B79*0.15</f>
        <v>7.6499999999999995</v>
      </c>
      <c r="C80" s="141">
        <f>(100-D80)/100</f>
        <v>0.86349999999999993</v>
      </c>
      <c r="D80" s="141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1">
        <f>B79*0.4</f>
        <v>20.400000000000002</v>
      </c>
      <c r="C81" s="141">
        <f>(100-D81)/100</f>
        <v>0.63600000000000001</v>
      </c>
      <c r="D81" s="141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1">
        <f>B79*0.15</f>
        <v>7.6499999999999995</v>
      </c>
      <c r="C82" s="141">
        <f>(100-D82)/100</f>
        <v>0.86349999999999993</v>
      </c>
      <c r="D82" s="141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15.299999999999999</v>
      </c>
      <c r="C83" s="141">
        <f>(100-D83)/100</f>
        <v>0.72699999999999998</v>
      </c>
      <c r="D83" s="141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2">
        <v>51</v>
      </c>
      <c r="C84" s="142"/>
      <c r="D84" s="142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7.6499999999999995</v>
      </c>
      <c r="C85" s="141">
        <f>(100-D85)/100</f>
        <v>0.86349999999999993</v>
      </c>
      <c r="D85" s="141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20.400000000000002</v>
      </c>
      <c r="C86" s="141">
        <f>(100-D86)/100</f>
        <v>0.63600000000000001</v>
      </c>
      <c r="D86" s="141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1">
        <f>B84*0.15</f>
        <v>7.6499999999999995</v>
      </c>
      <c r="C87" s="141">
        <f>(100-D87)/100</f>
        <v>0.86349999999999993</v>
      </c>
      <c r="D87" s="141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1">
        <f>B84*0.3</f>
        <v>15.299999999999999</v>
      </c>
      <c r="C88" s="141">
        <f>(100-D88)/100</f>
        <v>0.72699999999999998</v>
      </c>
      <c r="D88" s="141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4" t="s">
        <v>854</v>
      </c>
      <c r="B89" s="142">
        <v>51</v>
      </c>
      <c r="C89" s="142"/>
      <c r="D89" s="142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1">
        <f>B89*0.15</f>
        <v>7.6499999999999995</v>
      </c>
      <c r="C90" s="141">
        <f>(100-D90)/100</f>
        <v>0.86349999999999993</v>
      </c>
      <c r="D90" s="141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20.400000000000002</v>
      </c>
      <c r="C91" s="141">
        <f>(100-D91)/100</f>
        <v>0.63600000000000001</v>
      </c>
      <c r="D91" s="141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7.6499999999999995</v>
      </c>
      <c r="C92" s="141">
        <f>(100-D92)/100</f>
        <v>0.86349999999999993</v>
      </c>
      <c r="D92" s="141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15.299999999999999</v>
      </c>
      <c r="C93" s="141">
        <f>(100-D93)/100</f>
        <v>0.72699999999999998</v>
      </c>
      <c r="D93" s="141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2">
        <v>50</v>
      </c>
      <c r="C94" s="142"/>
      <c r="D94" s="142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1">
        <f>B94*0.15</f>
        <v>7.5</v>
      </c>
      <c r="C95" s="141">
        <f>(100-D95)/100</f>
        <v>0.86499999999999999</v>
      </c>
      <c r="D95" s="141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1">
        <f>B94*0.4</f>
        <v>20</v>
      </c>
      <c r="C96" s="141">
        <f>(100-D96)/100</f>
        <v>0.64</v>
      </c>
      <c r="D96" s="141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1">
        <f>B94*0.15</f>
        <v>7.5</v>
      </c>
      <c r="C97" s="141">
        <f>(100-D97)/100</f>
        <v>0.86499999999999999</v>
      </c>
      <c r="D97" s="141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1">
        <f>B94*0.3</f>
        <v>15</v>
      </c>
      <c r="C98" s="141">
        <f>(100-D98)/100</f>
        <v>0.73</v>
      </c>
      <c r="D98" s="141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4" t="s">
        <v>822</v>
      </c>
      <c r="B99" s="142">
        <v>50</v>
      </c>
      <c r="C99" s="142"/>
      <c r="D99" s="142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1">
        <f>B99*0.15</f>
        <v>7.5</v>
      </c>
      <c r="C100" s="141">
        <f>(100-D100)/100</f>
        <v>0.86499999999999999</v>
      </c>
      <c r="D100" s="141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1">
        <f>B99*0.4</f>
        <v>20</v>
      </c>
      <c r="C101" s="141">
        <f>(100-D101)/100</f>
        <v>0.64</v>
      </c>
      <c r="D101" s="141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1">
        <f>B99*0.15</f>
        <v>7.5</v>
      </c>
      <c r="C102" s="141">
        <f>(100-D102)/100</f>
        <v>0.86499999999999999</v>
      </c>
      <c r="D102" s="141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1">
        <f>B99*0.3</f>
        <v>15</v>
      </c>
      <c r="C103" s="141">
        <f>(100-D103)/100</f>
        <v>0.73</v>
      </c>
      <c r="D103" s="141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2">
        <v>50</v>
      </c>
      <c r="C104" s="142"/>
      <c r="D104" s="142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1">
        <f>B104*0.15</f>
        <v>7.5</v>
      </c>
      <c r="C105" s="141">
        <f>(100-D105)/100</f>
        <v>0.86499999999999999</v>
      </c>
      <c r="D105" s="141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1">
        <f>B104*0.4</f>
        <v>20</v>
      </c>
      <c r="C106" s="141">
        <f>(100-D106)/100</f>
        <v>0.64</v>
      </c>
      <c r="D106" s="141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1">
        <f>B104*0.15</f>
        <v>7.5</v>
      </c>
      <c r="C107" s="141">
        <f>(100-D107)/100</f>
        <v>0.86499999999999999</v>
      </c>
      <c r="D107" s="141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1">
        <f>B104*0.3</f>
        <v>15</v>
      </c>
      <c r="C108" s="141">
        <f>(100-D108)/100</f>
        <v>0.73</v>
      </c>
      <c r="D108" s="141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4" t="s">
        <v>689</v>
      </c>
      <c r="B109" s="142">
        <v>49</v>
      </c>
      <c r="C109" s="142"/>
      <c r="D109" s="142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1">
        <f>B109*0.15</f>
        <v>7.35</v>
      </c>
      <c r="C110" s="141">
        <f>(100-D110)/100</f>
        <v>0.86650000000000005</v>
      </c>
      <c r="D110" s="141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1">
        <f>B109*0.4</f>
        <v>19.600000000000001</v>
      </c>
      <c r="C111" s="141">
        <f>(100-D111)/100</f>
        <v>0.64400000000000002</v>
      </c>
      <c r="D111" s="141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1">
        <f>B109*0.15</f>
        <v>7.35</v>
      </c>
      <c r="C112" s="141">
        <f>(100-D112)/100</f>
        <v>0.86650000000000005</v>
      </c>
      <c r="D112" s="141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1">
        <f>B109*0.3</f>
        <v>14.7</v>
      </c>
      <c r="C113" s="141">
        <f>(100-D113)/100</f>
        <v>0.73299999999999998</v>
      </c>
      <c r="D113" s="141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2">
        <v>48</v>
      </c>
      <c r="C114" s="142"/>
      <c r="D114" s="142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1">
        <f>B114*0.15</f>
        <v>7.1999999999999993</v>
      </c>
      <c r="C115" s="141">
        <f>(100-D115)/100</f>
        <v>0.86799999999999999</v>
      </c>
      <c r="D115" s="141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1">
        <f>B114*0.4</f>
        <v>19.200000000000003</v>
      </c>
      <c r="C116" s="141">
        <f>(100-D116)/100</f>
        <v>0.64800000000000002</v>
      </c>
      <c r="D116" s="141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1">
        <f>B114*0.15</f>
        <v>7.1999999999999993</v>
      </c>
      <c r="C117" s="141">
        <f>(100-D117)/100</f>
        <v>0.86799999999999999</v>
      </c>
      <c r="D117" s="141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1">
        <f>B114*0.3</f>
        <v>14.399999999999999</v>
      </c>
      <c r="C118" s="141">
        <f>(100-D118)/100</f>
        <v>0.73599999999999999</v>
      </c>
      <c r="D118" s="141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2">
        <v>48</v>
      </c>
      <c r="C119" s="142"/>
      <c r="D119" s="142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1">
        <f>B119*0.15</f>
        <v>7.1999999999999993</v>
      </c>
      <c r="C120" s="141">
        <f>(100-D120)/100</f>
        <v>0.86799999999999999</v>
      </c>
      <c r="D120" s="141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1">
        <f>B119*0.4</f>
        <v>19.200000000000003</v>
      </c>
      <c r="C121" s="141">
        <f>(100-D121)/100</f>
        <v>0.64800000000000002</v>
      </c>
      <c r="D121" s="141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1">
        <f>B119*0.15</f>
        <v>7.1999999999999993</v>
      </c>
      <c r="C122" s="141">
        <f>(100-D122)/100</f>
        <v>0.86799999999999999</v>
      </c>
      <c r="D122" s="141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1">
        <f>B119*0.3</f>
        <v>14.399999999999999</v>
      </c>
      <c r="C123" s="141">
        <f>(100-D123)/100</f>
        <v>0.73599999999999999</v>
      </c>
      <c r="D123" s="141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2">
        <v>48</v>
      </c>
      <c r="C124" s="142"/>
      <c r="D124" s="142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1">
        <f>B124*0.15</f>
        <v>7.1999999999999993</v>
      </c>
      <c r="C125" s="141">
        <f>(100-D125)/100</f>
        <v>0.86799999999999999</v>
      </c>
      <c r="D125" s="141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2">
        <v>48</v>
      </c>
      <c r="C126" s="142"/>
      <c r="D126" s="142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1">
        <f>B126*0.15</f>
        <v>7.1999999999999993</v>
      </c>
      <c r="C127" s="141">
        <f>(100-D127)/100</f>
        <v>0.86799999999999999</v>
      </c>
      <c r="D127" s="141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5" t="s">
        <v>668</v>
      </c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4" t="s">
        <v>692</v>
      </c>
      <c r="B130" s="142">
        <v>47</v>
      </c>
      <c r="C130" s="142"/>
      <c r="D130" s="142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1">
        <f>B130*0.15</f>
        <v>7.05</v>
      </c>
      <c r="C131" s="141">
        <f>(100-D131)/100</f>
        <v>0.86950000000000005</v>
      </c>
      <c r="D131" s="141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1">
        <f>B130*0.4</f>
        <v>18.8</v>
      </c>
      <c r="C132" s="141">
        <f>(100-D132)/100</f>
        <v>0.65199999999999991</v>
      </c>
      <c r="D132" s="141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1">
        <f>B130*0.15</f>
        <v>7.05</v>
      </c>
      <c r="C133" s="141">
        <f>(100-D133)/100</f>
        <v>0.86950000000000005</v>
      </c>
      <c r="D133" s="141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1">
        <f>B130*0.3</f>
        <v>14.1</v>
      </c>
      <c r="C134" s="141">
        <f>(100-D134)/100</f>
        <v>0.7390000000000001</v>
      </c>
      <c r="D134" s="141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2">
        <v>45</v>
      </c>
      <c r="C135" s="142"/>
      <c r="D135" s="142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1">
        <f>B135*0.15</f>
        <v>6.75</v>
      </c>
      <c r="C136" s="141">
        <f>(100-D136)/100</f>
        <v>0.87250000000000005</v>
      </c>
      <c r="D136" s="141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1">
        <f>B135*0.4</f>
        <v>18</v>
      </c>
      <c r="C137" s="141">
        <f>(100-D137)/100</f>
        <v>0.66</v>
      </c>
      <c r="D137" s="141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1">
        <f>B135*0.15</f>
        <v>6.75</v>
      </c>
      <c r="C138" s="141">
        <f>(100-D138)/100</f>
        <v>0.87250000000000005</v>
      </c>
      <c r="D138" s="141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1">
        <f>B135*0.3</f>
        <v>13.5</v>
      </c>
      <c r="C139" s="141">
        <f>(100-D139)/100</f>
        <v>0.745</v>
      </c>
      <c r="D139" s="141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4" t="s">
        <v>694</v>
      </c>
      <c r="B140" s="142">
        <v>44</v>
      </c>
      <c r="C140" s="142"/>
      <c r="D140" s="142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1">
        <f>B140*0.15</f>
        <v>6.6</v>
      </c>
      <c r="C141" s="141">
        <f>(100-D141)/100</f>
        <v>0.87400000000000011</v>
      </c>
      <c r="D141" s="141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1">
        <f>B140*0.4</f>
        <v>17.600000000000001</v>
      </c>
      <c r="C142" s="141">
        <f>(100-D142)/100</f>
        <v>0.66400000000000003</v>
      </c>
      <c r="D142" s="141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6.6</v>
      </c>
      <c r="C143" s="141">
        <f>(100-D143)/100</f>
        <v>0.87400000000000011</v>
      </c>
      <c r="D143" s="141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13.2</v>
      </c>
      <c r="C144" s="141">
        <f>(100-D144)/100</f>
        <v>0.748</v>
      </c>
      <c r="D144" s="141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2">
        <v>44</v>
      </c>
      <c r="C145" s="142"/>
      <c r="D145" s="142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6.6</v>
      </c>
      <c r="C146" s="141">
        <f>(100-D146)/100</f>
        <v>0.87400000000000011</v>
      </c>
      <c r="D146" s="141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1">
        <f>B145*0.4</f>
        <v>17.600000000000001</v>
      </c>
      <c r="C147" s="141">
        <f>(100-D147)/100</f>
        <v>0.66400000000000003</v>
      </c>
      <c r="D147" s="141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1">
        <f>B145*0.15</f>
        <v>6.6</v>
      </c>
      <c r="C148" s="141">
        <f>(100-D148)/100</f>
        <v>0.87400000000000011</v>
      </c>
      <c r="D148" s="141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1">
        <f>B145*0.3</f>
        <v>13.2</v>
      </c>
      <c r="C149" s="141">
        <f>(100-D149)/100</f>
        <v>0.748</v>
      </c>
      <c r="D149" s="141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4" t="s">
        <v>962</v>
      </c>
      <c r="B150" s="142">
        <v>44</v>
      </c>
      <c r="C150" s="142"/>
      <c r="D150" s="142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1">
        <f>B150*0.15</f>
        <v>6.6</v>
      </c>
      <c r="C151" s="141">
        <f>(100-D151)/100</f>
        <v>0.87400000000000011</v>
      </c>
      <c r="D151" s="141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1">
        <f>B150*0.4</f>
        <v>17.600000000000001</v>
      </c>
      <c r="C152" s="141">
        <f>(100-D152)/100</f>
        <v>0.66400000000000003</v>
      </c>
      <c r="D152" s="141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1">
        <f>B150*0.15</f>
        <v>6.6</v>
      </c>
      <c r="C153" s="141">
        <f>(100-D153)/100</f>
        <v>0.87400000000000011</v>
      </c>
      <c r="D153" s="141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1">
        <f>B150*0.3</f>
        <v>13.2</v>
      </c>
      <c r="C154" s="141">
        <f>(100-D154)/100</f>
        <v>0.748</v>
      </c>
      <c r="D154" s="141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4" t="s">
        <v>993</v>
      </c>
      <c r="B155" s="142">
        <v>44</v>
      </c>
      <c r="C155" s="142"/>
      <c r="D155" s="142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1">
        <f>B155*0.15</f>
        <v>6.6</v>
      </c>
      <c r="C156" s="141">
        <f>(100-D156)/100</f>
        <v>0.87400000000000011</v>
      </c>
      <c r="D156" s="141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1">
        <f>B155*0.4</f>
        <v>17.600000000000001</v>
      </c>
      <c r="C157" s="141">
        <f>(100-D157)/100</f>
        <v>0.66400000000000003</v>
      </c>
      <c r="D157" s="141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1">
        <f>B155*0.15</f>
        <v>6.6</v>
      </c>
      <c r="C158" s="141">
        <f>(100-D158)/100</f>
        <v>0.87400000000000011</v>
      </c>
      <c r="D158" s="141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1">
        <f>B155*0.3</f>
        <v>13.2</v>
      </c>
      <c r="C159" s="141">
        <f>(100-D159)/100</f>
        <v>0.748</v>
      </c>
      <c r="D159" s="141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2">
        <v>44</v>
      </c>
      <c r="C160" s="142"/>
      <c r="D160" s="142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1">
        <f>B160*0.15</f>
        <v>6.6</v>
      </c>
      <c r="C161" s="141">
        <f>(100-D161)/100</f>
        <v>0.87400000000000011</v>
      </c>
      <c r="D161" s="141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1">
        <f>B160*0.4</f>
        <v>17.600000000000001</v>
      </c>
      <c r="C162" s="141">
        <f>(100-D162)/100</f>
        <v>0.66400000000000003</v>
      </c>
      <c r="D162" s="141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1">
        <f>B160*0.15</f>
        <v>6.6</v>
      </c>
      <c r="C163" s="141">
        <f>(100-D163)/100</f>
        <v>0.87400000000000011</v>
      </c>
      <c r="D163" s="141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1">
        <f>B160*0.3</f>
        <v>13.2</v>
      </c>
      <c r="C164" s="141">
        <f>(100-D164)/100</f>
        <v>0.748</v>
      </c>
      <c r="D164" s="141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4" t="s">
        <v>696</v>
      </c>
      <c r="B165" s="142">
        <v>42</v>
      </c>
      <c r="C165" s="142"/>
      <c r="D165" s="142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1">
        <f>B165*0.15</f>
        <v>6.3</v>
      </c>
      <c r="C166" s="141">
        <f>(100-D166)/100</f>
        <v>0.877</v>
      </c>
      <c r="D166" s="141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1">
        <f>B165*0.4</f>
        <v>16.8</v>
      </c>
      <c r="C167" s="141">
        <f>(100-D167)/100</f>
        <v>0.67199999999999993</v>
      </c>
      <c r="D167" s="141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1">
        <f>B165*0.15</f>
        <v>6.3</v>
      </c>
      <c r="C168" s="141">
        <f>(100-D168)/100</f>
        <v>0.877</v>
      </c>
      <c r="D168" s="141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1">
        <f>B165*0.3</f>
        <v>12.6</v>
      </c>
      <c r="C169" s="141">
        <f>(100-D169)/100</f>
        <v>0.754</v>
      </c>
      <c r="D169" s="141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4" t="s">
        <v>959</v>
      </c>
      <c r="B170" s="142">
        <v>42</v>
      </c>
      <c r="C170" s="142"/>
      <c r="D170" s="142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1">
        <f>B170*0.15</f>
        <v>6.3</v>
      </c>
      <c r="C171" s="141">
        <f>(100-D171)/100</f>
        <v>0.877</v>
      </c>
      <c r="D171" s="141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1">
        <f>B170*0.4</f>
        <v>16.8</v>
      </c>
      <c r="C172" s="141">
        <f>(100-D172)/100</f>
        <v>0.67199999999999993</v>
      </c>
      <c r="D172" s="141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1">
        <f>B170*0.15</f>
        <v>6.3</v>
      </c>
      <c r="C173" s="141">
        <f>(100-D173)/100</f>
        <v>0.877</v>
      </c>
      <c r="D173" s="141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1">
        <f>B170*0.3</f>
        <v>12.6</v>
      </c>
      <c r="C174" s="141">
        <f>(100-D174)/100</f>
        <v>0.754</v>
      </c>
      <c r="D174" s="141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4" t="s">
        <v>777</v>
      </c>
      <c r="B175" s="142">
        <v>42</v>
      </c>
      <c r="C175" s="142"/>
      <c r="D175" s="142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1">
        <f>B175*0.15</f>
        <v>6.3</v>
      </c>
      <c r="C176" s="141">
        <f>(100-D176)/100</f>
        <v>0.877</v>
      </c>
      <c r="D176" s="141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4" t="s">
        <v>860</v>
      </c>
      <c r="B177" s="142">
        <v>42</v>
      </c>
      <c r="C177" s="142"/>
      <c r="D177" s="142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1">
        <f>B177*0.15</f>
        <v>6.3</v>
      </c>
      <c r="C178" s="141">
        <f>(100-D178)/100</f>
        <v>0.877</v>
      </c>
      <c r="D178" s="141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4" t="s">
        <v>862</v>
      </c>
      <c r="B179" s="142">
        <v>42</v>
      </c>
      <c r="C179" s="142"/>
      <c r="D179" s="142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1">
        <f>B179*0.15</f>
        <v>6.3</v>
      </c>
      <c r="C180" s="141">
        <f>(100-D180)/100</f>
        <v>0.877</v>
      </c>
      <c r="D180" s="141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4" t="s">
        <v>969</v>
      </c>
      <c r="B181" s="142">
        <v>42</v>
      </c>
      <c r="C181" s="142"/>
      <c r="D181" s="142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1">
        <f>B181*0.15</f>
        <v>6.3</v>
      </c>
      <c r="C182" s="141">
        <f>(100-D182)/100</f>
        <v>0.877</v>
      </c>
      <c r="D182" s="141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4" t="s">
        <v>970</v>
      </c>
      <c r="B183" s="142">
        <v>42</v>
      </c>
      <c r="C183" s="142"/>
      <c r="D183" s="142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1">
        <f>B183*0.15</f>
        <v>6.3</v>
      </c>
      <c r="C184" s="141">
        <f>(100-D184)/100</f>
        <v>0.877</v>
      </c>
      <c r="D184" s="141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4" t="s">
        <v>971</v>
      </c>
      <c r="B185" s="142">
        <v>42</v>
      </c>
      <c r="C185" s="142"/>
      <c r="D185" s="142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1">
        <f>B185*0.15</f>
        <v>6.3</v>
      </c>
      <c r="C186" s="141">
        <f>(100-D186)/100</f>
        <v>0.877</v>
      </c>
      <c r="D186" s="141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2">
        <v>40</v>
      </c>
      <c r="C187" s="142"/>
      <c r="D187" s="142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1">
        <f>B187*0.15</f>
        <v>6</v>
      </c>
      <c r="C188" s="141">
        <f>(100-D188)/100</f>
        <v>0.88</v>
      </c>
      <c r="D188" s="141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1">
        <f>B187*0.4</f>
        <v>16</v>
      </c>
      <c r="C189" s="141">
        <f>(100-D189)/100</f>
        <v>0.68</v>
      </c>
      <c r="D189" s="141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1">
        <f>B187*0.15</f>
        <v>6</v>
      </c>
      <c r="C190" s="141">
        <f>(100-D190)/100</f>
        <v>0.88</v>
      </c>
      <c r="D190" s="141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1">
        <f>B187*0.3</f>
        <v>12</v>
      </c>
      <c r="C191" s="141">
        <f>(100-D191)/100</f>
        <v>0.76</v>
      </c>
      <c r="D191" s="141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2">
        <v>40</v>
      </c>
      <c r="C192" s="142"/>
      <c r="D192" s="142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1">
        <f>B192*0.15</f>
        <v>6</v>
      </c>
      <c r="C193" s="141">
        <f>(100-D193)/100</f>
        <v>0.88</v>
      </c>
      <c r="D193" s="141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1">
        <f>B192*0.4</f>
        <v>16</v>
      </c>
      <c r="C194" s="141">
        <f>(100-D194)/100</f>
        <v>0.68</v>
      </c>
      <c r="D194" s="141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1">
        <f>B192*0.15</f>
        <v>6</v>
      </c>
      <c r="C195" s="141">
        <f>(100-D195)/100</f>
        <v>0.88</v>
      </c>
      <c r="D195" s="141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1">
        <f>B192*0.3</f>
        <v>12</v>
      </c>
      <c r="C196" s="141">
        <f>(100-D196)/100</f>
        <v>0.76</v>
      </c>
      <c r="D196" s="141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2">
        <v>40</v>
      </c>
      <c r="C197" s="142"/>
      <c r="D197" s="142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1">
        <f>B197*0.15</f>
        <v>6</v>
      </c>
      <c r="C198" s="141">
        <f>(100-D198)/100</f>
        <v>0.88</v>
      </c>
      <c r="D198" s="141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2">
        <v>40</v>
      </c>
      <c r="C199" s="142"/>
      <c r="D199" s="142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1">
        <f>B199*0.15</f>
        <v>6</v>
      </c>
      <c r="C200" s="141">
        <f>(100-D200)/100</f>
        <v>0.88</v>
      </c>
      <c r="D200" s="141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2">
        <v>40</v>
      </c>
      <c r="C201" s="142"/>
      <c r="D201" s="142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1">
        <f>B201*0.15</f>
        <v>6</v>
      </c>
      <c r="C202" s="141">
        <f>(100-D202)/100</f>
        <v>0.88</v>
      </c>
      <c r="D202" s="141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2">
        <v>40</v>
      </c>
      <c r="C203" s="142"/>
      <c r="D203" s="142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1">
        <f>B203*0.15</f>
        <v>6</v>
      </c>
      <c r="C204" s="141">
        <f>(100-D204)/100</f>
        <v>0.88</v>
      </c>
      <c r="D204" s="141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2">
        <v>40</v>
      </c>
      <c r="C205" s="142"/>
      <c r="D205" s="142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1">
        <f>B205*0.15</f>
        <v>6</v>
      </c>
      <c r="C206" s="141">
        <f>(100-D206)/100</f>
        <v>0.88</v>
      </c>
      <c r="D206" s="141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5" t="s">
        <v>669</v>
      </c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2">
        <v>38</v>
      </c>
      <c r="C209" s="142"/>
      <c r="D209" s="142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1">
        <f>B209*0.15</f>
        <v>5.7</v>
      </c>
      <c r="C210" s="141">
        <f>(100-D210)/100</f>
        <v>0.88300000000000001</v>
      </c>
      <c r="D210" s="141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1">
        <f>B209*0.4</f>
        <v>15.200000000000001</v>
      </c>
      <c r="C211" s="141">
        <f>(100-D211)/100</f>
        <v>0.68799999999999994</v>
      </c>
      <c r="D211" s="141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1">
        <f>B209*0.15</f>
        <v>5.7</v>
      </c>
      <c r="C212" s="141">
        <f>(100-D212)/100</f>
        <v>0.88300000000000001</v>
      </c>
      <c r="D212" s="141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1">
        <f>B209*0.3</f>
        <v>11.4</v>
      </c>
      <c r="C213" s="141">
        <f>(100-D213)/100</f>
        <v>0.7659999999999999</v>
      </c>
      <c r="D213" s="141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2">
        <v>38</v>
      </c>
      <c r="C214" s="142"/>
      <c r="D214" s="142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1">
        <f>B214*0.15</f>
        <v>5.7</v>
      </c>
      <c r="C215" s="141">
        <f>(100-D215)/100</f>
        <v>0.88300000000000001</v>
      </c>
      <c r="D215" s="141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1">
        <f>B214*0.4</f>
        <v>15.200000000000001</v>
      </c>
      <c r="C216" s="141">
        <f>(100-D216)/100</f>
        <v>0.68799999999999994</v>
      </c>
      <c r="D216" s="141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1">
        <f>B214*0.15</f>
        <v>5.7</v>
      </c>
      <c r="C217" s="141">
        <f>(100-D217)/100</f>
        <v>0.88300000000000001</v>
      </c>
      <c r="D217" s="141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1">
        <f>B214*0.3</f>
        <v>11.4</v>
      </c>
      <c r="C218" s="141">
        <f>(100-D218)/100</f>
        <v>0.7659999999999999</v>
      </c>
      <c r="D218" s="141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2">
        <v>38</v>
      </c>
      <c r="C219" s="142"/>
      <c r="D219" s="142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1">
        <f>B219*0.15</f>
        <v>5.7</v>
      </c>
      <c r="C220" s="141">
        <f>(100-D220)/100</f>
        <v>0.88300000000000001</v>
      </c>
      <c r="D220" s="141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1">
        <f>B219*0.4</f>
        <v>15.200000000000001</v>
      </c>
      <c r="C221" s="141">
        <f>(100-D221)/100</f>
        <v>0.68799999999999994</v>
      </c>
      <c r="D221" s="141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1">
        <f>B219*0.15</f>
        <v>5.7</v>
      </c>
      <c r="C222" s="141">
        <f>(100-D222)/100</f>
        <v>0.88300000000000001</v>
      </c>
      <c r="D222" s="141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1">
        <f>B219*0.3</f>
        <v>11.4</v>
      </c>
      <c r="C223" s="141">
        <f>(100-D223)/100</f>
        <v>0.7659999999999999</v>
      </c>
      <c r="D223" s="141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2">
        <v>38</v>
      </c>
      <c r="C224" s="142"/>
      <c r="D224" s="142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1">
        <f>B224*0.15</f>
        <v>5.7</v>
      </c>
      <c r="C225" s="141">
        <f>(100-D225)/100</f>
        <v>0.88300000000000001</v>
      </c>
      <c r="D225" s="141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2">
        <v>38</v>
      </c>
      <c r="C226" s="142"/>
      <c r="D226" s="142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1">
        <f>B226*0.15</f>
        <v>5.7</v>
      </c>
      <c r="C227" s="141">
        <f>(100-D227)/100</f>
        <v>0.88300000000000001</v>
      </c>
      <c r="D227" s="141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4" t="s">
        <v>844</v>
      </c>
      <c r="B228" s="142">
        <v>36</v>
      </c>
      <c r="C228" s="142"/>
      <c r="D228" s="142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1">
        <f>B228*0.15</f>
        <v>5.3999999999999995</v>
      </c>
      <c r="C229" s="141">
        <f>(100-D229)/100</f>
        <v>0.8859999999999999</v>
      </c>
      <c r="D229" s="141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1">
        <f>B228*0.4</f>
        <v>14.4</v>
      </c>
      <c r="C230" s="141">
        <f>(100-D230)/100</f>
        <v>0.69599999999999995</v>
      </c>
      <c r="D230" s="141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1">
        <f>B228*0.15</f>
        <v>5.3999999999999995</v>
      </c>
      <c r="C231" s="141">
        <f>(100-D231)/100</f>
        <v>0.8859999999999999</v>
      </c>
      <c r="D231" s="141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1">
        <f>B228*0.3</f>
        <v>10.799999999999999</v>
      </c>
      <c r="C232" s="141">
        <f>(100-D232)/100</f>
        <v>0.77200000000000002</v>
      </c>
      <c r="D232" s="141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2">
        <v>36</v>
      </c>
      <c r="C233" s="142"/>
      <c r="D233" s="142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1">
        <f>B233*0.15</f>
        <v>5.3999999999999995</v>
      </c>
      <c r="C234" s="141">
        <f>(100-D234)/100</f>
        <v>0.8859999999999999</v>
      </c>
      <c r="D234" s="141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1">
        <f>B233*0.4</f>
        <v>14.4</v>
      </c>
      <c r="C235" s="141">
        <f>(100-D235)/100</f>
        <v>0.69599999999999995</v>
      </c>
      <c r="D235" s="141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1">
        <f>B233*0.15</f>
        <v>5.3999999999999995</v>
      </c>
      <c r="C236" s="141">
        <f>(100-D236)/100</f>
        <v>0.8859999999999999</v>
      </c>
      <c r="D236" s="141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1">
        <f>B233*0.3</f>
        <v>10.799999999999999</v>
      </c>
      <c r="C237" s="141">
        <f>(100-D237)/100</f>
        <v>0.77200000000000002</v>
      </c>
      <c r="D237" s="141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2">
        <v>36</v>
      </c>
      <c r="C238" s="142"/>
      <c r="D238" s="142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1">
        <f>B238*0.15</f>
        <v>5.3999999999999995</v>
      </c>
      <c r="C239" s="141">
        <f>(100-D239)/100</f>
        <v>0.8859999999999999</v>
      </c>
      <c r="D239" s="141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1">
        <f>B238*0.4</f>
        <v>14.4</v>
      </c>
      <c r="C240" s="141">
        <f>(100-D240)/100</f>
        <v>0.69599999999999995</v>
      </c>
      <c r="D240" s="141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1">
        <f>B238*0.15</f>
        <v>5.3999999999999995</v>
      </c>
      <c r="C241" s="141">
        <f>(100-D241)/100</f>
        <v>0.8859999999999999</v>
      </c>
      <c r="D241" s="141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1">
        <f>B238*0.3</f>
        <v>10.799999999999999</v>
      </c>
      <c r="C242" s="141">
        <f>(100-D242)/100</f>
        <v>0.77200000000000002</v>
      </c>
      <c r="D242" s="141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2">
        <v>36</v>
      </c>
      <c r="C243" s="142"/>
      <c r="D243" s="142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1">
        <f>B243*0.15</f>
        <v>5.3999999999999995</v>
      </c>
      <c r="C244" s="141">
        <f>(100-D244)/100</f>
        <v>0.8859999999999999</v>
      </c>
      <c r="D244" s="141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1">
        <f>B243*0.4</f>
        <v>14.4</v>
      </c>
      <c r="C245" s="141">
        <f>(100-D245)/100</f>
        <v>0.69599999999999995</v>
      </c>
      <c r="D245" s="141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1">
        <f>B243*0.15</f>
        <v>5.3999999999999995</v>
      </c>
      <c r="C246" s="141">
        <f>(100-D246)/100</f>
        <v>0.8859999999999999</v>
      </c>
      <c r="D246" s="141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1">
        <f>B243*0.3</f>
        <v>10.799999999999999</v>
      </c>
      <c r="C247" s="141">
        <f>(100-D247)/100</f>
        <v>0.77200000000000002</v>
      </c>
      <c r="D247" s="141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2">
        <v>36</v>
      </c>
      <c r="C248" s="142"/>
      <c r="D248" s="142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1">
        <f>B248*0.15</f>
        <v>5.3999999999999995</v>
      </c>
      <c r="C249" s="141">
        <f>(100-D249)/100</f>
        <v>0.8859999999999999</v>
      </c>
      <c r="D249" s="141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1">
        <f>B248*0.4</f>
        <v>14.4</v>
      </c>
      <c r="C250" s="141">
        <f>(100-D250)/100</f>
        <v>0.69599999999999995</v>
      </c>
      <c r="D250" s="141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1">
        <f>B248*0.15</f>
        <v>5.3999999999999995</v>
      </c>
      <c r="C251" s="141">
        <f>(100-D251)/100</f>
        <v>0.8859999999999999</v>
      </c>
      <c r="D251" s="141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1">
        <f>B248*0.3</f>
        <v>10.799999999999999</v>
      </c>
      <c r="C252" s="141">
        <f>(100-D252)/100</f>
        <v>0.77200000000000002</v>
      </c>
      <c r="D252" s="141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4" t="s">
        <v>701</v>
      </c>
      <c r="B253" s="142">
        <v>35</v>
      </c>
      <c r="C253" s="142"/>
      <c r="D253" s="142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1">
        <f>B253*0.15</f>
        <v>5.25</v>
      </c>
      <c r="C254" s="141">
        <f>(100-D254)/100</f>
        <v>0.88749999999999996</v>
      </c>
      <c r="D254" s="141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1">
        <f>B253*0.4</f>
        <v>14</v>
      </c>
      <c r="C255" s="141">
        <f>(100-D255)/100</f>
        <v>0.7</v>
      </c>
      <c r="D255" s="141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1">
        <f>B253*0.15</f>
        <v>5.25</v>
      </c>
      <c r="C256" s="141">
        <f>(100-D256)/100</f>
        <v>0.88749999999999996</v>
      </c>
      <c r="D256" s="141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1">
        <f>B253*0.3</f>
        <v>10.5</v>
      </c>
      <c r="C257" s="141">
        <f>(100-D257)/100</f>
        <v>0.77500000000000002</v>
      </c>
      <c r="D257" s="141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4" t="s">
        <v>778</v>
      </c>
      <c r="B258" s="142">
        <v>35</v>
      </c>
      <c r="C258" s="142"/>
      <c r="D258" s="142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1">
        <f>B258*0.15</f>
        <v>5.25</v>
      </c>
      <c r="C259" s="141">
        <f>(100-D259)/100</f>
        <v>0.88749999999999996</v>
      </c>
      <c r="D259" s="141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4" t="s">
        <v>780</v>
      </c>
      <c r="B260" s="142">
        <v>35</v>
      </c>
      <c r="C260" s="142"/>
      <c r="D260" s="142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1">
        <f>B260*0.15</f>
        <v>5.25</v>
      </c>
      <c r="C261" s="141">
        <f>(100-D261)/100</f>
        <v>0.88749999999999996</v>
      </c>
      <c r="D261" s="141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4" t="s">
        <v>863</v>
      </c>
      <c r="B262" s="142">
        <v>35</v>
      </c>
      <c r="C262" s="142"/>
      <c r="D262" s="142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1">
        <f>B262*0.15</f>
        <v>5.25</v>
      </c>
      <c r="C263" s="141">
        <f>(100-D263)/100</f>
        <v>0.88749999999999996</v>
      </c>
      <c r="D263" s="141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2">
        <v>35</v>
      </c>
      <c r="C264" s="142"/>
      <c r="D264" s="142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1">
        <f>B264*0.15</f>
        <v>5.25</v>
      </c>
      <c r="C265" s="141">
        <f>(100-D265)/100</f>
        <v>0.88749999999999996</v>
      </c>
      <c r="D265" s="141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1">
        <f>B264*0.4</f>
        <v>14</v>
      </c>
      <c r="C266" s="141">
        <f>(100-D266)/100</f>
        <v>0.7</v>
      </c>
      <c r="D266" s="141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1">
        <f>B264*0.15</f>
        <v>5.25</v>
      </c>
      <c r="C267" s="141">
        <f>(100-D267)/100</f>
        <v>0.88749999999999996</v>
      </c>
      <c r="D267" s="141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1">
        <f>B264*0.3</f>
        <v>10.5</v>
      </c>
      <c r="C268" s="141">
        <f>(100-D268)/100</f>
        <v>0.77500000000000002</v>
      </c>
      <c r="D268" s="141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2">
        <v>35</v>
      </c>
      <c r="C269" s="142"/>
      <c r="D269" s="142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1">
        <f>B269*0.15</f>
        <v>5.25</v>
      </c>
      <c r="C270" s="141">
        <f>(100-D270)/100</f>
        <v>0.88749999999999996</v>
      </c>
      <c r="D270" s="141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1">
        <f>B269*0.4</f>
        <v>14</v>
      </c>
      <c r="C271" s="141">
        <f>(100-D271)/100</f>
        <v>0.7</v>
      </c>
      <c r="D271" s="141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1">
        <f>B269*0.15</f>
        <v>5.25</v>
      </c>
      <c r="C272" s="141">
        <f>(100-D272)/100</f>
        <v>0.88749999999999996</v>
      </c>
      <c r="D272" s="141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1">
        <f>B269*0.3</f>
        <v>10.5</v>
      </c>
      <c r="C273" s="141">
        <f>(100-D273)/100</f>
        <v>0.77500000000000002</v>
      </c>
      <c r="D273" s="141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2">
        <v>34</v>
      </c>
      <c r="C274" s="142"/>
      <c r="D274" s="142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1">
        <f>B274*0.15</f>
        <v>5.0999999999999996</v>
      </c>
      <c r="C275" s="141">
        <f>(100-D275)/100</f>
        <v>0.88900000000000001</v>
      </c>
      <c r="D275" s="141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1">
        <f>B274*0.4</f>
        <v>13.600000000000001</v>
      </c>
      <c r="C276" s="141">
        <f>(100-D276)/100</f>
        <v>0.70400000000000007</v>
      </c>
      <c r="D276" s="141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1">
        <f>B274*0.15</f>
        <v>5.0999999999999996</v>
      </c>
      <c r="C277" s="141">
        <f>(100-D277)/100</f>
        <v>0.88900000000000001</v>
      </c>
      <c r="D277" s="141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1">
        <f>B274*0.3</f>
        <v>10.199999999999999</v>
      </c>
      <c r="C278" s="141">
        <f>(100-D278)/100</f>
        <v>0.77800000000000002</v>
      </c>
      <c r="D278" s="141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4" t="s">
        <v>704</v>
      </c>
      <c r="B279" s="142">
        <v>32</v>
      </c>
      <c r="C279" s="142"/>
      <c r="D279" s="142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1">
        <f>B279*0.15</f>
        <v>4.8</v>
      </c>
      <c r="C280" s="141">
        <f>(100-D280)/100</f>
        <v>0.89200000000000002</v>
      </c>
      <c r="D280" s="141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1">
        <f>B279*0.4</f>
        <v>12.8</v>
      </c>
      <c r="C281" s="141">
        <f>(100-D281)/100</f>
        <v>0.71200000000000008</v>
      </c>
      <c r="D281" s="141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1">
        <f>B279*0.15</f>
        <v>4.8</v>
      </c>
      <c r="C282" s="141">
        <f>(100-D282)/100</f>
        <v>0.89200000000000002</v>
      </c>
      <c r="D282" s="141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1">
        <f>B279*0.3</f>
        <v>9.6</v>
      </c>
      <c r="C283" s="141">
        <f>(100-D283)/100</f>
        <v>0.78400000000000003</v>
      </c>
      <c r="D283" s="141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2">
        <v>32</v>
      </c>
      <c r="C284" s="142"/>
      <c r="D284" s="142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1">
        <f>B284*0.15</f>
        <v>4.8</v>
      </c>
      <c r="C285" s="141">
        <f>(100-D285)/100</f>
        <v>0.89200000000000002</v>
      </c>
      <c r="D285" s="141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1">
        <f>B284*0.4</f>
        <v>12.8</v>
      </c>
      <c r="C286" s="141">
        <f>(100-D286)/100</f>
        <v>0.71200000000000008</v>
      </c>
      <c r="D286" s="141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1">
        <f>B284*0.15</f>
        <v>4.8</v>
      </c>
      <c r="C287" s="141">
        <f>(100-D287)/100</f>
        <v>0.89200000000000002</v>
      </c>
      <c r="D287" s="141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1">
        <f>B284*0.3</f>
        <v>9.6</v>
      </c>
      <c r="C288" s="141">
        <f>(100-D288)/100</f>
        <v>0.78400000000000003</v>
      </c>
      <c r="D288" s="141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2">
        <v>30</v>
      </c>
      <c r="C289" s="142"/>
      <c r="D289" s="142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1">
        <f>B289*0.15</f>
        <v>4.5</v>
      </c>
      <c r="C290" s="141">
        <f>(100-D290)/100</f>
        <v>0.89500000000000002</v>
      </c>
      <c r="D290" s="141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1">
        <f>B289*0.4</f>
        <v>12</v>
      </c>
      <c r="C291" s="141">
        <f>(100-D291)/100</f>
        <v>0.72</v>
      </c>
      <c r="D291" s="141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1">
        <f>B289*0.15</f>
        <v>4.5</v>
      </c>
      <c r="C292" s="141">
        <f>(100-D292)/100</f>
        <v>0.89500000000000002</v>
      </c>
      <c r="D292" s="141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1">
        <f>B289*0.3</f>
        <v>9</v>
      </c>
      <c r="C293" s="141">
        <f>(100-D293)/100</f>
        <v>0.79</v>
      </c>
      <c r="D293" s="141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2">
        <v>30</v>
      </c>
      <c r="C294" s="142"/>
      <c r="D294" s="142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1">
        <f>B294*0.15</f>
        <v>4.5</v>
      </c>
      <c r="C295" s="141">
        <f>(100-D295)/100</f>
        <v>0.89500000000000002</v>
      </c>
      <c r="D295" s="141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4" t="s">
        <v>706</v>
      </c>
      <c r="B296" s="142">
        <v>30</v>
      </c>
      <c r="C296" s="142"/>
      <c r="D296" s="142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1">
        <f>B296*0.15</f>
        <v>4.5</v>
      </c>
      <c r="C297" s="141">
        <f>(100-D297)/100</f>
        <v>0.89500000000000002</v>
      </c>
      <c r="D297" s="141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1">
        <f>B296*0.4</f>
        <v>12</v>
      </c>
      <c r="C298" s="141">
        <f>(100-D298)/100</f>
        <v>0.72</v>
      </c>
      <c r="D298" s="141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1">
        <f>B296*0.15</f>
        <v>4.5</v>
      </c>
      <c r="C299" s="141">
        <f>(100-D299)/100</f>
        <v>0.89500000000000002</v>
      </c>
      <c r="D299" s="141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1">
        <f>B296*0.3</f>
        <v>9</v>
      </c>
      <c r="C300" s="141">
        <f>(100-D300)/100</f>
        <v>0.79</v>
      </c>
      <c r="D300" s="141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2">
        <v>30</v>
      </c>
      <c r="C301" s="142"/>
      <c r="D301" s="142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1">
        <f>B301*0.15</f>
        <v>4.5</v>
      </c>
      <c r="C302" s="141">
        <f>(100-D302)/100</f>
        <v>0.89500000000000002</v>
      </c>
      <c r="D302" s="141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1">
        <f>B301*0.4</f>
        <v>12</v>
      </c>
      <c r="C303" s="141">
        <f>(100-D303)/100</f>
        <v>0.72</v>
      </c>
      <c r="D303" s="141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1">
        <f>B301*0.15</f>
        <v>4.5</v>
      </c>
      <c r="C304" s="141">
        <f>(100-D304)/100</f>
        <v>0.89500000000000002</v>
      </c>
      <c r="D304" s="141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1">
        <f>B301*0.3</f>
        <v>9</v>
      </c>
      <c r="C305" s="141">
        <f>(100-D305)/100</f>
        <v>0.79</v>
      </c>
      <c r="D305" s="141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2">
        <v>30</v>
      </c>
      <c r="C306" s="142"/>
      <c r="D306" s="142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1">
        <f>B306*0.15</f>
        <v>4.5</v>
      </c>
      <c r="C307" s="141">
        <f>(100-D307)/100</f>
        <v>0.89500000000000002</v>
      </c>
      <c r="D307" s="141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2">
        <v>30</v>
      </c>
      <c r="C308" s="142"/>
      <c r="D308" s="142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1">
        <f>B308*0.15</f>
        <v>4.5</v>
      </c>
      <c r="C309" s="141">
        <f>(100-D309)/100</f>
        <v>0.89500000000000002</v>
      </c>
      <c r="D309" s="141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5" t="s">
        <v>670</v>
      </c>
      <c r="B310" s="155"/>
      <c r="C310" s="155"/>
      <c r="D310" s="155"/>
      <c r="E310" s="155"/>
      <c r="F310" s="155"/>
      <c r="G310" s="155"/>
      <c r="H310" s="155"/>
      <c r="I310" s="155"/>
      <c r="J310" s="155"/>
      <c r="K310" s="155"/>
      <c r="L310" s="155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2">
        <v>28</v>
      </c>
      <c r="C312" s="142"/>
      <c r="D312" s="142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1">
        <f>B312*0.15</f>
        <v>4.2</v>
      </c>
      <c r="C313" s="141">
        <f>(100-D313)/100</f>
        <v>0.89800000000000002</v>
      </c>
      <c r="D313" s="141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1">
        <f>B312*0.4</f>
        <v>11.200000000000001</v>
      </c>
      <c r="C314" s="141">
        <f>(100-D314)/100</f>
        <v>0.72799999999999998</v>
      </c>
      <c r="D314" s="141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1">
        <f>B312*0.15</f>
        <v>4.2</v>
      </c>
      <c r="C315" s="141">
        <f>(100-D315)/100</f>
        <v>0.89800000000000002</v>
      </c>
      <c r="D315" s="141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1">
        <f>B312*0.3</f>
        <v>8.4</v>
      </c>
      <c r="C316" s="141">
        <f>(100-D316)/100</f>
        <v>0.79599999999999993</v>
      </c>
      <c r="D316" s="141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4" t="s">
        <v>708</v>
      </c>
      <c r="B317" s="142">
        <v>28</v>
      </c>
      <c r="C317" s="142"/>
      <c r="D317" s="142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1">
        <f>B317*0.15</f>
        <v>4.2</v>
      </c>
      <c r="C318" s="141">
        <f>(100-D318)/100</f>
        <v>0.89800000000000002</v>
      </c>
      <c r="D318" s="141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1">
        <f>B317*0.4</f>
        <v>11.200000000000001</v>
      </c>
      <c r="C319" s="141">
        <f>(100-D319)/100</f>
        <v>0.72799999999999998</v>
      </c>
      <c r="D319" s="141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1">
        <f>B317*0.15</f>
        <v>4.2</v>
      </c>
      <c r="C320" s="141">
        <f>(100-D320)/100</f>
        <v>0.89800000000000002</v>
      </c>
      <c r="D320" s="141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1">
        <f>B317*0.3</f>
        <v>8.4</v>
      </c>
      <c r="C321" s="141">
        <f>(100-D321)/100</f>
        <v>0.79599999999999993</v>
      </c>
      <c r="D321" s="141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55" t="s">
        <v>710</v>
      </c>
      <c r="B322" s="142">
        <v>28</v>
      </c>
      <c r="C322" s="142"/>
      <c r="D322" s="142">
        <v>68</v>
      </c>
      <c r="E322" s="81">
        <f t="shared" ref="E322:L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si="81"/>
        <v>0.27992968750000002</v>
      </c>
      <c r="I322" s="82">
        <f t="shared" si="81"/>
        <v>0.30936446464000011</v>
      </c>
      <c r="J322" s="82">
        <f t="shared" si="81"/>
        <v>0.37480633750000003</v>
      </c>
      <c r="K322" s="82">
        <f t="shared" si="81"/>
        <v>0.27992968750000002</v>
      </c>
      <c r="L322" s="82">
        <f t="shared" si="81"/>
        <v>0.30936446464000011</v>
      </c>
      <c r="N322">
        <v>18</v>
      </c>
    </row>
    <row r="323" spans="1:14">
      <c r="A323" s="79" t="s">
        <v>657</v>
      </c>
      <c r="B323" s="141">
        <f>B322*0.15</f>
        <v>4.2</v>
      </c>
      <c r="C323" s="141">
        <f>(100-D323)/100</f>
        <v>0.89800000000000002</v>
      </c>
      <c r="D323" s="141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0.93</v>
      </c>
      <c r="K323" s="77">
        <v>0.95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1">
        <f>B322*0.4</f>
        <v>11.200000000000001</v>
      </c>
      <c r="C324" s="141">
        <f>(100-D324)/100</f>
        <v>0.72799999999999998</v>
      </c>
      <c r="D324" s="141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0.82499999999999996</v>
      </c>
      <c r="K324" s="77">
        <v>0.875</v>
      </c>
      <c r="L324" s="77">
        <v>0.86</v>
      </c>
      <c r="N324" s="62">
        <f>1-(N322*0.5)/100</f>
        <v>0.91</v>
      </c>
    </row>
    <row r="325" spans="1:14">
      <c r="A325" s="79" t="s">
        <v>658</v>
      </c>
      <c r="B325" s="141">
        <f>B322*0.15</f>
        <v>4.2</v>
      </c>
      <c r="C325" s="141">
        <f>(100-D325)/100</f>
        <v>0.89800000000000002</v>
      </c>
      <c r="D325" s="141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0.94750000000000001</v>
      </c>
      <c r="K325" s="77">
        <v>0.96250000000000002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1">
        <f>B322*0.3</f>
        <v>8.4</v>
      </c>
      <c r="C326" s="141">
        <f>(100-D326)/100</f>
        <v>0.79599999999999993</v>
      </c>
      <c r="D326" s="141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0.86</v>
      </c>
      <c r="K326" s="77">
        <v>0.9</v>
      </c>
      <c r="L326" s="77">
        <v>0.88800000000000001</v>
      </c>
      <c r="N326" s="62">
        <f>1-(N322*0.4)/100</f>
        <v>0.92799999999999994</v>
      </c>
    </row>
    <row r="327" spans="1:14">
      <c r="A327" s="55" t="s">
        <v>711</v>
      </c>
      <c r="B327" s="142">
        <v>28</v>
      </c>
      <c r="C327" s="142"/>
      <c r="D327" s="142">
        <v>68</v>
      </c>
      <c r="E327" s="81">
        <f t="shared" ref="E327:L327" si="82">1 - (E328) * (E329) * (E330) * (E331)</f>
        <v>0.30936446464000011</v>
      </c>
      <c r="F327" s="81">
        <f t="shared" si="82"/>
        <v>0.28983545344000006</v>
      </c>
      <c r="G327" s="81">
        <f>1 - (G328) * (G329) * (G330) * (G331)</f>
        <v>0.26992902144000008</v>
      </c>
      <c r="H327" s="81">
        <f t="shared" si="82"/>
        <v>0.27992968750000002</v>
      </c>
      <c r="I327" s="82">
        <f t="shared" si="82"/>
        <v>0.27992968750000002</v>
      </c>
      <c r="J327" s="82">
        <f t="shared" si="82"/>
        <v>0.27992968750000002</v>
      </c>
      <c r="K327" s="82">
        <f t="shared" si="82"/>
        <v>0.27992968750000002</v>
      </c>
      <c r="L327" s="82">
        <f t="shared" si="82"/>
        <v>0.27992968750000002</v>
      </c>
    </row>
    <row r="328" spans="1:14">
      <c r="A328" s="79" t="s">
        <v>657</v>
      </c>
      <c r="B328" s="141">
        <f>B327*0.15</f>
        <v>4.2</v>
      </c>
      <c r="C328" s="141">
        <f>(100-D328)/100</f>
        <v>0.89800000000000002</v>
      </c>
      <c r="D328" s="141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0.95</v>
      </c>
      <c r="J328" s="77">
        <v>0.95</v>
      </c>
      <c r="K328" s="77">
        <v>0.95</v>
      </c>
      <c r="L328" s="77">
        <v>0.95</v>
      </c>
    </row>
    <row r="329" spans="1:14">
      <c r="A329" s="79" t="s">
        <v>658</v>
      </c>
      <c r="B329" s="141">
        <f>B327*0.4</f>
        <v>11.200000000000001</v>
      </c>
      <c r="C329" s="141">
        <f>(100-D329)/100</f>
        <v>0.72799999999999998</v>
      </c>
      <c r="D329" s="141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0.875</v>
      </c>
      <c r="J329" s="77">
        <v>0.875</v>
      </c>
      <c r="K329" s="77">
        <v>0.875</v>
      </c>
      <c r="L329" s="77">
        <v>0.875</v>
      </c>
    </row>
    <row r="330" spans="1:14">
      <c r="A330" s="79" t="s">
        <v>798</v>
      </c>
      <c r="B330" s="141">
        <f>B327*0.15</f>
        <v>4.2</v>
      </c>
      <c r="C330" s="141">
        <f>(100-D330)/100</f>
        <v>0.89800000000000002</v>
      </c>
      <c r="D330" s="141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0.96250000000000002</v>
      </c>
      <c r="J330" s="77">
        <v>0.96250000000000002</v>
      </c>
      <c r="K330" s="77">
        <v>0.96250000000000002</v>
      </c>
      <c r="L330" s="77">
        <v>0.96250000000000002</v>
      </c>
    </row>
    <row r="331" spans="1:14">
      <c r="A331" s="79" t="s">
        <v>660</v>
      </c>
      <c r="B331" s="141">
        <f>B327*0.3</f>
        <v>8.4</v>
      </c>
      <c r="C331" s="141">
        <f>(100-D331)/100</f>
        <v>0.79599999999999993</v>
      </c>
      <c r="D331" s="141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0.9</v>
      </c>
      <c r="J331" s="77">
        <v>0.9</v>
      </c>
      <c r="K331" s="77">
        <v>0.9</v>
      </c>
      <c r="L331" s="77">
        <v>0.9</v>
      </c>
    </row>
    <row r="332" spans="1:14">
      <c r="A332" s="144" t="s">
        <v>712</v>
      </c>
      <c r="B332" s="142">
        <v>28</v>
      </c>
      <c r="C332" s="142"/>
      <c r="D332" s="142">
        <v>68</v>
      </c>
      <c r="E332" s="81">
        <f t="shared" ref="E332:L332" si="83">1 - (E333) * (E334) * (E335) * (E336)</f>
        <v>0.30936446464000011</v>
      </c>
      <c r="F332" s="81">
        <f t="shared" si="83"/>
        <v>0.28983545344000006</v>
      </c>
      <c r="G332" s="81">
        <f>1 - (G333) * (G334) * (G335) * (G336)</f>
        <v>0.26992902144000008</v>
      </c>
      <c r="H332" s="81">
        <f t="shared" si="83"/>
        <v>0.27992968750000002</v>
      </c>
      <c r="I332" s="82">
        <f t="shared" si="83"/>
        <v>0.30936446464000011</v>
      </c>
      <c r="J332" s="82">
        <f t="shared" si="83"/>
        <v>0.37480633750000003</v>
      </c>
      <c r="K332" s="82">
        <f t="shared" si="83"/>
        <v>0.30936446464000011</v>
      </c>
      <c r="L332" s="82">
        <f t="shared" si="83"/>
        <v>0.27992968750000002</v>
      </c>
    </row>
    <row r="333" spans="1:14">
      <c r="A333" s="79" t="s">
        <v>657</v>
      </c>
      <c r="B333" s="141">
        <f>B332*0.15</f>
        <v>4.2</v>
      </c>
      <c r="C333" s="141">
        <f>(100-D333)/100</f>
        <v>0.89800000000000002</v>
      </c>
      <c r="D333" s="141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0.94399999999999995</v>
      </c>
      <c r="J333" s="77">
        <v>0.93</v>
      </c>
      <c r="K333" s="77">
        <v>0.94399999999999995</v>
      </c>
      <c r="L333" s="77">
        <v>0.95</v>
      </c>
    </row>
    <row r="334" spans="1:14">
      <c r="A334" s="79" t="s">
        <v>658</v>
      </c>
      <c r="B334" s="141">
        <f>B332*0.4</f>
        <v>11.200000000000001</v>
      </c>
      <c r="C334" s="141">
        <f>(100-D334)/100</f>
        <v>0.72799999999999998</v>
      </c>
      <c r="D334" s="141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0.86</v>
      </c>
      <c r="J334" s="77">
        <v>0.82499999999999996</v>
      </c>
      <c r="K334" s="77">
        <v>0.86</v>
      </c>
      <c r="L334" s="77">
        <v>0.875</v>
      </c>
    </row>
    <row r="335" spans="1:14">
      <c r="A335" s="79" t="s">
        <v>798</v>
      </c>
      <c r="B335" s="141">
        <f>B332*0.15</f>
        <v>4.2</v>
      </c>
      <c r="C335" s="141">
        <f>(100-D335)/100</f>
        <v>0.89800000000000002</v>
      </c>
      <c r="D335" s="141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0.95799999999999996</v>
      </c>
      <c r="J335" s="77">
        <v>0.94750000000000001</v>
      </c>
      <c r="K335" s="77">
        <v>0.95799999999999996</v>
      </c>
      <c r="L335" s="77">
        <v>0.96250000000000002</v>
      </c>
    </row>
    <row r="336" spans="1:14">
      <c r="A336" s="79" t="s">
        <v>660</v>
      </c>
      <c r="B336" s="141">
        <f>B332*0.3</f>
        <v>8.4</v>
      </c>
      <c r="C336" s="141">
        <f>(100-D336)/100</f>
        <v>0.79599999999999993</v>
      </c>
      <c r="D336" s="141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0.88800000000000001</v>
      </c>
      <c r="J336" s="77">
        <v>0.86</v>
      </c>
      <c r="K336" s="77">
        <v>0.88800000000000001</v>
      </c>
      <c r="L336" s="77">
        <v>0.9</v>
      </c>
    </row>
    <row r="337" spans="1:12">
      <c r="A337" s="144" t="s">
        <v>794</v>
      </c>
      <c r="B337" s="142">
        <v>28</v>
      </c>
      <c r="C337" s="142"/>
      <c r="D337" s="142">
        <v>68</v>
      </c>
      <c r="E337" s="81">
        <f t="shared" ref="E337:L337" si="84">1 - (E338)</f>
        <v>5.600000000000005E-2</v>
      </c>
      <c r="F337" s="81">
        <f t="shared" si="84"/>
        <v>5.2000000000000046E-2</v>
      </c>
      <c r="G337" s="81">
        <f t="shared" si="84"/>
        <v>4.8000000000000043E-2</v>
      </c>
      <c r="H337" s="81">
        <f t="shared" si="84"/>
        <v>5.0000000000000044E-2</v>
      </c>
      <c r="I337" s="82">
        <f t="shared" si="84"/>
        <v>5.600000000000005E-2</v>
      </c>
      <c r="J337" s="82">
        <f t="shared" si="84"/>
        <v>6.9999999999999951E-2</v>
      </c>
      <c r="K337" s="82">
        <f t="shared" si="84"/>
        <v>5.600000000000005E-2</v>
      </c>
      <c r="L337" s="82">
        <f t="shared" si="84"/>
        <v>6.9999999999999951E-2</v>
      </c>
    </row>
    <row r="338" spans="1:12">
      <c r="A338" s="79" t="s">
        <v>657</v>
      </c>
      <c r="B338" s="141">
        <f>B337*0.15</f>
        <v>4.2</v>
      </c>
      <c r="C338" s="141">
        <f>(100-D338)/100</f>
        <v>0.89800000000000002</v>
      </c>
      <c r="D338" s="141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0.93</v>
      </c>
    </row>
    <row r="339" spans="1:12">
      <c r="A339" s="144" t="s">
        <v>795</v>
      </c>
      <c r="B339" s="142">
        <v>28</v>
      </c>
      <c r="C339" s="142"/>
      <c r="D339" s="142">
        <v>68</v>
      </c>
      <c r="E339" s="81">
        <f t="shared" ref="E339:L339" si="85">1 - (E340)</f>
        <v>5.600000000000005E-2</v>
      </c>
      <c r="F339" s="81">
        <f t="shared" si="85"/>
        <v>5.2000000000000046E-2</v>
      </c>
      <c r="G339" s="81">
        <f t="shared" si="85"/>
        <v>4.8000000000000043E-2</v>
      </c>
      <c r="H339" s="81">
        <f t="shared" si="85"/>
        <v>5.0000000000000044E-2</v>
      </c>
      <c r="I339" s="82">
        <f t="shared" si="85"/>
        <v>5.600000000000005E-2</v>
      </c>
      <c r="J339" s="82">
        <f t="shared" si="85"/>
        <v>6.9999999999999951E-2</v>
      </c>
      <c r="K339" s="82">
        <f t="shared" si="85"/>
        <v>5.600000000000005E-2</v>
      </c>
      <c r="L339" s="82">
        <f t="shared" si="85"/>
        <v>6.9999999999999951E-2</v>
      </c>
    </row>
    <row r="340" spans="1:12">
      <c r="A340" s="79" t="s">
        <v>657</v>
      </c>
      <c r="B340" s="141">
        <f>B339*0.15</f>
        <v>4.2</v>
      </c>
      <c r="C340" s="141">
        <f>(100-D340)/100</f>
        <v>0.89800000000000002</v>
      </c>
      <c r="D340" s="141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0.93</v>
      </c>
      <c r="K340" s="77">
        <v>0.94399999999999995</v>
      </c>
      <c r="L340" s="77">
        <v>0.93</v>
      </c>
    </row>
    <row r="341" spans="1:12">
      <c r="A341" s="144" t="s">
        <v>796</v>
      </c>
      <c r="B341" s="142">
        <v>28</v>
      </c>
      <c r="C341" s="142"/>
      <c r="D341" s="142">
        <v>68</v>
      </c>
      <c r="E341" s="81">
        <f t="shared" ref="E341:L341" si="86">1 - (E342)</f>
        <v>5.600000000000005E-2</v>
      </c>
      <c r="F341" s="81">
        <f t="shared" si="86"/>
        <v>5.2000000000000046E-2</v>
      </c>
      <c r="G341" s="81">
        <f t="shared" si="86"/>
        <v>4.8000000000000043E-2</v>
      </c>
      <c r="H341" s="81">
        <f t="shared" si="86"/>
        <v>5.0000000000000044E-2</v>
      </c>
      <c r="I341" s="82">
        <f t="shared" si="86"/>
        <v>5.600000000000005E-2</v>
      </c>
      <c r="J341" s="82">
        <f t="shared" si="86"/>
        <v>6.9999999999999951E-2</v>
      </c>
      <c r="K341" s="82">
        <f t="shared" si="86"/>
        <v>5.600000000000005E-2</v>
      </c>
      <c r="L341" s="82">
        <f t="shared" si="86"/>
        <v>6.9999999999999951E-2</v>
      </c>
    </row>
    <row r="342" spans="1:12">
      <c r="A342" s="79" t="s">
        <v>657</v>
      </c>
      <c r="B342" s="141">
        <f>B341*0.15</f>
        <v>4.2</v>
      </c>
      <c r="C342" s="141">
        <f>(100-D342)/100</f>
        <v>0.89800000000000002</v>
      </c>
      <c r="D342" s="141">
        <f>D341*0.15</f>
        <v>10.199999999999999</v>
      </c>
      <c r="E342" s="77">
        <v>0.94399999999999995</v>
      </c>
      <c r="F342" s="77">
        <v>0.94799999999999995</v>
      </c>
      <c r="G342" s="77">
        <v>0.95199999999999996</v>
      </c>
      <c r="H342" s="77">
        <v>0.95</v>
      </c>
      <c r="I342" s="77">
        <v>0.94399999999999995</v>
      </c>
      <c r="J342" s="77">
        <v>0.93</v>
      </c>
      <c r="K342" s="77">
        <v>0.94399999999999995</v>
      </c>
      <c r="L342" s="77">
        <v>0.93</v>
      </c>
    </row>
    <row r="343" spans="1:12">
      <c r="A343" s="144" t="s">
        <v>861</v>
      </c>
      <c r="B343" s="142">
        <v>28</v>
      </c>
      <c r="C343" s="142"/>
      <c r="D343" s="142">
        <v>68</v>
      </c>
      <c r="E343" s="81">
        <f t="shared" ref="E343:L343" si="87">1 - (E344)</f>
        <v>5.600000000000005E-2</v>
      </c>
      <c r="F343" s="81">
        <f t="shared" si="87"/>
        <v>5.2000000000000046E-2</v>
      </c>
      <c r="G343" s="81">
        <f t="shared" si="87"/>
        <v>4.8000000000000043E-2</v>
      </c>
      <c r="H343" s="81">
        <f t="shared" si="87"/>
        <v>5.0000000000000044E-2</v>
      </c>
      <c r="I343" s="82">
        <f t="shared" si="87"/>
        <v>5.600000000000005E-2</v>
      </c>
      <c r="J343" s="82">
        <f t="shared" si="87"/>
        <v>6.9999999999999951E-2</v>
      </c>
      <c r="K343" s="82">
        <f t="shared" si="87"/>
        <v>5.600000000000005E-2</v>
      </c>
      <c r="L343" s="82">
        <f t="shared" si="87"/>
        <v>5.600000000000005E-2</v>
      </c>
    </row>
    <row r="344" spans="1:12">
      <c r="A344" s="79" t="s">
        <v>657</v>
      </c>
      <c r="B344" s="141">
        <f>B343*0.15</f>
        <v>4.2</v>
      </c>
      <c r="C344" s="141">
        <f>(100-D344)/100</f>
        <v>0.89800000000000002</v>
      </c>
      <c r="D344" s="141">
        <f>D343*0.15</f>
        <v>10.199999999999999</v>
      </c>
      <c r="E344" s="77">
        <v>0.94399999999999995</v>
      </c>
      <c r="F344" s="77">
        <v>0.94799999999999995</v>
      </c>
      <c r="G344" s="77">
        <v>0.95199999999999996</v>
      </c>
      <c r="H344" s="77">
        <v>0.95</v>
      </c>
      <c r="I344" s="77">
        <v>0.94399999999999995</v>
      </c>
      <c r="J344" s="77">
        <v>0.93</v>
      </c>
      <c r="K344" s="77">
        <v>0.94399999999999995</v>
      </c>
      <c r="L344" s="77">
        <v>0.94399999999999995</v>
      </c>
    </row>
    <row r="345" spans="1:12">
      <c r="A345" s="144" t="s">
        <v>965</v>
      </c>
      <c r="B345" s="142">
        <v>28</v>
      </c>
      <c r="C345" s="142"/>
      <c r="D345" s="142">
        <v>68</v>
      </c>
      <c r="E345" s="81">
        <f t="shared" ref="E345:L351" si="88">1 - (E346)</f>
        <v>5.600000000000005E-2</v>
      </c>
      <c r="F345" s="81">
        <f t="shared" si="88"/>
        <v>5.2000000000000046E-2</v>
      </c>
      <c r="G345" s="81">
        <f t="shared" si="88"/>
        <v>4.8000000000000043E-2</v>
      </c>
      <c r="H345" s="81">
        <f t="shared" si="88"/>
        <v>5.0000000000000044E-2</v>
      </c>
      <c r="I345" s="82">
        <f t="shared" si="88"/>
        <v>5.600000000000005E-2</v>
      </c>
      <c r="J345" s="82">
        <f t="shared" si="88"/>
        <v>5.600000000000005E-2</v>
      </c>
      <c r="K345" s="82">
        <f t="shared" si="88"/>
        <v>5.600000000000005E-2</v>
      </c>
      <c r="L345" s="82">
        <f t="shared" si="88"/>
        <v>5.600000000000005E-2</v>
      </c>
    </row>
    <row r="346" spans="1:12">
      <c r="A346" s="79" t="s">
        <v>657</v>
      </c>
      <c r="B346" s="141">
        <f>B345*0.15</f>
        <v>4.2</v>
      </c>
      <c r="C346" s="141">
        <f>(100-D346)/100</f>
        <v>0.89800000000000002</v>
      </c>
      <c r="D346" s="141">
        <f>D345*0.15</f>
        <v>10.199999999999999</v>
      </c>
      <c r="E346" s="77">
        <v>0.94399999999999995</v>
      </c>
      <c r="F346" s="77">
        <v>0.94799999999999995</v>
      </c>
      <c r="G346" s="77">
        <v>0.95199999999999996</v>
      </c>
      <c r="H346" s="77">
        <v>0.95</v>
      </c>
      <c r="I346" s="77">
        <v>0.94399999999999995</v>
      </c>
      <c r="J346" s="77">
        <v>0.94399999999999995</v>
      </c>
      <c r="K346" s="77">
        <v>0.94399999999999995</v>
      </c>
      <c r="L346" s="77">
        <v>0.94399999999999995</v>
      </c>
    </row>
    <row r="347" spans="1:12">
      <c r="A347" s="144" t="s">
        <v>966</v>
      </c>
      <c r="B347" s="142">
        <v>28</v>
      </c>
      <c r="C347" s="142"/>
      <c r="D347" s="142">
        <v>68</v>
      </c>
      <c r="E347" s="81">
        <f t="shared" si="88"/>
        <v>5.600000000000005E-2</v>
      </c>
      <c r="F347" s="81">
        <f t="shared" si="88"/>
        <v>5.2000000000000046E-2</v>
      </c>
      <c r="G347" s="81">
        <f t="shared" si="88"/>
        <v>4.8000000000000043E-2</v>
      </c>
      <c r="H347" s="81">
        <f t="shared" si="88"/>
        <v>5.0000000000000044E-2</v>
      </c>
      <c r="I347" s="82">
        <f t="shared" si="88"/>
        <v>5.600000000000005E-2</v>
      </c>
      <c r="J347" s="82">
        <f t="shared" si="88"/>
        <v>5.600000000000005E-2</v>
      </c>
      <c r="K347" s="82">
        <f t="shared" si="88"/>
        <v>5.600000000000005E-2</v>
      </c>
      <c r="L347" s="82">
        <f t="shared" si="88"/>
        <v>5.600000000000005E-2</v>
      </c>
    </row>
    <row r="348" spans="1:12">
      <c r="A348" s="79" t="s">
        <v>657</v>
      </c>
      <c r="B348" s="141">
        <f>B347*0.15</f>
        <v>4.2</v>
      </c>
      <c r="C348" s="141">
        <f>(100-D348)/100</f>
        <v>0.89800000000000002</v>
      </c>
      <c r="D348" s="141">
        <f>D347*0.15</f>
        <v>10.199999999999999</v>
      </c>
      <c r="E348" s="77">
        <v>0.94399999999999995</v>
      </c>
      <c r="F348" s="77">
        <v>0.94799999999999995</v>
      </c>
      <c r="G348" s="77">
        <v>0.95199999999999996</v>
      </c>
      <c r="H348" s="77">
        <v>0.95</v>
      </c>
      <c r="I348" s="77">
        <v>0.94399999999999995</v>
      </c>
      <c r="J348" s="77">
        <v>0.94399999999999995</v>
      </c>
      <c r="K348" s="77">
        <v>0.94399999999999995</v>
      </c>
      <c r="L348" s="77">
        <v>0.94399999999999995</v>
      </c>
    </row>
    <row r="349" spans="1:12">
      <c r="A349" s="144" t="s">
        <v>967</v>
      </c>
      <c r="B349" s="142">
        <v>28</v>
      </c>
      <c r="C349" s="142"/>
      <c r="D349" s="142">
        <v>68</v>
      </c>
      <c r="E349" s="81">
        <f t="shared" si="88"/>
        <v>5.600000000000005E-2</v>
      </c>
      <c r="F349" s="81">
        <f t="shared" si="88"/>
        <v>5.2000000000000046E-2</v>
      </c>
      <c r="G349" s="81">
        <f t="shared" si="88"/>
        <v>4.8000000000000043E-2</v>
      </c>
      <c r="H349" s="81">
        <f t="shared" si="88"/>
        <v>5.0000000000000044E-2</v>
      </c>
      <c r="I349" s="82">
        <f t="shared" si="88"/>
        <v>5.600000000000005E-2</v>
      </c>
      <c r="J349" s="82">
        <f t="shared" si="88"/>
        <v>5.600000000000005E-2</v>
      </c>
      <c r="K349" s="82">
        <f t="shared" si="88"/>
        <v>5.600000000000005E-2</v>
      </c>
      <c r="L349" s="82">
        <f t="shared" si="88"/>
        <v>5.600000000000005E-2</v>
      </c>
    </row>
    <row r="350" spans="1:12">
      <c r="A350" s="79" t="s">
        <v>657</v>
      </c>
      <c r="B350" s="141">
        <f>B349*0.15</f>
        <v>4.2</v>
      </c>
      <c r="C350" s="141">
        <f>(100-D350)/100</f>
        <v>0.89800000000000002</v>
      </c>
      <c r="D350" s="141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0.94399999999999995</v>
      </c>
      <c r="K350" s="77">
        <v>0.94399999999999995</v>
      </c>
      <c r="L350" s="77">
        <v>0.94399999999999995</v>
      </c>
    </row>
    <row r="351" spans="1:12">
      <c r="A351" s="144" t="s">
        <v>968</v>
      </c>
      <c r="B351" s="142">
        <v>28</v>
      </c>
      <c r="C351" s="142"/>
      <c r="D351" s="142">
        <v>68</v>
      </c>
      <c r="E351" s="81">
        <f t="shared" si="88"/>
        <v>5.600000000000005E-2</v>
      </c>
      <c r="F351" s="81">
        <f t="shared" si="88"/>
        <v>5.2000000000000046E-2</v>
      </c>
      <c r="G351" s="81">
        <f t="shared" si="88"/>
        <v>4.8000000000000043E-2</v>
      </c>
      <c r="H351" s="81">
        <f t="shared" si="88"/>
        <v>5.0000000000000044E-2</v>
      </c>
      <c r="I351" s="82">
        <f t="shared" si="88"/>
        <v>5.600000000000005E-2</v>
      </c>
      <c r="J351" s="82">
        <f t="shared" si="88"/>
        <v>5.600000000000005E-2</v>
      </c>
      <c r="K351" s="82">
        <f t="shared" si="88"/>
        <v>5.600000000000005E-2</v>
      </c>
      <c r="L351" s="82">
        <f t="shared" si="88"/>
        <v>5.600000000000005E-2</v>
      </c>
    </row>
    <row r="352" spans="1:12">
      <c r="A352" s="79" t="s">
        <v>657</v>
      </c>
      <c r="B352" s="141">
        <f>B351*0.15</f>
        <v>4.2</v>
      </c>
      <c r="C352" s="141">
        <f>(100-D352)/100</f>
        <v>0.89800000000000002</v>
      </c>
      <c r="D352" s="141">
        <f>D351*0.15</f>
        <v>10.199999999999999</v>
      </c>
      <c r="E352" s="77">
        <v>0.94399999999999995</v>
      </c>
      <c r="F352" s="77">
        <v>0.94799999999999995</v>
      </c>
      <c r="G352" s="77">
        <v>0.95199999999999996</v>
      </c>
      <c r="H352" s="77">
        <v>0.95</v>
      </c>
      <c r="I352" s="77">
        <v>0.94399999999999995</v>
      </c>
      <c r="J352" s="77">
        <v>0.94399999999999995</v>
      </c>
      <c r="K352" s="77">
        <v>0.94399999999999995</v>
      </c>
      <c r="L352" s="77">
        <v>0.94399999999999995</v>
      </c>
    </row>
    <row r="353" spans="1:14">
      <c r="A353" s="55" t="s">
        <v>709</v>
      </c>
      <c r="B353" s="142">
        <v>27</v>
      </c>
      <c r="C353" s="142"/>
      <c r="D353" s="142">
        <v>67</v>
      </c>
      <c r="E353" s="81">
        <f t="shared" ref="E353:L353" si="89">1 - (E354) * (E355) * (E356) * (E357)</f>
        <v>0.29964686454</v>
      </c>
      <c r="F353" s="81">
        <f t="shared" si="89"/>
        <v>0.27992968750000002</v>
      </c>
      <c r="G353" s="81">
        <f>1 - (G354) * (G355) * (G356) * (G357)</f>
        <v>0.25983290853999996</v>
      </c>
      <c r="H353" s="81">
        <f t="shared" si="89"/>
        <v>0.26992902144000008</v>
      </c>
      <c r="I353" s="82">
        <f t="shared" si="89"/>
        <v>0.34730758143999996</v>
      </c>
      <c r="J353" s="82">
        <f t="shared" si="89"/>
        <v>0.37480633750000003</v>
      </c>
      <c r="K353" s="82">
        <f t="shared" si="89"/>
        <v>0.30936446464000011</v>
      </c>
      <c r="L353" s="82">
        <f t="shared" si="89"/>
        <v>0.34730758143999996</v>
      </c>
    </row>
    <row r="354" spans="1:14">
      <c r="A354" s="79" t="s">
        <v>657</v>
      </c>
      <c r="B354" s="141">
        <f>B353*0.15</f>
        <v>4.05</v>
      </c>
      <c r="C354" s="141">
        <f>(100-D354)/100</f>
        <v>0.89950000000000008</v>
      </c>
      <c r="D354" s="141">
        <f>D353*0.15</f>
        <v>10.049999999999999</v>
      </c>
      <c r="E354" s="77">
        <v>0.94599999999999995</v>
      </c>
      <c r="F354" s="77">
        <v>0.95</v>
      </c>
      <c r="G354" s="77">
        <v>0.95399999999999996</v>
      </c>
      <c r="H354" s="77">
        <v>0.95199999999999996</v>
      </c>
      <c r="I354" s="77">
        <v>0.93600000000000005</v>
      </c>
      <c r="J354" s="77">
        <v>0.93</v>
      </c>
      <c r="K354" s="77">
        <v>0.94399999999999995</v>
      </c>
      <c r="L354" s="77">
        <v>0.93600000000000005</v>
      </c>
    </row>
    <row r="355" spans="1:14">
      <c r="A355" s="79" t="s">
        <v>658</v>
      </c>
      <c r="B355" s="141">
        <f>B353*0.4</f>
        <v>10.8</v>
      </c>
      <c r="C355" s="141">
        <f>(100-D355)/100</f>
        <v>0.73199999999999998</v>
      </c>
      <c r="D355" s="141">
        <f>D353*0.4</f>
        <v>26.8</v>
      </c>
      <c r="E355" s="77">
        <v>0.86499999999999999</v>
      </c>
      <c r="F355" s="77">
        <v>0.875</v>
      </c>
      <c r="G355" s="77">
        <v>0.88500000000000001</v>
      </c>
      <c r="H355" s="77">
        <v>0.88</v>
      </c>
      <c r="I355" s="77">
        <v>0.84</v>
      </c>
      <c r="J355" s="77">
        <v>0.82499999999999996</v>
      </c>
      <c r="K355" s="77">
        <v>0.86</v>
      </c>
      <c r="L355" s="77">
        <v>0.84</v>
      </c>
    </row>
    <row r="356" spans="1:14">
      <c r="A356" s="79" t="s">
        <v>798</v>
      </c>
      <c r="B356" s="141">
        <f>B353*0.15</f>
        <v>4.05</v>
      </c>
      <c r="C356" s="141">
        <f>(100-D356)/100</f>
        <v>0.89950000000000008</v>
      </c>
      <c r="D356" s="141">
        <f>D353*0.15</f>
        <v>10.049999999999999</v>
      </c>
      <c r="E356" s="77">
        <v>0.95950000000000002</v>
      </c>
      <c r="F356" s="77">
        <v>0.96250000000000002</v>
      </c>
      <c r="G356" s="77">
        <v>0.96550000000000002</v>
      </c>
      <c r="H356" s="77">
        <v>0.96399999999999997</v>
      </c>
      <c r="I356" s="77">
        <v>0.95199999999999996</v>
      </c>
      <c r="J356" s="77">
        <v>0.94750000000000001</v>
      </c>
      <c r="K356" s="77">
        <v>0.95799999999999996</v>
      </c>
      <c r="L356" s="77">
        <v>0.95199999999999996</v>
      </c>
    </row>
    <row r="357" spans="1:14">
      <c r="A357" s="79" t="s">
        <v>660</v>
      </c>
      <c r="B357" s="141">
        <f>B353*0.3</f>
        <v>8.1</v>
      </c>
      <c r="C357" s="141">
        <f>(100-D357)/100</f>
        <v>0.79900000000000004</v>
      </c>
      <c r="D357" s="141">
        <f>D353*0.3</f>
        <v>20.099999999999998</v>
      </c>
      <c r="E357" s="77">
        <v>0.89200000000000002</v>
      </c>
      <c r="F357" s="77">
        <v>0.9</v>
      </c>
      <c r="G357" s="77">
        <v>0.90800000000000003</v>
      </c>
      <c r="H357" s="77">
        <v>0.90400000000000003</v>
      </c>
      <c r="I357" s="77">
        <v>0.872</v>
      </c>
      <c r="J357" s="77">
        <v>0.86</v>
      </c>
      <c r="K357" s="77">
        <v>0.88800000000000001</v>
      </c>
      <c r="L357" s="77">
        <v>0.872</v>
      </c>
      <c r="N357">
        <v>14</v>
      </c>
    </row>
    <row r="358" spans="1:14">
      <c r="A358" s="55" t="s">
        <v>714</v>
      </c>
      <c r="B358" s="142">
        <v>28</v>
      </c>
      <c r="C358" s="142"/>
      <c r="D358" s="142">
        <v>68</v>
      </c>
      <c r="E358" s="81">
        <f t="shared" ref="E358:L358" si="90">1 - (E359) * (E360) * (E361) * (E362)</f>
        <v>0.29964686454</v>
      </c>
      <c r="F358" s="81">
        <f t="shared" si="90"/>
        <v>0.27992968750000002</v>
      </c>
      <c r="G358" s="81">
        <f>1 - (G359) * (G360) * (G361) * (G362)</f>
        <v>0.25983290853999996</v>
      </c>
      <c r="H358" s="81">
        <f t="shared" si="90"/>
        <v>0.26992902144000008</v>
      </c>
      <c r="I358" s="82">
        <f t="shared" si="90"/>
        <v>0.30936446464000011</v>
      </c>
      <c r="J358" s="82">
        <f t="shared" si="90"/>
        <v>0.37480633750000003</v>
      </c>
      <c r="K358" s="82">
        <f t="shared" si="90"/>
        <v>0.30936446464000011</v>
      </c>
      <c r="L358" s="82">
        <f t="shared" si="90"/>
        <v>0.37480633750000003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4.2</v>
      </c>
      <c r="C359" s="141">
        <f>(100-D359)/100</f>
        <v>0.89800000000000002</v>
      </c>
      <c r="D359" s="141">
        <f>D358*0.15</f>
        <v>10.199999999999999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0.94399999999999995</v>
      </c>
      <c r="J359" s="77">
        <v>0.93</v>
      </c>
      <c r="K359" s="77">
        <v>0.94399999999999995</v>
      </c>
      <c r="L359" s="77">
        <v>0.93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11.200000000000001</v>
      </c>
      <c r="C360" s="141">
        <f>(100-D360)/100</f>
        <v>0.72799999999999998</v>
      </c>
      <c r="D360" s="141">
        <f>D358*0.4</f>
        <v>27.200000000000003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0.86</v>
      </c>
      <c r="J360" s="77">
        <v>0.82499999999999996</v>
      </c>
      <c r="K360" s="77">
        <v>0.86</v>
      </c>
      <c r="L360" s="77">
        <v>0.82499999999999996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4.2</v>
      </c>
      <c r="C361" s="141">
        <f>(100-D361)/100</f>
        <v>0.89800000000000002</v>
      </c>
      <c r="D361" s="141">
        <f>D358*0.15</f>
        <v>10.199999999999999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0.95799999999999996</v>
      </c>
      <c r="J361" s="77">
        <v>0.94750000000000001</v>
      </c>
      <c r="K361" s="77">
        <v>0.95799999999999996</v>
      </c>
      <c r="L361" s="77">
        <v>0.94750000000000001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8.4</v>
      </c>
      <c r="C362" s="141">
        <f>(100-D362)/100</f>
        <v>0.79599999999999993</v>
      </c>
      <c r="D362" s="141">
        <f>D358*0.3</f>
        <v>20.399999999999999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0.88800000000000001</v>
      </c>
      <c r="J362" s="77">
        <v>0.86</v>
      </c>
      <c r="K362" s="77">
        <v>0.88800000000000001</v>
      </c>
      <c r="L362" s="77">
        <v>0.86</v>
      </c>
    </row>
    <row r="363" spans="1:14">
      <c r="A363" s="144" t="s">
        <v>713</v>
      </c>
      <c r="B363" s="142">
        <v>26</v>
      </c>
      <c r="C363" s="142"/>
      <c r="D363" s="142">
        <v>66</v>
      </c>
      <c r="E363" s="81">
        <f t="shared" ref="E363:L363" si="91">1 - (E364) * (E365) * (E366) * (E367)</f>
        <v>0.28983545344000006</v>
      </c>
      <c r="F363" s="81">
        <f t="shared" si="91"/>
        <v>0.26992902144000008</v>
      </c>
      <c r="G363" s="81">
        <f>1 - (G364) * (G365) * (G366) * (G367)</f>
        <v>0.24964080064000005</v>
      </c>
      <c r="H363" s="81">
        <f t="shared" si="91"/>
        <v>0.25983290853999996</v>
      </c>
      <c r="I363" s="82">
        <f t="shared" si="91"/>
        <v>0.27992968750000002</v>
      </c>
      <c r="J363" s="82">
        <f t="shared" si="91"/>
        <v>0.22896640000000001</v>
      </c>
      <c r="K363" s="82">
        <f t="shared" si="91"/>
        <v>0.27992968750000002</v>
      </c>
      <c r="L363" s="82">
        <f t="shared" si="91"/>
        <v>0.37480633750000003</v>
      </c>
    </row>
    <row r="364" spans="1:14">
      <c r="A364" s="79" t="s">
        <v>657</v>
      </c>
      <c r="B364" s="141">
        <f>B363*0.15</f>
        <v>3.9</v>
      </c>
      <c r="C364" s="141">
        <f>(100-D364)/100</f>
        <v>0.90099999999999991</v>
      </c>
      <c r="D364" s="141">
        <f>D363*0.15</f>
        <v>9.9</v>
      </c>
      <c r="E364" s="77">
        <v>0.94799999999999995</v>
      </c>
      <c r="F364" s="77">
        <v>0.95199999999999996</v>
      </c>
      <c r="G364" s="77">
        <v>0.95599999999999996</v>
      </c>
      <c r="H364" s="77">
        <v>0.95399999999999996</v>
      </c>
      <c r="I364" s="77">
        <v>0.95</v>
      </c>
      <c r="J364" s="77">
        <v>0.96</v>
      </c>
      <c r="K364" s="77">
        <v>0.95</v>
      </c>
      <c r="L364" s="77">
        <v>0.93</v>
      </c>
    </row>
    <row r="365" spans="1:14">
      <c r="A365" s="79" t="s">
        <v>658</v>
      </c>
      <c r="B365" s="141">
        <f>B363*0.4</f>
        <v>10.4</v>
      </c>
      <c r="C365" s="141">
        <f>(100-D365)/100</f>
        <v>0.73599999999999999</v>
      </c>
      <c r="D365" s="141">
        <f>D363*0.4</f>
        <v>26.400000000000002</v>
      </c>
      <c r="E365" s="77">
        <v>0.87</v>
      </c>
      <c r="F365" s="77">
        <v>0.88</v>
      </c>
      <c r="G365" s="77">
        <v>0.89</v>
      </c>
      <c r="H365" s="77">
        <v>0.88500000000000001</v>
      </c>
      <c r="I365" s="77">
        <v>0.875</v>
      </c>
      <c r="J365" s="77">
        <v>0.9</v>
      </c>
      <c r="K365" s="77">
        <v>0.875</v>
      </c>
      <c r="L365" s="77">
        <v>0.82499999999999996</v>
      </c>
    </row>
    <row r="366" spans="1:14">
      <c r="A366" s="79" t="s">
        <v>798</v>
      </c>
      <c r="B366" s="141">
        <f>B363*0.15</f>
        <v>3.9</v>
      </c>
      <c r="C366" s="141">
        <f>(100-D366)/100</f>
        <v>0.90099999999999991</v>
      </c>
      <c r="D366" s="141">
        <f>D363*0.15</f>
        <v>9.9</v>
      </c>
      <c r="E366" s="77">
        <v>0.96099999999999997</v>
      </c>
      <c r="F366" s="77">
        <v>0.96399999999999997</v>
      </c>
      <c r="G366" s="77">
        <v>0.96699999999999997</v>
      </c>
      <c r="H366" s="77">
        <v>0.96550000000000002</v>
      </c>
      <c r="I366" s="77">
        <v>0.96250000000000002</v>
      </c>
      <c r="J366" s="77">
        <v>0.97</v>
      </c>
      <c r="K366" s="77">
        <v>0.96250000000000002</v>
      </c>
      <c r="L366" s="77">
        <v>0.94750000000000001</v>
      </c>
    </row>
    <row r="367" spans="1:14">
      <c r="A367" s="79" t="s">
        <v>660</v>
      </c>
      <c r="B367" s="141">
        <f>B363*0.3</f>
        <v>7.8</v>
      </c>
      <c r="C367" s="141">
        <f>(100-D367)/100</f>
        <v>0.80200000000000005</v>
      </c>
      <c r="D367" s="141">
        <f>D363*0.3</f>
        <v>19.8</v>
      </c>
      <c r="E367" s="77">
        <v>0.89600000000000002</v>
      </c>
      <c r="F367" s="77">
        <v>0.90400000000000003</v>
      </c>
      <c r="G367" s="77">
        <v>0.91200000000000003</v>
      </c>
      <c r="H367" s="77">
        <v>0.90800000000000003</v>
      </c>
      <c r="I367" s="77">
        <v>0.9</v>
      </c>
      <c r="J367" s="77">
        <v>0.92</v>
      </c>
      <c r="K367" s="77">
        <v>0.9</v>
      </c>
      <c r="L367" s="77">
        <v>0.86</v>
      </c>
    </row>
    <row r="368" spans="1:14">
      <c r="A368" s="55" t="s">
        <v>715</v>
      </c>
      <c r="B368" s="142">
        <v>26</v>
      </c>
      <c r="C368" s="142"/>
      <c r="D368" s="142">
        <v>66</v>
      </c>
      <c r="E368" s="81">
        <f t="shared" ref="E368:L368" si="92">1 - (E369) * (E370) * (E371) * (E372)</f>
        <v>0.28983545344000006</v>
      </c>
      <c r="F368" s="81">
        <f t="shared" si="92"/>
        <v>0.26992902144000008</v>
      </c>
      <c r="G368" s="81">
        <f>1 - (G369) * (G370) * (G371) * (G372)</f>
        <v>0.24964080064000005</v>
      </c>
      <c r="H368" s="81">
        <f t="shared" si="92"/>
        <v>0.25983290853999996</v>
      </c>
      <c r="I368" s="82">
        <f t="shared" si="92"/>
        <v>0.27992968750000002</v>
      </c>
      <c r="J368" s="82">
        <f t="shared" si="92"/>
        <v>0.37480633750000003</v>
      </c>
      <c r="K368" s="82">
        <f t="shared" si="92"/>
        <v>0.30936446464000011</v>
      </c>
      <c r="L368" s="82">
        <f t="shared" si="92"/>
        <v>0.27992968750000002</v>
      </c>
    </row>
    <row r="369" spans="1:12">
      <c r="A369" s="79" t="s">
        <v>657</v>
      </c>
      <c r="B369" s="141">
        <f>B368*0.15</f>
        <v>3.9</v>
      </c>
      <c r="C369" s="141">
        <f>(100-D369)/100</f>
        <v>0.90099999999999991</v>
      </c>
      <c r="D369" s="141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0.93</v>
      </c>
      <c r="K369" s="77">
        <v>0.94399999999999995</v>
      </c>
      <c r="L369" s="77">
        <v>0.95</v>
      </c>
    </row>
    <row r="370" spans="1:12">
      <c r="A370" s="79" t="s">
        <v>658</v>
      </c>
      <c r="B370" s="141">
        <f>B368*0.4</f>
        <v>10.4</v>
      </c>
      <c r="C370" s="141">
        <f>(100-D370)/100</f>
        <v>0.73599999999999999</v>
      </c>
      <c r="D370" s="141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0.82499999999999996</v>
      </c>
      <c r="K370" s="77">
        <v>0.86</v>
      </c>
      <c r="L370" s="77">
        <v>0.875</v>
      </c>
    </row>
    <row r="371" spans="1:12">
      <c r="A371" s="79" t="s">
        <v>798</v>
      </c>
      <c r="B371" s="141">
        <f>B368*0.15</f>
        <v>3.9</v>
      </c>
      <c r="C371" s="141">
        <f>(100-D371)/100</f>
        <v>0.90099999999999991</v>
      </c>
      <c r="D371" s="141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0.94750000000000001</v>
      </c>
      <c r="K371" s="77">
        <v>0.95799999999999996</v>
      </c>
      <c r="L371" s="77">
        <v>0.96250000000000002</v>
      </c>
    </row>
    <row r="372" spans="1:12">
      <c r="A372" s="79" t="s">
        <v>660</v>
      </c>
      <c r="B372" s="141">
        <f>B368*0.3</f>
        <v>7.8</v>
      </c>
      <c r="C372" s="141">
        <f>(100-D372)/100</f>
        <v>0.80200000000000005</v>
      </c>
      <c r="D372" s="141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0.86</v>
      </c>
      <c r="K372" s="77">
        <v>0.88800000000000001</v>
      </c>
      <c r="L372" s="77">
        <v>0.9</v>
      </c>
    </row>
    <row r="373" spans="1:12">
      <c r="A373" s="55" t="s">
        <v>4</v>
      </c>
      <c r="B373" s="142">
        <v>25</v>
      </c>
      <c r="C373" s="142"/>
      <c r="D373" s="142">
        <v>65</v>
      </c>
      <c r="E373" s="81">
        <f t="shared" ref="E373:L373" si="93">1 - (E374) * (E375) * (E376) * (E377)</f>
        <v>0.27992968750000002</v>
      </c>
      <c r="F373" s="81">
        <f t="shared" si="93"/>
        <v>0.25983290853999996</v>
      </c>
      <c r="G373" s="81">
        <f>1 - (G374) * (G375) * (G376) * (G377)</f>
        <v>0.23935214813999994</v>
      </c>
      <c r="H373" s="81">
        <f t="shared" si="93"/>
        <v>0.24964080064000005</v>
      </c>
      <c r="I373" s="82">
        <f t="shared" si="93"/>
        <v>0.30936446464000011</v>
      </c>
      <c r="J373" s="82">
        <f t="shared" si="93"/>
        <v>0.27992968750000002</v>
      </c>
      <c r="K373" s="82">
        <f t="shared" si="93"/>
        <v>0.1755618375000001</v>
      </c>
      <c r="L373" s="82">
        <f t="shared" si="93"/>
        <v>0.37480633750000003</v>
      </c>
    </row>
    <row r="374" spans="1:12">
      <c r="A374" s="79" t="s">
        <v>657</v>
      </c>
      <c r="B374" s="141">
        <f>B373*0.15</f>
        <v>3.75</v>
      </c>
      <c r="C374" s="141">
        <f>(100-D374)/100</f>
        <v>0.90249999999999997</v>
      </c>
      <c r="D374" s="141">
        <f>D373*0.15</f>
        <v>9.75</v>
      </c>
      <c r="E374" s="77">
        <v>0.95</v>
      </c>
      <c r="F374" s="77">
        <v>0.95399999999999996</v>
      </c>
      <c r="G374" s="77">
        <v>0.95799999999999996</v>
      </c>
      <c r="H374" s="77">
        <v>0.95599999999999996</v>
      </c>
      <c r="I374" s="77">
        <v>0.94399999999999995</v>
      </c>
      <c r="J374" s="77">
        <v>0.95</v>
      </c>
      <c r="K374" s="77">
        <v>0.97</v>
      </c>
      <c r="L374" s="77">
        <v>0.93</v>
      </c>
    </row>
    <row r="375" spans="1:12">
      <c r="A375" s="79" t="s">
        <v>658</v>
      </c>
      <c r="B375" s="141">
        <f>B373*0.4</f>
        <v>10</v>
      </c>
      <c r="C375" s="141">
        <f>(100-D375)/100</f>
        <v>0.74</v>
      </c>
      <c r="D375" s="141">
        <f>D373*0.4</f>
        <v>26</v>
      </c>
      <c r="E375" s="77">
        <v>0.875</v>
      </c>
      <c r="F375" s="77">
        <v>0.88500000000000001</v>
      </c>
      <c r="G375" s="77">
        <v>0.89500000000000002</v>
      </c>
      <c r="H375" s="77">
        <v>0.89</v>
      </c>
      <c r="I375" s="77">
        <v>0.86</v>
      </c>
      <c r="J375" s="77">
        <v>0.875</v>
      </c>
      <c r="K375" s="77">
        <v>0.92500000000000004</v>
      </c>
      <c r="L375" s="77">
        <v>0.82499999999999996</v>
      </c>
    </row>
    <row r="376" spans="1:12">
      <c r="A376" s="79" t="s">
        <v>798</v>
      </c>
      <c r="B376" s="141">
        <f>B373*0.15</f>
        <v>3.75</v>
      </c>
      <c r="C376" s="141">
        <f>(100-D376)/100</f>
        <v>0.90249999999999997</v>
      </c>
      <c r="D376" s="141">
        <f>D373*0.15</f>
        <v>9.75</v>
      </c>
      <c r="E376" s="77">
        <v>0.96250000000000002</v>
      </c>
      <c r="F376" s="77">
        <v>0.96550000000000002</v>
      </c>
      <c r="G376" s="77">
        <v>0.96850000000000003</v>
      </c>
      <c r="H376" s="77">
        <v>0.96699999999999997</v>
      </c>
      <c r="I376" s="77">
        <v>0.95799999999999996</v>
      </c>
      <c r="J376" s="77">
        <v>0.96250000000000002</v>
      </c>
      <c r="K376" s="77">
        <v>0.97750000000000004</v>
      </c>
      <c r="L376" s="77">
        <v>0.94750000000000001</v>
      </c>
    </row>
    <row r="377" spans="1:12">
      <c r="A377" s="79" t="s">
        <v>660</v>
      </c>
      <c r="B377" s="141">
        <f>B373*0.3</f>
        <v>7.5</v>
      </c>
      <c r="C377" s="141">
        <f>(100-D377)/100</f>
        <v>0.80500000000000005</v>
      </c>
      <c r="D377" s="141">
        <f>D373*0.3</f>
        <v>19.5</v>
      </c>
      <c r="E377" s="77">
        <v>0.9</v>
      </c>
      <c r="F377" s="77">
        <v>0.90800000000000003</v>
      </c>
      <c r="G377" s="77">
        <v>0.91600000000000004</v>
      </c>
      <c r="H377" s="77">
        <v>0.91200000000000003</v>
      </c>
      <c r="I377" s="77">
        <v>0.88800000000000001</v>
      </c>
      <c r="J377" s="77">
        <v>0.9</v>
      </c>
      <c r="K377" s="77">
        <v>0.94</v>
      </c>
      <c r="L377" s="77">
        <v>0.86</v>
      </c>
    </row>
    <row r="378" spans="1:12">
      <c r="A378" s="55" t="s">
        <v>792</v>
      </c>
      <c r="B378" s="142">
        <v>25</v>
      </c>
      <c r="C378" s="142"/>
      <c r="D378" s="142">
        <v>65</v>
      </c>
      <c r="E378" s="81">
        <f t="shared" ref="E378:L378" si="94">1 - (E379)</f>
        <v>5.0000000000000044E-2</v>
      </c>
      <c r="F378" s="81">
        <f t="shared" si="94"/>
        <v>4.6000000000000041E-2</v>
      </c>
      <c r="G378" s="81">
        <f t="shared" si="94"/>
        <v>4.2000000000000037E-2</v>
      </c>
      <c r="H378" s="81">
        <f t="shared" si="94"/>
        <v>4.4000000000000039E-2</v>
      </c>
      <c r="I378" s="82">
        <f t="shared" si="94"/>
        <v>5.600000000000005E-2</v>
      </c>
      <c r="J378" s="82">
        <f t="shared" si="94"/>
        <v>5.0000000000000044E-2</v>
      </c>
      <c r="K378" s="82">
        <f t="shared" si="94"/>
        <v>3.0000000000000027E-2</v>
      </c>
      <c r="L378" s="82">
        <f t="shared" si="94"/>
        <v>6.9999999999999951E-2</v>
      </c>
    </row>
    <row r="379" spans="1:12">
      <c r="A379" s="79" t="s">
        <v>657</v>
      </c>
      <c r="B379" s="141">
        <f>B378*0.15</f>
        <v>3.75</v>
      </c>
      <c r="C379" s="141">
        <f>(100-D379)/100</f>
        <v>0.90249999999999997</v>
      </c>
      <c r="D379" s="141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144" t="s">
        <v>716</v>
      </c>
      <c r="B380" s="142">
        <v>25</v>
      </c>
      <c r="C380" s="142"/>
      <c r="D380" s="142">
        <v>65</v>
      </c>
      <c r="E380" s="81">
        <f t="shared" ref="E380:L380" si="95">1 - (E381) * (E382) * (E383) * (E384)</f>
        <v>0.27992968750000002</v>
      </c>
      <c r="F380" s="81">
        <f t="shared" si="95"/>
        <v>0.25983290853999996</v>
      </c>
      <c r="G380" s="81">
        <f>1 - (G381) * (G382) * (G383) * (G384)</f>
        <v>0.23935214813999994</v>
      </c>
      <c r="H380" s="81">
        <f t="shared" si="95"/>
        <v>0.24964080064000005</v>
      </c>
      <c r="I380" s="82">
        <f t="shared" si="95"/>
        <v>0.37480633750000003</v>
      </c>
      <c r="J380" s="82">
        <f t="shared" si="95"/>
        <v>0.37480633750000003</v>
      </c>
      <c r="K380" s="82">
        <f t="shared" si="95"/>
        <v>0.37480633750000003</v>
      </c>
      <c r="L380" s="82">
        <f t="shared" si="95"/>
        <v>0.30936446464000011</v>
      </c>
    </row>
    <row r="381" spans="1:12">
      <c r="A381" s="79" t="s">
        <v>657</v>
      </c>
      <c r="B381" s="141">
        <f>B380*0.15</f>
        <v>3.75</v>
      </c>
      <c r="C381" s="141">
        <f>(100-D381)/100</f>
        <v>0.90249999999999997</v>
      </c>
      <c r="D381" s="141">
        <f>D380*0.15</f>
        <v>9.75</v>
      </c>
      <c r="E381" s="77">
        <v>0.95</v>
      </c>
      <c r="F381" s="77">
        <v>0.95399999999999996</v>
      </c>
      <c r="G381" s="77">
        <v>0.95799999999999996</v>
      </c>
      <c r="H381" s="77">
        <v>0.95599999999999996</v>
      </c>
      <c r="I381" s="77">
        <v>0.93</v>
      </c>
      <c r="J381" s="77">
        <v>0.93</v>
      </c>
      <c r="K381" s="77">
        <v>0.93</v>
      </c>
      <c r="L381" s="77">
        <v>0.94399999999999995</v>
      </c>
    </row>
    <row r="382" spans="1:12">
      <c r="A382" s="79" t="s">
        <v>658</v>
      </c>
      <c r="B382" s="141">
        <f>B380*0.4</f>
        <v>10</v>
      </c>
      <c r="C382" s="141">
        <f>(100-D382)/100</f>
        <v>0.74</v>
      </c>
      <c r="D382" s="141">
        <f>D380*0.4</f>
        <v>26</v>
      </c>
      <c r="E382" s="77">
        <v>0.875</v>
      </c>
      <c r="F382" s="77">
        <v>0.88500000000000001</v>
      </c>
      <c r="G382" s="77">
        <v>0.89500000000000002</v>
      </c>
      <c r="H382" s="77">
        <v>0.89</v>
      </c>
      <c r="I382" s="77">
        <v>0.82499999999999996</v>
      </c>
      <c r="J382" s="77">
        <v>0.82499999999999996</v>
      </c>
      <c r="K382" s="77">
        <v>0.82499999999999996</v>
      </c>
      <c r="L382" s="77">
        <v>0.86</v>
      </c>
    </row>
    <row r="383" spans="1:12">
      <c r="A383" s="79" t="s">
        <v>798</v>
      </c>
      <c r="B383" s="141">
        <f>B380*0.15</f>
        <v>3.75</v>
      </c>
      <c r="C383" s="141">
        <f>(100-D383)/100</f>
        <v>0.90249999999999997</v>
      </c>
      <c r="D383" s="141">
        <f>D380*0.15</f>
        <v>9.75</v>
      </c>
      <c r="E383" s="77">
        <v>0.96250000000000002</v>
      </c>
      <c r="F383" s="77">
        <v>0.96550000000000002</v>
      </c>
      <c r="G383" s="77">
        <v>0.96850000000000003</v>
      </c>
      <c r="H383" s="77">
        <v>0.96699999999999997</v>
      </c>
      <c r="I383" s="77">
        <v>0.94750000000000001</v>
      </c>
      <c r="J383" s="77">
        <v>0.94750000000000001</v>
      </c>
      <c r="K383" s="77">
        <v>0.94750000000000001</v>
      </c>
      <c r="L383" s="77">
        <v>0.95799999999999996</v>
      </c>
    </row>
    <row r="384" spans="1:12">
      <c r="A384" s="79" t="s">
        <v>660</v>
      </c>
      <c r="B384" s="141">
        <f>B380*0.3</f>
        <v>7.5</v>
      </c>
      <c r="C384" s="141">
        <f>(100-D384)/100</f>
        <v>0.80500000000000005</v>
      </c>
      <c r="D384" s="141">
        <f>D380*0.3</f>
        <v>19.5</v>
      </c>
      <c r="E384" s="77">
        <v>0.9</v>
      </c>
      <c r="F384" s="77">
        <v>0.90800000000000003</v>
      </c>
      <c r="G384" s="77">
        <v>0.91600000000000004</v>
      </c>
      <c r="H384" s="77">
        <v>0.91200000000000003</v>
      </c>
      <c r="I384" s="77">
        <v>0.86</v>
      </c>
      <c r="J384" s="77">
        <v>0.86</v>
      </c>
      <c r="K384" s="77">
        <v>0.86</v>
      </c>
      <c r="L384" s="77">
        <v>0.88800000000000001</v>
      </c>
    </row>
    <row r="385" spans="1:14">
      <c r="A385" s="55" t="s">
        <v>717</v>
      </c>
      <c r="B385" s="142">
        <v>24</v>
      </c>
      <c r="C385" s="142"/>
      <c r="D385" s="142">
        <v>64</v>
      </c>
      <c r="E385" s="81">
        <f t="shared" ref="E385:L385" si="96">1 - (E386) * (E387) * (E388) * (E389)</f>
        <v>0.26992902144000008</v>
      </c>
      <c r="F385" s="81">
        <f t="shared" si="96"/>
        <v>0.24964080064000005</v>
      </c>
      <c r="G385" s="81">
        <f>1 - (G386) * (G387) * (G388) * (G389)</f>
        <v>0.22896640000000001</v>
      </c>
      <c r="H385" s="81">
        <f t="shared" si="96"/>
        <v>0.23935214813999994</v>
      </c>
      <c r="I385" s="82">
        <f t="shared" si="96"/>
        <v>0.37480633750000003</v>
      </c>
      <c r="J385" s="82">
        <f t="shared" si="96"/>
        <v>0.37480633750000003</v>
      </c>
      <c r="K385" s="82">
        <f t="shared" si="96"/>
        <v>0.27992968750000002</v>
      </c>
      <c r="L385" s="82">
        <f t="shared" si="96"/>
        <v>0.30936446464000011</v>
      </c>
    </row>
    <row r="386" spans="1:14">
      <c r="A386" s="79" t="s">
        <v>657</v>
      </c>
      <c r="B386" s="141">
        <f>B385*0.15</f>
        <v>3.5999999999999996</v>
      </c>
      <c r="C386" s="141">
        <f>(100-D386)/100</f>
        <v>0.90400000000000003</v>
      </c>
      <c r="D386" s="141">
        <f>D385*0.15</f>
        <v>9.6</v>
      </c>
      <c r="E386" s="77">
        <v>0.95199999999999996</v>
      </c>
      <c r="F386" s="77">
        <v>0.95599999999999996</v>
      </c>
      <c r="G386" s="77">
        <v>0.96</v>
      </c>
      <c r="H386" s="77">
        <v>0.95799999999999996</v>
      </c>
      <c r="I386" s="77">
        <v>0.93</v>
      </c>
      <c r="J386" s="77">
        <v>0.93</v>
      </c>
      <c r="K386" s="77">
        <v>0.95</v>
      </c>
      <c r="L386" s="77">
        <v>0.94399999999999995</v>
      </c>
    </row>
    <row r="387" spans="1:14">
      <c r="A387" s="79" t="s">
        <v>658</v>
      </c>
      <c r="B387" s="141">
        <f>B385*0.4</f>
        <v>9.6000000000000014</v>
      </c>
      <c r="C387" s="141">
        <f>(100-D387)/100</f>
        <v>0.74400000000000011</v>
      </c>
      <c r="D387" s="141">
        <f>D385*0.4</f>
        <v>25.6</v>
      </c>
      <c r="E387" s="77">
        <v>0.88</v>
      </c>
      <c r="F387" s="77">
        <v>0.89</v>
      </c>
      <c r="G387" s="77">
        <v>0.9</v>
      </c>
      <c r="H387" s="77">
        <v>0.89500000000000002</v>
      </c>
      <c r="I387" s="77">
        <v>0.82499999999999996</v>
      </c>
      <c r="J387" s="77">
        <v>0.82499999999999996</v>
      </c>
      <c r="K387" s="77">
        <v>0.875</v>
      </c>
      <c r="L387" s="77">
        <v>0.86</v>
      </c>
    </row>
    <row r="388" spans="1:14">
      <c r="A388" s="79" t="s">
        <v>798</v>
      </c>
      <c r="B388" s="141">
        <f>B385*0.15</f>
        <v>3.5999999999999996</v>
      </c>
      <c r="C388" s="141">
        <f>(100-D388)/100</f>
        <v>0.90400000000000003</v>
      </c>
      <c r="D388" s="141">
        <f>D385*0.15</f>
        <v>9.6</v>
      </c>
      <c r="E388" s="77">
        <v>0.96399999999999997</v>
      </c>
      <c r="F388" s="77">
        <v>0.96699999999999997</v>
      </c>
      <c r="G388" s="77">
        <v>0.97</v>
      </c>
      <c r="H388" s="77">
        <v>0.96850000000000003</v>
      </c>
      <c r="I388" s="77">
        <v>0.94750000000000001</v>
      </c>
      <c r="J388" s="77">
        <v>0.94750000000000001</v>
      </c>
      <c r="K388" s="77">
        <v>0.96250000000000002</v>
      </c>
      <c r="L388" s="77">
        <v>0.95799999999999996</v>
      </c>
      <c r="N388">
        <v>13</v>
      </c>
    </row>
    <row r="389" spans="1:14">
      <c r="A389" s="79" t="s">
        <v>660</v>
      </c>
      <c r="B389" s="141">
        <f>B385*0.3</f>
        <v>7.1999999999999993</v>
      </c>
      <c r="C389" s="141">
        <f>(100-D389)/100</f>
        <v>0.80799999999999994</v>
      </c>
      <c r="D389" s="141">
        <f>D385*0.3</f>
        <v>19.2</v>
      </c>
      <c r="E389" s="77">
        <v>0.90400000000000003</v>
      </c>
      <c r="F389" s="77">
        <v>0.91200000000000003</v>
      </c>
      <c r="G389" s="77">
        <v>0.92</v>
      </c>
      <c r="H389" s="77">
        <v>0.91600000000000004</v>
      </c>
      <c r="I389" s="77">
        <v>0.86</v>
      </c>
      <c r="J389" s="77">
        <v>0.86</v>
      </c>
      <c r="K389" s="77">
        <v>0.9</v>
      </c>
      <c r="L389" s="77">
        <v>0.88800000000000001</v>
      </c>
      <c r="N389" s="62">
        <f>1-(N388*0.2)/100</f>
        <v>0.97399999999999998</v>
      </c>
    </row>
    <row r="390" spans="1:14">
      <c r="A390" s="55" t="s">
        <v>718</v>
      </c>
      <c r="B390" s="142">
        <v>24</v>
      </c>
      <c r="C390" s="142"/>
      <c r="D390" s="142">
        <v>64</v>
      </c>
      <c r="E390" s="81">
        <f t="shared" ref="E390:L390" si="97">1 - (E391) * (E392) * (E393) * (E394)</f>
        <v>0.26992902144000008</v>
      </c>
      <c r="F390" s="81">
        <f t="shared" si="97"/>
        <v>0.24964080064000005</v>
      </c>
      <c r="G390" s="81">
        <f>1 - (G391) * (G392) * (G393) * (G394)</f>
        <v>0.22896640000000001</v>
      </c>
      <c r="H390" s="81">
        <f t="shared" si="97"/>
        <v>0.23935214813999994</v>
      </c>
      <c r="I390" s="82">
        <f t="shared" si="97"/>
        <v>0.30936446464000011</v>
      </c>
      <c r="J390" s="82">
        <f t="shared" si="97"/>
        <v>0.30936446464000011</v>
      </c>
      <c r="K390" s="82">
        <f t="shared" si="97"/>
        <v>0.22896640000000001</v>
      </c>
      <c r="L390" s="82">
        <f t="shared" si="97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1">
        <f>B390*0.15</f>
        <v>3.5999999999999996</v>
      </c>
      <c r="C391" s="141">
        <f>(100-D391)/100</f>
        <v>0.90400000000000003</v>
      </c>
      <c r="D391" s="141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0.94399999999999995</v>
      </c>
      <c r="J391" s="77">
        <v>0.94399999999999995</v>
      </c>
      <c r="K391" s="77">
        <v>0.96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1">
        <f>B390*0.4</f>
        <v>9.6000000000000014</v>
      </c>
      <c r="C392" s="141">
        <f>(100-D392)/100</f>
        <v>0.74400000000000011</v>
      </c>
      <c r="D392" s="141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0.86</v>
      </c>
      <c r="J392" s="77">
        <v>0.86</v>
      </c>
      <c r="K392" s="77">
        <v>0.9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1">
        <f>B390*0.15</f>
        <v>3.5999999999999996</v>
      </c>
      <c r="C393" s="141">
        <f>(100-D393)/100</f>
        <v>0.90400000000000003</v>
      </c>
      <c r="D393" s="141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0.95799999999999996</v>
      </c>
      <c r="J393" s="77">
        <v>0.95799999999999996</v>
      </c>
      <c r="K393" s="77">
        <v>0.97</v>
      </c>
      <c r="L393" s="77">
        <v>0.95799999999999996</v>
      </c>
    </row>
    <row r="394" spans="1:14">
      <c r="A394" s="79" t="s">
        <v>660</v>
      </c>
      <c r="B394" s="141">
        <f>B390*0.3</f>
        <v>7.1999999999999993</v>
      </c>
      <c r="C394" s="141">
        <f>(100-D394)/100</f>
        <v>0.80799999999999994</v>
      </c>
      <c r="D394" s="141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0.88800000000000001</v>
      </c>
      <c r="J394" s="77">
        <v>0.88800000000000001</v>
      </c>
      <c r="K394" s="77">
        <v>0.92</v>
      </c>
      <c r="L394" s="77">
        <v>0.88800000000000001</v>
      </c>
    </row>
    <row r="395" spans="1:14">
      <c r="A395" s="144" t="s">
        <v>719</v>
      </c>
      <c r="B395" s="142">
        <v>24</v>
      </c>
      <c r="C395" s="142"/>
      <c r="D395" s="142">
        <v>64</v>
      </c>
      <c r="E395" s="81">
        <f t="shared" ref="E395:L395" si="98">1 - (E396) * (E397) * (E398) * (E399)</f>
        <v>0.26992902144000008</v>
      </c>
      <c r="F395" s="81">
        <f t="shared" si="98"/>
        <v>0.24964080064000005</v>
      </c>
      <c r="G395" s="81">
        <f>1 - (G396) * (G397) * (G398) * (G399)</f>
        <v>0.22896640000000001</v>
      </c>
      <c r="H395" s="81">
        <f t="shared" si="98"/>
        <v>0.23935214813999994</v>
      </c>
      <c r="I395" s="82">
        <f t="shared" si="98"/>
        <v>0.27992968750000002</v>
      </c>
      <c r="J395" s="82">
        <f t="shared" si="98"/>
        <v>0.37480633750000003</v>
      </c>
      <c r="K395" s="82">
        <f t="shared" si="98"/>
        <v>0.30936446464000011</v>
      </c>
      <c r="L395" s="82">
        <f t="shared" si="98"/>
        <v>0.27992968750000002</v>
      </c>
    </row>
    <row r="396" spans="1:14">
      <c r="A396" s="79" t="s">
        <v>657</v>
      </c>
      <c r="B396" s="141">
        <f>B395*0.15</f>
        <v>3.5999999999999996</v>
      </c>
      <c r="C396" s="141">
        <f>(100-D396)/100</f>
        <v>0.90400000000000003</v>
      </c>
      <c r="D396" s="141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0.95</v>
      </c>
      <c r="J396" s="77">
        <v>0.93</v>
      </c>
      <c r="K396" s="77">
        <v>0.94399999999999995</v>
      </c>
      <c r="L396" s="77">
        <v>0.95</v>
      </c>
    </row>
    <row r="397" spans="1:14">
      <c r="A397" s="79" t="s">
        <v>658</v>
      </c>
      <c r="B397" s="141">
        <f>B395*0.4</f>
        <v>9.6000000000000014</v>
      </c>
      <c r="C397" s="141">
        <f>(100-D397)/100</f>
        <v>0.74400000000000011</v>
      </c>
      <c r="D397" s="141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0.875</v>
      </c>
      <c r="J397" s="77">
        <v>0.82499999999999996</v>
      </c>
      <c r="K397" s="77">
        <v>0.86</v>
      </c>
      <c r="L397" s="77">
        <v>0.875</v>
      </c>
    </row>
    <row r="398" spans="1:14">
      <c r="A398" s="79" t="s">
        <v>798</v>
      </c>
      <c r="B398" s="141">
        <f>B395*0.15</f>
        <v>3.5999999999999996</v>
      </c>
      <c r="C398" s="141">
        <f>(100-D398)/100</f>
        <v>0.90400000000000003</v>
      </c>
      <c r="D398" s="141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0.96250000000000002</v>
      </c>
      <c r="J398" s="77">
        <v>0.94750000000000001</v>
      </c>
      <c r="K398" s="77">
        <v>0.95799999999999996</v>
      </c>
      <c r="L398" s="77">
        <v>0.96250000000000002</v>
      </c>
    </row>
    <row r="399" spans="1:14">
      <c r="A399" s="79" t="s">
        <v>660</v>
      </c>
      <c r="B399" s="141">
        <f>B395*0.3</f>
        <v>7.1999999999999993</v>
      </c>
      <c r="C399" s="141">
        <f>(100-D399)/100</f>
        <v>0.80799999999999994</v>
      </c>
      <c r="D399" s="141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0.9</v>
      </c>
      <c r="J399" s="77">
        <v>0.86</v>
      </c>
      <c r="K399" s="77">
        <v>0.88800000000000001</v>
      </c>
      <c r="L399" s="77">
        <v>0.9</v>
      </c>
    </row>
    <row r="400" spans="1:14">
      <c r="A400" s="144" t="s">
        <v>988</v>
      </c>
      <c r="B400" s="142">
        <v>24</v>
      </c>
      <c r="C400" s="142"/>
      <c r="D400" s="142">
        <v>64</v>
      </c>
      <c r="E400" s="81">
        <f t="shared" ref="E400:F400" si="99">1 - (E401) * (E402) * (E403) * (E404)</f>
        <v>0.26992902144000008</v>
      </c>
      <c r="F400" s="81">
        <f t="shared" si="99"/>
        <v>0.24964080064000005</v>
      </c>
      <c r="G400" s="81">
        <f>1 - (G401) * (G402) * (G403) * (G404)</f>
        <v>0.22896640000000001</v>
      </c>
      <c r="H400" s="81">
        <f t="shared" ref="H400:L400" si="100">1 - (H401) * (H402) * (H403) * (H404)</f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1">
        <f>B400*0.15</f>
        <v>3.5999999999999996</v>
      </c>
      <c r="C401" s="141">
        <f>(100-D401)/100</f>
        <v>0.90400000000000003</v>
      </c>
      <c r="D401" s="141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1">
        <f>B400*0.4</f>
        <v>9.6000000000000014</v>
      </c>
      <c r="C402" s="141">
        <f>(100-D402)/100</f>
        <v>0.74400000000000011</v>
      </c>
      <c r="D402" s="141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1">
        <f>B400*0.15</f>
        <v>3.5999999999999996</v>
      </c>
      <c r="C403" s="141">
        <f>(100-D403)/100</f>
        <v>0.90400000000000003</v>
      </c>
      <c r="D403" s="141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1">
        <f>B400*0.3</f>
        <v>7.1999999999999993</v>
      </c>
      <c r="C404" s="141">
        <f>(100-D404)/100</f>
        <v>0.80799999999999994</v>
      </c>
      <c r="D404" s="141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55" t="s">
        <v>720</v>
      </c>
      <c r="B405" s="142">
        <v>24</v>
      </c>
      <c r="C405" s="142"/>
      <c r="D405" s="142">
        <v>64</v>
      </c>
      <c r="E405" s="81">
        <f t="shared" ref="E405:L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si="101"/>
        <v>0.23935214813999994</v>
      </c>
      <c r="I405" s="82">
        <f t="shared" si="101"/>
        <v>0.30936446464000011</v>
      </c>
      <c r="J405" s="82">
        <f t="shared" si="101"/>
        <v>0.30936446464000011</v>
      </c>
      <c r="K405" s="82">
        <f t="shared" si="101"/>
        <v>0.27992968750000002</v>
      </c>
      <c r="L405" s="82">
        <f t="shared" si="101"/>
        <v>0.30936446464000011</v>
      </c>
    </row>
    <row r="406" spans="1:12">
      <c r="A406" s="79" t="s">
        <v>657</v>
      </c>
      <c r="B406" s="141">
        <f>B405*0.15</f>
        <v>3.5999999999999996</v>
      </c>
      <c r="C406" s="141">
        <f>(100-D406)/100</f>
        <v>0.90400000000000003</v>
      </c>
      <c r="D406" s="141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0.94399999999999995</v>
      </c>
      <c r="J406" s="77">
        <v>0.94399999999999995</v>
      </c>
      <c r="K406" s="77">
        <v>0.95</v>
      </c>
      <c r="L406" s="77">
        <v>0.94399999999999995</v>
      </c>
    </row>
    <row r="407" spans="1:12">
      <c r="A407" s="79" t="s">
        <v>658</v>
      </c>
      <c r="B407" s="141">
        <f>B405*0.4</f>
        <v>9.6000000000000014</v>
      </c>
      <c r="C407" s="141">
        <f>(100-D407)/100</f>
        <v>0.74400000000000011</v>
      </c>
      <c r="D407" s="141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0.86</v>
      </c>
      <c r="J407" s="77">
        <v>0.86</v>
      </c>
      <c r="K407" s="77">
        <v>0.875</v>
      </c>
      <c r="L407" s="77">
        <v>0.86</v>
      </c>
    </row>
    <row r="408" spans="1:12">
      <c r="A408" s="79" t="s">
        <v>798</v>
      </c>
      <c r="B408" s="141">
        <f>B405*0.15</f>
        <v>3.5999999999999996</v>
      </c>
      <c r="C408" s="141">
        <f>(100-D408)/100</f>
        <v>0.90400000000000003</v>
      </c>
      <c r="D408" s="141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0.95799999999999996</v>
      </c>
      <c r="J408" s="77">
        <v>0.95799999999999996</v>
      </c>
      <c r="K408" s="77">
        <v>0.96250000000000002</v>
      </c>
      <c r="L408" s="77">
        <v>0.95799999999999996</v>
      </c>
    </row>
    <row r="409" spans="1:12">
      <c r="A409" s="79" t="s">
        <v>660</v>
      </c>
      <c r="B409" s="141">
        <f>B405*0.3</f>
        <v>7.1999999999999993</v>
      </c>
      <c r="C409" s="141">
        <f>(100-D409)/100</f>
        <v>0.80799999999999994</v>
      </c>
      <c r="D409" s="141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0.88800000000000001</v>
      </c>
      <c r="J409" s="77">
        <v>0.88800000000000001</v>
      </c>
      <c r="K409" s="77">
        <v>0.9</v>
      </c>
      <c r="L409" s="77">
        <v>0.88800000000000001</v>
      </c>
    </row>
    <row r="410" spans="1:12">
      <c r="A410" s="55" t="s">
        <v>721</v>
      </c>
      <c r="B410" s="142">
        <v>23</v>
      </c>
      <c r="C410" s="142"/>
      <c r="D410" s="142">
        <v>63</v>
      </c>
      <c r="E410" s="81">
        <f t="shared" ref="E410:L410" si="102">1 - (E411) * (E412) * (E413) * (E414)</f>
        <v>0.25983290853999996</v>
      </c>
      <c r="F410" s="81">
        <f t="shared" si="102"/>
        <v>0.23935214813999994</v>
      </c>
      <c r="G410" s="81">
        <f>1 - (G411) * (G412) * (G413) * (G414)</f>
        <v>0.21848300373999996</v>
      </c>
      <c r="H410" s="81">
        <f t="shared" si="102"/>
        <v>0.22896640000000001</v>
      </c>
      <c r="I410" s="82">
        <f t="shared" si="102"/>
        <v>0.37480633750000003</v>
      </c>
      <c r="J410" s="82">
        <f t="shared" si="102"/>
        <v>0.41885439999999996</v>
      </c>
      <c r="K410" s="82">
        <f t="shared" si="102"/>
        <v>0.30936446464000011</v>
      </c>
      <c r="L410" s="82">
        <f t="shared" si="102"/>
        <v>0.35656423374000001</v>
      </c>
    </row>
    <row r="411" spans="1:12">
      <c r="A411" s="79" t="s">
        <v>657</v>
      </c>
      <c r="B411" s="141">
        <f>B410*0.15</f>
        <v>3.4499999999999997</v>
      </c>
      <c r="C411" s="141">
        <f>(100-D411)/100</f>
        <v>0.90549999999999997</v>
      </c>
      <c r="D411" s="141">
        <f>D410*0.15</f>
        <v>9.4499999999999993</v>
      </c>
      <c r="E411" s="77">
        <v>0.95399999999999996</v>
      </c>
      <c r="F411" s="77">
        <v>0.95799999999999996</v>
      </c>
      <c r="G411" s="77">
        <v>0.96199999999999997</v>
      </c>
      <c r="H411" s="77">
        <v>0.96</v>
      </c>
      <c r="I411" s="77">
        <v>0.93</v>
      </c>
      <c r="J411" s="77">
        <v>0.92</v>
      </c>
      <c r="K411" s="77">
        <v>0.94399999999999995</v>
      </c>
      <c r="L411" s="77">
        <v>0.93400000000000005</v>
      </c>
    </row>
    <row r="412" spans="1:12">
      <c r="A412" s="79" t="s">
        <v>658</v>
      </c>
      <c r="B412" s="141">
        <f>B410*0.4</f>
        <v>9.2000000000000011</v>
      </c>
      <c r="C412" s="141">
        <f>(100-D412)/100</f>
        <v>0.748</v>
      </c>
      <c r="D412" s="141">
        <f>D410*0.4</f>
        <v>25.200000000000003</v>
      </c>
      <c r="E412" s="77">
        <v>0.88500000000000001</v>
      </c>
      <c r="F412" s="77">
        <v>0.89500000000000002</v>
      </c>
      <c r="G412" s="77">
        <v>0.90500000000000003</v>
      </c>
      <c r="H412" s="77">
        <v>0.9</v>
      </c>
      <c r="I412" s="77">
        <v>0.82499999999999996</v>
      </c>
      <c r="J412" s="77">
        <v>0.8</v>
      </c>
      <c r="K412" s="77">
        <v>0.86</v>
      </c>
      <c r="L412" s="77">
        <v>0.83499999999999996</v>
      </c>
    </row>
    <row r="413" spans="1:12">
      <c r="A413" s="79" t="s">
        <v>798</v>
      </c>
      <c r="B413" s="141">
        <f>B410*0.15</f>
        <v>3.4499999999999997</v>
      </c>
      <c r="C413" s="141">
        <f>(100-D413)/100</f>
        <v>0.90549999999999997</v>
      </c>
      <c r="D413" s="141">
        <f>D410*0.15</f>
        <v>9.4499999999999993</v>
      </c>
      <c r="E413" s="77">
        <v>0.96550000000000002</v>
      </c>
      <c r="F413" s="77">
        <v>0.96850000000000003</v>
      </c>
      <c r="G413" s="77">
        <v>0.97150000000000003</v>
      </c>
      <c r="H413" s="77">
        <v>0.97</v>
      </c>
      <c r="I413" s="77">
        <v>0.94750000000000001</v>
      </c>
      <c r="J413" s="77">
        <v>0.94</v>
      </c>
      <c r="K413" s="77">
        <v>0.95799999999999996</v>
      </c>
      <c r="L413" s="77">
        <v>0.95050000000000001</v>
      </c>
    </row>
    <row r="414" spans="1:12">
      <c r="A414" s="79" t="s">
        <v>660</v>
      </c>
      <c r="B414" s="141">
        <f>B410*0.3</f>
        <v>6.8999999999999995</v>
      </c>
      <c r="C414" s="141">
        <f>(100-D414)/100</f>
        <v>0.81099999999999994</v>
      </c>
      <c r="D414" s="141">
        <f>D410*0.3</f>
        <v>18.899999999999999</v>
      </c>
      <c r="E414" s="77">
        <v>0.90800000000000003</v>
      </c>
      <c r="F414" s="77">
        <v>0.91600000000000004</v>
      </c>
      <c r="G414" s="77">
        <v>0.92399999999999993</v>
      </c>
      <c r="H414" s="77">
        <v>0.92</v>
      </c>
      <c r="I414" s="77">
        <v>0.86</v>
      </c>
      <c r="J414" s="77">
        <v>0.84</v>
      </c>
      <c r="K414" s="77">
        <v>0.88800000000000001</v>
      </c>
      <c r="L414" s="77">
        <v>0.86799999999999999</v>
      </c>
    </row>
    <row r="415" spans="1:12">
      <c r="A415" s="144" t="s">
        <v>722</v>
      </c>
      <c r="B415" s="142">
        <v>23</v>
      </c>
      <c r="C415" s="142"/>
      <c r="D415" s="142">
        <v>63</v>
      </c>
      <c r="E415" s="81">
        <f t="shared" ref="E415:L415" si="103">1 - (E416) * (E417) * (E418) * (E419)</f>
        <v>0.25293337065999999</v>
      </c>
      <c r="F415" s="81">
        <f t="shared" si="103"/>
        <v>0.2322836600999999</v>
      </c>
      <c r="G415" s="81">
        <f>1 - (G416) * (G417) * (G418) * (G419)</f>
        <v>0.21124301098000009</v>
      </c>
      <c r="H415" s="81">
        <f t="shared" si="103"/>
        <v>0.22181247999999998</v>
      </c>
      <c r="I415" s="82">
        <f t="shared" si="103"/>
        <v>0.30936446464000011</v>
      </c>
      <c r="J415" s="82">
        <f t="shared" si="103"/>
        <v>0.27992968750000002</v>
      </c>
      <c r="K415" s="82">
        <f t="shared" si="103"/>
        <v>0.22896640000000001</v>
      </c>
      <c r="L415" s="82">
        <f t="shared" si="103"/>
        <v>0.30936446464000011</v>
      </c>
    </row>
    <row r="416" spans="1:12">
      <c r="A416" s="79" t="s">
        <v>657</v>
      </c>
      <c r="B416" s="141">
        <f>B415*0.15</f>
        <v>3.4499999999999997</v>
      </c>
      <c r="C416" s="141">
        <f>(100-D416)/100</f>
        <v>0.90549999999999997</v>
      </c>
      <c r="D416" s="141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0.94399999999999995</v>
      </c>
      <c r="J416" s="77">
        <v>0.95</v>
      </c>
      <c r="K416" s="77">
        <v>0.96</v>
      </c>
      <c r="L416" s="77">
        <v>0.94399999999999995</v>
      </c>
    </row>
    <row r="417" spans="1:14">
      <c r="A417" s="79" t="s">
        <v>658</v>
      </c>
      <c r="B417" s="141">
        <f>B415*0.4</f>
        <v>9.2000000000000011</v>
      </c>
      <c r="C417" s="141">
        <f>(100-D417)/100</f>
        <v>0.748</v>
      </c>
      <c r="D417" s="141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0.86</v>
      </c>
      <c r="J417" s="77">
        <v>0.875</v>
      </c>
      <c r="K417" s="77">
        <v>0.9</v>
      </c>
      <c r="L417" s="77">
        <v>0.86</v>
      </c>
    </row>
    <row r="418" spans="1:14">
      <c r="A418" s="79" t="s">
        <v>798</v>
      </c>
      <c r="B418" s="141">
        <f>B415*0.15</f>
        <v>3.4499999999999997</v>
      </c>
      <c r="C418" s="141">
        <f>(100-D418)/100</f>
        <v>0.90549999999999997</v>
      </c>
      <c r="D418" s="141">
        <f>D415*0.15</f>
        <v>9.4499999999999993</v>
      </c>
      <c r="E418" s="77">
        <v>0.97450000000000003</v>
      </c>
      <c r="F418" s="77">
        <v>0.97750000000000004</v>
      </c>
      <c r="G418" s="77">
        <v>0.98050000000000004</v>
      </c>
      <c r="H418" s="77">
        <v>0.97899999999999998</v>
      </c>
      <c r="I418" s="77">
        <v>0.95799999999999996</v>
      </c>
      <c r="J418" s="77">
        <v>0.96250000000000002</v>
      </c>
      <c r="K418" s="77">
        <v>0.97</v>
      </c>
      <c r="L418" s="77">
        <v>0.95799999999999996</v>
      </c>
    </row>
    <row r="419" spans="1:14">
      <c r="A419" s="79" t="s">
        <v>660</v>
      </c>
      <c r="B419" s="141">
        <f>B415*0.3</f>
        <v>6.8999999999999995</v>
      </c>
      <c r="C419" s="141">
        <f>(100-D419)/100</f>
        <v>0.81099999999999994</v>
      </c>
      <c r="D419" s="141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0.88800000000000001</v>
      </c>
      <c r="J419" s="77">
        <v>0.9</v>
      </c>
      <c r="K419" s="77">
        <v>0.92</v>
      </c>
      <c r="L419" s="77">
        <v>0.88800000000000001</v>
      </c>
      <c r="N419">
        <v>12</v>
      </c>
    </row>
    <row r="420" spans="1:14">
      <c r="A420" s="55" t="s">
        <v>723</v>
      </c>
      <c r="B420" s="142">
        <v>22</v>
      </c>
      <c r="C420" s="142"/>
      <c r="D420" s="142">
        <v>62</v>
      </c>
      <c r="E420" s="81">
        <f t="shared" ref="E420:L420" si="104">1 - (E421) * (E422) * (E423) * (E424)</f>
        <v>0.24964080064000005</v>
      </c>
      <c r="F420" s="81">
        <f t="shared" si="104"/>
        <v>0.22896640000000001</v>
      </c>
      <c r="G420" s="81">
        <f>1 - (G421) * (G422) * (G423) * (G424)</f>
        <v>0.20790140544000002</v>
      </c>
      <c r="H420" s="81">
        <f t="shared" si="104"/>
        <v>0.21848300373999996</v>
      </c>
      <c r="I420" s="82">
        <f t="shared" si="104"/>
        <v>0.30936446464000011</v>
      </c>
      <c r="J420" s="82">
        <f t="shared" si="104"/>
        <v>0.41885439999999996</v>
      </c>
      <c r="K420" s="82">
        <f t="shared" si="104"/>
        <v>0.22896640000000001</v>
      </c>
      <c r="L420" s="82">
        <f t="shared" si="104"/>
        <v>0.41885439999999996</v>
      </c>
      <c r="N420" s="62">
        <f>1-(N419*0.2)/100</f>
        <v>0.97599999999999998</v>
      </c>
    </row>
    <row r="421" spans="1:14">
      <c r="A421" s="79" t="s">
        <v>657</v>
      </c>
      <c r="B421" s="141">
        <f>B420*0.15</f>
        <v>3.3</v>
      </c>
      <c r="C421" s="141">
        <f>(100-D421)/100</f>
        <v>0.90700000000000003</v>
      </c>
      <c r="D421" s="141">
        <f>D420*0.15</f>
        <v>9.2999999999999989</v>
      </c>
      <c r="E421" s="77">
        <v>0.95599999999999996</v>
      </c>
      <c r="F421" s="77">
        <v>0.96</v>
      </c>
      <c r="G421" s="77">
        <v>0.96399999999999997</v>
      </c>
      <c r="H421" s="77">
        <v>0.96199999999999997</v>
      </c>
      <c r="I421" s="77">
        <v>0.94399999999999995</v>
      </c>
      <c r="J421" s="77">
        <v>0.92</v>
      </c>
      <c r="K421" s="77">
        <v>0.96</v>
      </c>
      <c r="L421" s="77">
        <v>0.92</v>
      </c>
      <c r="N421" s="62">
        <f>1-(N419*0.5)/100</f>
        <v>0.94</v>
      </c>
    </row>
    <row r="422" spans="1:14">
      <c r="A422" s="79" t="s">
        <v>658</v>
      </c>
      <c r="B422" s="141">
        <f>B420*0.4</f>
        <v>8.8000000000000007</v>
      </c>
      <c r="C422" s="141">
        <f>(100-D422)/100</f>
        <v>0.752</v>
      </c>
      <c r="D422" s="141">
        <f>D420*0.4</f>
        <v>24.8</v>
      </c>
      <c r="E422" s="77">
        <v>0.89</v>
      </c>
      <c r="F422" s="77">
        <v>0.9</v>
      </c>
      <c r="G422" s="77">
        <v>0.91</v>
      </c>
      <c r="H422" s="77">
        <v>0.90500000000000003</v>
      </c>
      <c r="I422" s="77">
        <v>0.86</v>
      </c>
      <c r="J422" s="77">
        <v>0.8</v>
      </c>
      <c r="K422" s="77">
        <v>0.9</v>
      </c>
      <c r="L422" s="77">
        <v>0.8</v>
      </c>
      <c r="N422" s="62">
        <f>1-(N419*0.15)/100</f>
        <v>0.98199999999999998</v>
      </c>
    </row>
    <row r="423" spans="1:14">
      <c r="A423" s="79" t="s">
        <v>798</v>
      </c>
      <c r="B423" s="141">
        <f>B420*0.15</f>
        <v>3.3</v>
      </c>
      <c r="C423" s="141">
        <f>(100-D423)/100</f>
        <v>0.90700000000000003</v>
      </c>
      <c r="D423" s="141">
        <f>D420*0.15</f>
        <v>9.2999999999999989</v>
      </c>
      <c r="E423" s="77">
        <v>0.96699999999999997</v>
      </c>
      <c r="F423" s="77">
        <v>0.97</v>
      </c>
      <c r="G423" s="77">
        <v>0.97299999999999998</v>
      </c>
      <c r="H423" s="77">
        <v>0.97150000000000003</v>
      </c>
      <c r="I423" s="77">
        <v>0.95799999999999996</v>
      </c>
      <c r="J423" s="77">
        <v>0.94</v>
      </c>
      <c r="K423" s="77">
        <v>0.97</v>
      </c>
      <c r="L423" s="77">
        <v>0.94</v>
      </c>
      <c r="N423" s="62">
        <f>1-(N419*0.4)/100</f>
        <v>0.95199999999999996</v>
      </c>
    </row>
    <row r="424" spans="1:14">
      <c r="A424" s="79" t="s">
        <v>660</v>
      </c>
      <c r="B424" s="141">
        <f>B420*0.3</f>
        <v>6.6</v>
      </c>
      <c r="C424" s="141">
        <f>(100-D424)/100</f>
        <v>0.81400000000000006</v>
      </c>
      <c r="D424" s="141">
        <f>D420*0.3</f>
        <v>18.599999999999998</v>
      </c>
      <c r="E424" s="77">
        <v>0.91200000000000003</v>
      </c>
      <c r="F424" s="77">
        <v>0.92</v>
      </c>
      <c r="G424" s="77">
        <v>0.92799999999999994</v>
      </c>
      <c r="H424" s="77">
        <v>0.92399999999999993</v>
      </c>
      <c r="I424" s="77">
        <v>0.88800000000000001</v>
      </c>
      <c r="J424" s="77">
        <v>0.84</v>
      </c>
      <c r="K424" s="77">
        <v>0.92</v>
      </c>
      <c r="L424" s="77">
        <v>0.84</v>
      </c>
    </row>
    <row r="425" spans="1:14">
      <c r="A425" s="55" t="s">
        <v>961</v>
      </c>
      <c r="B425" s="142">
        <v>22</v>
      </c>
      <c r="C425" s="142"/>
      <c r="D425" s="142">
        <v>62</v>
      </c>
      <c r="E425" s="81">
        <f t="shared" ref="E425:F425" si="105">1 - (E426) * (E427) * (E428) * (E429)</f>
        <v>0.24964080064000005</v>
      </c>
      <c r="F425" s="81">
        <f t="shared" si="105"/>
        <v>0.22896640000000001</v>
      </c>
      <c r="G425" s="81">
        <f>1 - (G426) * (G427) * (G428) * (G429)</f>
        <v>0.20790140544000002</v>
      </c>
      <c r="H425" s="81">
        <f t="shared" ref="H425:L425" si="106">1 - (H426) * (H427) * (H428) * (H429)</f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0.30936446464000011</v>
      </c>
      <c r="L425" s="82">
        <f t="shared" si="106"/>
        <v>0.30936446464000011</v>
      </c>
    </row>
    <row r="426" spans="1:14">
      <c r="A426" s="79" t="s">
        <v>657</v>
      </c>
      <c r="B426" s="141">
        <f>B425*0.15</f>
        <v>3.3</v>
      </c>
      <c r="C426" s="141">
        <f>(100-D426)/100</f>
        <v>0.90700000000000003</v>
      </c>
      <c r="D426" s="141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0.94399999999999995</v>
      </c>
      <c r="L426" s="77">
        <v>0.94399999999999995</v>
      </c>
    </row>
    <row r="427" spans="1:14">
      <c r="A427" s="79" t="s">
        <v>658</v>
      </c>
      <c r="B427" s="141">
        <f>B425*0.4</f>
        <v>8.8000000000000007</v>
      </c>
      <c r="C427" s="141">
        <f>(100-D427)/100</f>
        <v>0.752</v>
      </c>
      <c r="D427" s="141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0.86</v>
      </c>
      <c r="L427" s="77">
        <v>0.86</v>
      </c>
    </row>
    <row r="428" spans="1:14">
      <c r="A428" s="79" t="s">
        <v>798</v>
      </c>
      <c r="B428" s="141">
        <f>B425*0.15</f>
        <v>3.3</v>
      </c>
      <c r="C428" s="141">
        <f>(100-D428)/100</f>
        <v>0.90700000000000003</v>
      </c>
      <c r="D428" s="141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0.95799999999999996</v>
      </c>
      <c r="L428" s="77">
        <v>0.95799999999999996</v>
      </c>
    </row>
    <row r="429" spans="1:14">
      <c r="A429" s="79" t="s">
        <v>660</v>
      </c>
      <c r="B429" s="141">
        <f>B425*0.3</f>
        <v>6.6</v>
      </c>
      <c r="C429" s="141">
        <f>(100-D429)/100</f>
        <v>0.81400000000000006</v>
      </c>
      <c r="D429" s="141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0.88800000000000001</v>
      </c>
      <c r="L429" s="77">
        <v>0.88800000000000001</v>
      </c>
    </row>
    <row r="430" spans="1:14">
      <c r="A430" s="55" t="s">
        <v>724</v>
      </c>
      <c r="B430" s="142">
        <v>22</v>
      </c>
      <c r="C430" s="142"/>
      <c r="D430" s="142">
        <v>62</v>
      </c>
      <c r="E430" s="81">
        <f t="shared" ref="E430:L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si="107"/>
        <v>0.21848300373999996</v>
      </c>
      <c r="I430" s="82">
        <f t="shared" si="107"/>
        <v>0.22896640000000001</v>
      </c>
      <c r="J430" s="82">
        <f t="shared" si="107"/>
        <v>0.22896640000000001</v>
      </c>
      <c r="K430" s="82">
        <f t="shared" si="107"/>
        <v>0.35656423374000001</v>
      </c>
      <c r="L430" s="82">
        <f t="shared" si="107"/>
        <v>0.35656423374000001</v>
      </c>
    </row>
    <row r="431" spans="1:14">
      <c r="A431" s="79" t="s">
        <v>657</v>
      </c>
      <c r="B431" s="141">
        <f>B430*0.15</f>
        <v>3.3</v>
      </c>
      <c r="C431" s="141">
        <f>(100-D431)/100</f>
        <v>0.90700000000000003</v>
      </c>
      <c r="D431" s="141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0.96</v>
      </c>
      <c r="J431" s="77">
        <v>0.96</v>
      </c>
      <c r="K431" s="77">
        <v>0.93400000000000005</v>
      </c>
      <c r="L431" s="77">
        <v>0.93400000000000005</v>
      </c>
    </row>
    <row r="432" spans="1:14">
      <c r="A432" s="79" t="s">
        <v>658</v>
      </c>
      <c r="B432" s="141">
        <f>B430*0.4</f>
        <v>8.8000000000000007</v>
      </c>
      <c r="C432" s="141">
        <f>(100-D432)/100</f>
        <v>0.752</v>
      </c>
      <c r="D432" s="141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0.9</v>
      </c>
      <c r="J432" s="77">
        <v>0.9</v>
      </c>
      <c r="K432" s="77">
        <v>0.83499999999999996</v>
      </c>
      <c r="L432" s="77">
        <v>0.83499999999999996</v>
      </c>
    </row>
    <row r="433" spans="1:14">
      <c r="A433" s="79" t="s">
        <v>798</v>
      </c>
      <c r="B433" s="141">
        <f>B430*0.15</f>
        <v>3.3</v>
      </c>
      <c r="C433" s="141">
        <f>(100-D433)/100</f>
        <v>0.90700000000000003</v>
      </c>
      <c r="D433" s="141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0.97</v>
      </c>
      <c r="J433" s="77">
        <v>0.97</v>
      </c>
      <c r="K433" s="77">
        <v>0.95050000000000001</v>
      </c>
      <c r="L433" s="77">
        <v>0.95050000000000001</v>
      </c>
    </row>
    <row r="434" spans="1:14">
      <c r="A434" s="79" t="s">
        <v>660</v>
      </c>
      <c r="B434" s="141">
        <f>B430*0.3</f>
        <v>6.6</v>
      </c>
      <c r="C434" s="141">
        <f>(100-D434)/100</f>
        <v>0.81400000000000006</v>
      </c>
      <c r="D434" s="141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0.92</v>
      </c>
      <c r="J434" s="77">
        <v>0.92</v>
      </c>
      <c r="K434" s="77">
        <v>0.86799999999999999</v>
      </c>
      <c r="L434" s="77">
        <v>0.86799999999999999</v>
      </c>
    </row>
    <row r="435" spans="1:14">
      <c r="A435" s="55" t="s">
        <v>790</v>
      </c>
      <c r="B435" s="142">
        <v>22</v>
      </c>
      <c r="C435" s="142"/>
      <c r="D435" s="142">
        <v>62</v>
      </c>
      <c r="E435" s="81">
        <f t="shared" ref="E435:L437" si="108">1 - (E436)</f>
        <v>4.4000000000000039E-2</v>
      </c>
      <c r="F435" s="81">
        <f t="shared" si="108"/>
        <v>4.0000000000000036E-2</v>
      </c>
      <c r="G435" s="81">
        <f t="shared" si="108"/>
        <v>3.6000000000000032E-2</v>
      </c>
      <c r="H435" s="81">
        <f t="shared" si="108"/>
        <v>3.8000000000000034E-2</v>
      </c>
      <c r="I435" s="82">
        <f t="shared" si="108"/>
        <v>4.0000000000000036E-2</v>
      </c>
      <c r="J435" s="82">
        <f t="shared" si="108"/>
        <v>4.0000000000000036E-2</v>
      </c>
      <c r="K435" s="82">
        <f t="shared" si="108"/>
        <v>4.0000000000000036E-2</v>
      </c>
      <c r="L435" s="82">
        <f t="shared" si="108"/>
        <v>9.9999999999999978E-2</v>
      </c>
    </row>
    <row r="436" spans="1:14">
      <c r="A436" s="79" t="s">
        <v>657</v>
      </c>
      <c r="B436" s="141">
        <f>B435*0.15</f>
        <v>3.3</v>
      </c>
      <c r="C436" s="141">
        <f>(100-D436)/100</f>
        <v>0.90700000000000003</v>
      </c>
      <c r="D436" s="141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0.96</v>
      </c>
      <c r="L436" s="77">
        <v>0.9</v>
      </c>
    </row>
    <row r="437" spans="1:14">
      <c r="A437" s="55" t="s">
        <v>986</v>
      </c>
      <c r="B437" s="142">
        <v>22</v>
      </c>
      <c r="C437" s="142"/>
      <c r="D437" s="142">
        <v>62</v>
      </c>
      <c r="E437" s="81">
        <f t="shared" si="108"/>
        <v>4.4000000000000039E-2</v>
      </c>
      <c r="F437" s="81">
        <f t="shared" si="108"/>
        <v>4.0000000000000036E-2</v>
      </c>
      <c r="G437" s="81">
        <f t="shared" si="108"/>
        <v>3.6000000000000032E-2</v>
      </c>
      <c r="H437" s="81">
        <f t="shared" si="108"/>
        <v>3.8000000000000034E-2</v>
      </c>
      <c r="I437" s="82">
        <f t="shared" si="108"/>
        <v>4.0000000000000036E-2</v>
      </c>
      <c r="J437" s="82">
        <f t="shared" si="108"/>
        <v>4.0000000000000036E-2</v>
      </c>
      <c r="K437" s="82">
        <f t="shared" si="108"/>
        <v>4.0000000000000036E-2</v>
      </c>
      <c r="L437" s="82">
        <f t="shared" si="108"/>
        <v>9.9999999999999978E-2</v>
      </c>
    </row>
    <row r="438" spans="1:14">
      <c r="A438" s="79" t="s">
        <v>657</v>
      </c>
      <c r="B438" s="141">
        <f>B437*0.15</f>
        <v>3.3</v>
      </c>
      <c r="C438" s="141">
        <f>(100-D438)/100</f>
        <v>0.90700000000000003</v>
      </c>
      <c r="D438" s="141">
        <f>D437*0.15</f>
        <v>9.2999999999999989</v>
      </c>
      <c r="E438" s="77">
        <v>0.95599999999999996</v>
      </c>
      <c r="F438" s="77">
        <v>0.96</v>
      </c>
      <c r="G438" s="77">
        <v>0.96399999999999997</v>
      </c>
      <c r="H438" s="77">
        <v>0.96199999999999997</v>
      </c>
      <c r="I438" s="77">
        <v>0.96</v>
      </c>
      <c r="J438" s="77">
        <v>0.96</v>
      </c>
      <c r="K438" s="77">
        <v>0.96</v>
      </c>
      <c r="L438" s="77">
        <v>0.9</v>
      </c>
    </row>
    <row r="439" spans="1:14">
      <c r="A439" s="144" t="s">
        <v>725</v>
      </c>
      <c r="B439" s="142">
        <v>22</v>
      </c>
      <c r="C439" s="142"/>
      <c r="D439" s="142">
        <v>62</v>
      </c>
      <c r="E439" s="81">
        <f t="shared" ref="E439:L439" si="109">1 - (E440) * (E441) * (E442) * (E443)</f>
        <v>0.24964080064000005</v>
      </c>
      <c r="F439" s="81">
        <f t="shared" si="109"/>
        <v>0.22896640000000001</v>
      </c>
      <c r="G439" s="81">
        <f>1 - (G440) * (G441) * (G442) * (G443)</f>
        <v>0.20790140544000002</v>
      </c>
      <c r="H439" s="81">
        <f t="shared" si="109"/>
        <v>0.21848300373999996</v>
      </c>
      <c r="I439" s="82">
        <f t="shared" si="109"/>
        <v>0.27992968750000002</v>
      </c>
      <c r="J439" s="82">
        <f t="shared" si="109"/>
        <v>0.35656423374000001</v>
      </c>
      <c r="K439" s="82">
        <f t="shared" si="109"/>
        <v>0.27992968750000002</v>
      </c>
      <c r="L439" s="82">
        <f t="shared" si="109"/>
        <v>0.27992968750000002</v>
      </c>
    </row>
    <row r="440" spans="1:14">
      <c r="A440" s="79" t="s">
        <v>657</v>
      </c>
      <c r="B440" s="141">
        <f>B439*0.15</f>
        <v>3.3</v>
      </c>
      <c r="C440" s="141">
        <f>(100-D440)/100</f>
        <v>0.90700000000000003</v>
      </c>
      <c r="D440" s="141">
        <f>D439*0.15</f>
        <v>9.2999999999999989</v>
      </c>
      <c r="E440" s="77">
        <v>0.95599999999999996</v>
      </c>
      <c r="F440" s="77">
        <v>0.96</v>
      </c>
      <c r="G440" s="77">
        <v>0.96399999999999997</v>
      </c>
      <c r="H440" s="77">
        <v>0.96199999999999997</v>
      </c>
      <c r="I440" s="77">
        <v>0.95</v>
      </c>
      <c r="J440" s="77">
        <v>0.93400000000000005</v>
      </c>
      <c r="K440" s="77">
        <v>0.95</v>
      </c>
      <c r="L440" s="77">
        <v>0.95</v>
      </c>
    </row>
    <row r="441" spans="1:14">
      <c r="A441" s="79" t="s">
        <v>658</v>
      </c>
      <c r="B441" s="141">
        <f>B439*0.4</f>
        <v>8.8000000000000007</v>
      </c>
      <c r="C441" s="141">
        <f>(100-D441)/100</f>
        <v>0.752</v>
      </c>
      <c r="D441" s="141">
        <f>D439*0.4</f>
        <v>24.8</v>
      </c>
      <c r="E441" s="77">
        <v>0.89</v>
      </c>
      <c r="F441" s="77">
        <v>0.9</v>
      </c>
      <c r="G441" s="77">
        <v>0.91</v>
      </c>
      <c r="H441" s="77">
        <v>0.90500000000000003</v>
      </c>
      <c r="I441" s="77">
        <v>0.875</v>
      </c>
      <c r="J441" s="77">
        <v>0.83499999999999996</v>
      </c>
      <c r="K441" s="77">
        <v>0.875</v>
      </c>
      <c r="L441" s="77">
        <v>0.875</v>
      </c>
    </row>
    <row r="442" spans="1:14">
      <c r="A442" s="79" t="s">
        <v>798</v>
      </c>
      <c r="B442" s="141">
        <f>B439*0.15</f>
        <v>3.3</v>
      </c>
      <c r="C442" s="141">
        <f>(100-D442)/100</f>
        <v>0.90700000000000003</v>
      </c>
      <c r="D442" s="141">
        <f>D439*0.15</f>
        <v>9.2999999999999989</v>
      </c>
      <c r="E442" s="77">
        <v>0.96699999999999997</v>
      </c>
      <c r="F442" s="77">
        <v>0.97</v>
      </c>
      <c r="G442" s="77">
        <v>0.97299999999999998</v>
      </c>
      <c r="H442" s="77">
        <v>0.97150000000000003</v>
      </c>
      <c r="I442" s="77">
        <v>0.96250000000000002</v>
      </c>
      <c r="J442" s="77">
        <v>0.95050000000000001</v>
      </c>
      <c r="K442" s="77">
        <v>0.96250000000000002</v>
      </c>
      <c r="L442" s="77">
        <v>0.96250000000000002</v>
      </c>
    </row>
    <row r="443" spans="1:14">
      <c r="A443" s="79" t="s">
        <v>660</v>
      </c>
      <c r="B443" s="141">
        <f>B439*0.3</f>
        <v>6.6</v>
      </c>
      <c r="C443" s="141">
        <f>(100-D443)/100</f>
        <v>0.81400000000000006</v>
      </c>
      <c r="D443" s="141">
        <f>D439*0.3</f>
        <v>18.599999999999998</v>
      </c>
      <c r="E443" s="77">
        <v>0.91200000000000003</v>
      </c>
      <c r="F443" s="77">
        <v>0.92</v>
      </c>
      <c r="G443" s="77">
        <v>0.92799999999999994</v>
      </c>
      <c r="H443" s="77">
        <v>0.92399999999999993</v>
      </c>
      <c r="I443" s="77">
        <v>0.9</v>
      </c>
      <c r="J443" s="77">
        <v>0.86799999999999999</v>
      </c>
      <c r="K443" s="77">
        <v>0.9</v>
      </c>
      <c r="L443" s="77">
        <v>0.9</v>
      </c>
    </row>
    <row r="444" spans="1:14">
      <c r="A444" s="55" t="s">
        <v>726</v>
      </c>
      <c r="B444" s="142">
        <v>21</v>
      </c>
      <c r="C444" s="142"/>
      <c r="D444" s="142">
        <v>61</v>
      </c>
      <c r="E444" s="81">
        <f t="shared" ref="E444:L444" si="110">1 - (E445) * (E446) * (E447) * (E448)</f>
        <v>0.23935214813999994</v>
      </c>
      <c r="F444" s="81">
        <f t="shared" si="110"/>
        <v>0.21848300373999996</v>
      </c>
      <c r="G444" s="81">
        <f>1 - (G445) * (G446) * (G447) * (G448)</f>
        <v>0.1972210497400001</v>
      </c>
      <c r="H444" s="81">
        <f t="shared" si="110"/>
        <v>0.20790140544000002</v>
      </c>
      <c r="I444" s="82">
        <f t="shared" si="110"/>
        <v>0.22896640000000001</v>
      </c>
      <c r="J444" s="82">
        <f t="shared" si="110"/>
        <v>0.30936446464000011</v>
      </c>
      <c r="K444" s="82">
        <f t="shared" si="110"/>
        <v>0.22896640000000001</v>
      </c>
      <c r="L444" s="82">
        <f t="shared" si="110"/>
        <v>0.27992968750000002</v>
      </c>
    </row>
    <row r="445" spans="1:14">
      <c r="A445" s="79" t="s">
        <v>657</v>
      </c>
      <c r="B445" s="141">
        <f>B444*0.15</f>
        <v>3.15</v>
      </c>
      <c r="C445" s="141">
        <f>(100-D445)/100</f>
        <v>0.90849999999999997</v>
      </c>
      <c r="D445" s="141">
        <f>D444*0.15</f>
        <v>9.15</v>
      </c>
      <c r="E445" s="77">
        <v>0.95799999999999996</v>
      </c>
      <c r="F445" s="77">
        <v>0.96199999999999997</v>
      </c>
      <c r="G445" s="77">
        <v>0.96599999999999997</v>
      </c>
      <c r="H445" s="77">
        <v>0.96399999999999997</v>
      </c>
      <c r="I445" s="77">
        <v>0.96</v>
      </c>
      <c r="J445" s="77">
        <v>0.94399999999999995</v>
      </c>
      <c r="K445" s="77">
        <v>0.96</v>
      </c>
      <c r="L445" s="77">
        <v>0.95</v>
      </c>
    </row>
    <row r="446" spans="1:14">
      <c r="A446" s="79" t="s">
        <v>658</v>
      </c>
      <c r="B446" s="141">
        <f>B444*0.4</f>
        <v>8.4</v>
      </c>
      <c r="C446" s="141">
        <f>(100-D446)/100</f>
        <v>0.75599999999999989</v>
      </c>
      <c r="D446" s="141">
        <f>D444*0.4</f>
        <v>24.400000000000002</v>
      </c>
      <c r="E446" s="77">
        <v>0.89500000000000002</v>
      </c>
      <c r="F446" s="77">
        <v>0.90500000000000003</v>
      </c>
      <c r="G446" s="77">
        <v>0.91500000000000004</v>
      </c>
      <c r="H446" s="77">
        <v>0.91</v>
      </c>
      <c r="I446" s="77">
        <v>0.9</v>
      </c>
      <c r="J446" s="77">
        <v>0.86</v>
      </c>
      <c r="K446" s="77">
        <v>0.9</v>
      </c>
      <c r="L446" s="77">
        <v>0.875</v>
      </c>
    </row>
    <row r="447" spans="1:14">
      <c r="A447" s="79" t="s">
        <v>798</v>
      </c>
      <c r="B447" s="141">
        <f>B444*0.15</f>
        <v>3.15</v>
      </c>
      <c r="C447" s="141">
        <f>(100-D447)/100</f>
        <v>0.90849999999999997</v>
      </c>
      <c r="D447" s="141">
        <f>D444*0.15</f>
        <v>9.15</v>
      </c>
      <c r="E447" s="77">
        <v>0.96850000000000003</v>
      </c>
      <c r="F447" s="77">
        <v>0.97150000000000003</v>
      </c>
      <c r="G447" s="77">
        <v>0.97450000000000003</v>
      </c>
      <c r="H447" s="77">
        <v>0.97299999999999998</v>
      </c>
      <c r="I447" s="77">
        <v>0.97</v>
      </c>
      <c r="J447" s="77">
        <v>0.95799999999999996</v>
      </c>
      <c r="K447" s="77">
        <v>0.97</v>
      </c>
      <c r="L447" s="77">
        <v>0.96250000000000002</v>
      </c>
      <c r="N447">
        <v>8</v>
      </c>
    </row>
    <row r="448" spans="1:14">
      <c r="A448" s="79" t="s">
        <v>660</v>
      </c>
      <c r="B448" s="141">
        <f>B444*0.3</f>
        <v>6.3</v>
      </c>
      <c r="C448" s="141">
        <f>(100-D448)/100</f>
        <v>0.81700000000000006</v>
      </c>
      <c r="D448" s="141">
        <f>D444*0.3</f>
        <v>18.3</v>
      </c>
      <c r="E448" s="77">
        <v>0.91600000000000004</v>
      </c>
      <c r="F448" s="77">
        <v>0.92399999999999993</v>
      </c>
      <c r="G448" s="77">
        <v>0.93199999999999994</v>
      </c>
      <c r="H448" s="77">
        <v>0.92799999999999994</v>
      </c>
      <c r="I448" s="77">
        <v>0.92</v>
      </c>
      <c r="J448" s="77">
        <v>0.88800000000000001</v>
      </c>
      <c r="K448" s="77">
        <v>0.92</v>
      </c>
      <c r="L448" s="77">
        <v>0.9</v>
      </c>
      <c r="N448" s="62">
        <f>1-(N447*0.2)/100</f>
        <v>0.98399999999999999</v>
      </c>
    </row>
    <row r="449" spans="1:14">
      <c r="A449" s="155" t="s">
        <v>671</v>
      </c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N449" s="62">
        <f>1-(N447*0.5)/100</f>
        <v>0.96</v>
      </c>
    </row>
    <row r="450" spans="1:14">
      <c r="A450" s="22" t="s">
        <v>662</v>
      </c>
      <c r="B450" s="22" t="s">
        <v>656</v>
      </c>
      <c r="C450" s="22"/>
      <c r="D450" s="22" t="s">
        <v>661</v>
      </c>
      <c r="E450" s="22" t="s">
        <v>663</v>
      </c>
      <c r="F450" s="22" t="s">
        <v>664</v>
      </c>
      <c r="G450" s="22" t="s">
        <v>665</v>
      </c>
      <c r="H450" s="22" t="s">
        <v>666</v>
      </c>
      <c r="I450" s="22" t="s">
        <v>1</v>
      </c>
      <c r="J450" s="22" t="s">
        <v>2</v>
      </c>
      <c r="K450" s="22" t="s">
        <v>3</v>
      </c>
      <c r="L450" s="22" t="s">
        <v>4</v>
      </c>
      <c r="N450" s="62">
        <f>1-(N447*0.15)/100</f>
        <v>0.98799999999999999</v>
      </c>
    </row>
    <row r="451" spans="1:14">
      <c r="A451" s="55" t="s">
        <v>727</v>
      </c>
      <c r="B451" s="142">
        <v>20</v>
      </c>
      <c r="C451" s="142"/>
      <c r="D451" s="142">
        <v>40</v>
      </c>
      <c r="E451" s="81">
        <f t="shared" ref="E451:L451" si="111">1 - (E452) * (E453) * (E454) * (E455)</f>
        <v>0.22896640000000001</v>
      </c>
      <c r="F451" s="81">
        <f t="shared" si="111"/>
        <v>0.20790140544000002</v>
      </c>
      <c r="G451" s="81">
        <f>1 - (G452) * (G453) * (G454) * (G455)</f>
        <v>0.18644137983999998</v>
      </c>
      <c r="H451" s="81">
        <f t="shared" si="111"/>
        <v>0.1972210497400001</v>
      </c>
      <c r="I451" s="82">
        <f t="shared" si="111"/>
        <v>0.30936446464000011</v>
      </c>
      <c r="J451" s="82">
        <f t="shared" si="111"/>
        <v>0.41885439999999996</v>
      </c>
      <c r="K451" s="82">
        <f t="shared" si="111"/>
        <v>0.27992968750000002</v>
      </c>
      <c r="L451" s="82">
        <f t="shared" si="111"/>
        <v>0.30936446464000011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3</v>
      </c>
      <c r="C452" s="141">
        <f>(100-D452)/100</f>
        <v>0.94</v>
      </c>
      <c r="D452" s="141">
        <f>D451*0.15</f>
        <v>6</v>
      </c>
      <c r="E452" s="77">
        <v>0.96</v>
      </c>
      <c r="F452" s="77">
        <v>0.96399999999999997</v>
      </c>
      <c r="G452" s="77">
        <v>0.96799999999999997</v>
      </c>
      <c r="H452" s="77">
        <v>0.96599999999999997</v>
      </c>
      <c r="I452" s="77">
        <v>0.94399999999999995</v>
      </c>
      <c r="J452" s="77">
        <v>0.92</v>
      </c>
      <c r="K452" s="77">
        <v>0.95</v>
      </c>
      <c r="L452" s="77">
        <v>0.94399999999999995</v>
      </c>
    </row>
    <row r="453" spans="1:14">
      <c r="A453" s="79" t="s">
        <v>658</v>
      </c>
      <c r="B453" s="141">
        <f>B451*0.4</f>
        <v>8</v>
      </c>
      <c r="C453" s="141">
        <f>(100-D453)/100</f>
        <v>0.84</v>
      </c>
      <c r="D453" s="141">
        <f>D451*0.4</f>
        <v>16</v>
      </c>
      <c r="E453" s="77">
        <v>0.9</v>
      </c>
      <c r="F453" s="77">
        <v>0.91</v>
      </c>
      <c r="G453" s="77">
        <v>0.92</v>
      </c>
      <c r="H453" s="77">
        <v>0.91500000000000004</v>
      </c>
      <c r="I453" s="77">
        <v>0.86</v>
      </c>
      <c r="J453" s="77">
        <v>0.8</v>
      </c>
      <c r="K453" s="77">
        <v>0.875</v>
      </c>
      <c r="L453" s="77">
        <v>0.86</v>
      </c>
    </row>
    <row r="454" spans="1:14">
      <c r="A454" s="79" t="s">
        <v>798</v>
      </c>
      <c r="B454" s="141">
        <f>B451*0.15</f>
        <v>3</v>
      </c>
      <c r="C454" s="141">
        <f>(100-D454)/100</f>
        <v>0.94</v>
      </c>
      <c r="D454" s="141">
        <f>D451*0.15</f>
        <v>6</v>
      </c>
      <c r="E454" s="77">
        <v>0.97</v>
      </c>
      <c r="F454" s="77">
        <v>0.97299999999999998</v>
      </c>
      <c r="G454" s="77">
        <v>0.97599999999999998</v>
      </c>
      <c r="H454" s="77">
        <v>0.97450000000000003</v>
      </c>
      <c r="I454" s="77">
        <v>0.95799999999999996</v>
      </c>
      <c r="J454" s="77">
        <v>0.94</v>
      </c>
      <c r="K454" s="77">
        <v>0.96250000000000002</v>
      </c>
      <c r="L454" s="77">
        <v>0.95799999999999996</v>
      </c>
    </row>
    <row r="455" spans="1:14">
      <c r="A455" s="79" t="s">
        <v>660</v>
      </c>
      <c r="B455" s="141">
        <f>B451*0.3</f>
        <v>6</v>
      </c>
      <c r="C455" s="141">
        <f>(100-D455)/100</f>
        <v>0.88</v>
      </c>
      <c r="D455" s="141">
        <f>D451*0.3</f>
        <v>12</v>
      </c>
      <c r="E455" s="77">
        <v>0.92</v>
      </c>
      <c r="F455" s="77">
        <v>0.92799999999999994</v>
      </c>
      <c r="G455" s="77">
        <v>0.93599999999999994</v>
      </c>
      <c r="H455" s="77">
        <v>0.93199999999999994</v>
      </c>
      <c r="I455" s="77">
        <v>0.88800000000000001</v>
      </c>
      <c r="J455" s="77">
        <v>0.84</v>
      </c>
      <c r="K455" s="77">
        <v>0.9</v>
      </c>
      <c r="L455" s="77">
        <v>0.88800000000000001</v>
      </c>
    </row>
    <row r="456" spans="1:14">
      <c r="A456" s="55" t="s">
        <v>987</v>
      </c>
      <c r="B456" s="142">
        <v>20</v>
      </c>
      <c r="C456" s="142"/>
      <c r="D456" s="142">
        <v>40</v>
      </c>
      <c r="E456" s="81">
        <f t="shared" ref="E456:F456" si="112">1 - (E457) * (E458) * (E459) * (E460)</f>
        <v>0.22896640000000001</v>
      </c>
      <c r="F456" s="81">
        <f t="shared" si="112"/>
        <v>0.20790140544000002</v>
      </c>
      <c r="G456" s="81">
        <f>1 - (G457) * (G458) * (G459) * (G460)</f>
        <v>0.18644137983999998</v>
      </c>
      <c r="H456" s="81">
        <f t="shared" ref="H456:L456" si="113">1 - (H457) * (H458) * (H459) * (H460)</f>
        <v>0.1972210497400001</v>
      </c>
      <c r="I456" s="82">
        <f t="shared" si="113"/>
        <v>0.41885439999999996</v>
      </c>
      <c r="J456" s="82">
        <f t="shared" si="113"/>
        <v>0.27992968750000002</v>
      </c>
      <c r="K456" s="82">
        <f t="shared" si="113"/>
        <v>0.27992968750000002</v>
      </c>
      <c r="L456" s="82">
        <f t="shared" si="113"/>
        <v>0.41885439999999996</v>
      </c>
    </row>
    <row r="457" spans="1:14">
      <c r="A457" s="79" t="s">
        <v>657</v>
      </c>
      <c r="B457" s="141">
        <f>B456*0.15</f>
        <v>3</v>
      </c>
      <c r="C457" s="141">
        <f>(100-D457)/100</f>
        <v>0.94</v>
      </c>
      <c r="D457" s="141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0.92</v>
      </c>
      <c r="J457" s="77">
        <v>0.95</v>
      </c>
      <c r="K457" s="77">
        <v>0.95</v>
      </c>
      <c r="L457" s="77">
        <v>0.92</v>
      </c>
    </row>
    <row r="458" spans="1:14">
      <c r="A458" s="79" t="s">
        <v>658</v>
      </c>
      <c r="B458" s="141">
        <f>B456*0.4</f>
        <v>8</v>
      </c>
      <c r="C458" s="141">
        <f>(100-D458)/100</f>
        <v>0.84</v>
      </c>
      <c r="D458" s="141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</v>
      </c>
      <c r="J458" s="77">
        <v>0.875</v>
      </c>
      <c r="K458" s="77">
        <v>0.875</v>
      </c>
      <c r="L458" s="77">
        <v>0.8</v>
      </c>
    </row>
    <row r="459" spans="1:14">
      <c r="A459" s="79" t="s">
        <v>798</v>
      </c>
      <c r="B459" s="141">
        <f>B456*0.15</f>
        <v>3</v>
      </c>
      <c r="C459" s="141">
        <f>(100-D459)/100</f>
        <v>0.94</v>
      </c>
      <c r="D459" s="141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0.94</v>
      </c>
      <c r="J459" s="77">
        <v>0.96250000000000002</v>
      </c>
      <c r="K459" s="77">
        <v>0.96250000000000002</v>
      </c>
      <c r="L459" s="77">
        <v>0.94</v>
      </c>
    </row>
    <row r="460" spans="1:14">
      <c r="A460" s="79" t="s">
        <v>660</v>
      </c>
      <c r="B460" s="141">
        <f>B456*0.3</f>
        <v>6</v>
      </c>
      <c r="C460" s="141">
        <f>(100-D460)/100</f>
        <v>0.88</v>
      </c>
      <c r="D460" s="141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0.84</v>
      </c>
      <c r="J460" s="77">
        <v>0.9</v>
      </c>
      <c r="K460" s="77">
        <v>0.9</v>
      </c>
      <c r="L460" s="77">
        <v>0.84</v>
      </c>
    </row>
    <row r="461" spans="1:14">
      <c r="A461" s="144" t="s">
        <v>728</v>
      </c>
      <c r="B461" s="142">
        <v>20</v>
      </c>
      <c r="C461" s="142"/>
      <c r="D461" s="142">
        <v>40</v>
      </c>
      <c r="E461" s="81">
        <f t="shared" ref="E461:L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si="114"/>
        <v>0.1972210497400001</v>
      </c>
      <c r="I461" s="82">
        <f t="shared" si="114"/>
        <v>0.30936446464000011</v>
      </c>
      <c r="J461" s="82">
        <f t="shared" si="114"/>
        <v>0.27992968750000002</v>
      </c>
      <c r="K461" s="82">
        <f t="shared" si="114"/>
        <v>0.30936446464000011</v>
      </c>
      <c r="L461" s="82">
        <f t="shared" si="114"/>
        <v>0.27992968750000002</v>
      </c>
    </row>
    <row r="462" spans="1:14">
      <c r="A462" s="79" t="s">
        <v>657</v>
      </c>
      <c r="B462" s="141">
        <f>B461*0.15</f>
        <v>3</v>
      </c>
      <c r="C462" s="141">
        <f>(100-D462)/100</f>
        <v>0.94</v>
      </c>
      <c r="D462" s="141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0.94399999999999995</v>
      </c>
      <c r="J462" s="77">
        <v>0.95</v>
      </c>
      <c r="K462" s="77">
        <v>0.94399999999999995</v>
      </c>
      <c r="L462" s="77">
        <v>0.95</v>
      </c>
    </row>
    <row r="463" spans="1:14">
      <c r="A463" s="79" t="s">
        <v>658</v>
      </c>
      <c r="B463" s="141">
        <f>B461*0.4</f>
        <v>8</v>
      </c>
      <c r="C463" s="141">
        <f>(100-D463)/100</f>
        <v>0.84</v>
      </c>
      <c r="D463" s="141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0.86</v>
      </c>
      <c r="J463" s="77">
        <v>0.875</v>
      </c>
      <c r="K463" s="77">
        <v>0.86</v>
      </c>
      <c r="L463" s="77">
        <v>0.875</v>
      </c>
    </row>
    <row r="464" spans="1:14">
      <c r="A464" s="79" t="s">
        <v>798</v>
      </c>
      <c r="B464" s="141">
        <f>B461*0.15</f>
        <v>3</v>
      </c>
      <c r="C464" s="141">
        <f>(100-D464)/100</f>
        <v>0.94</v>
      </c>
      <c r="D464" s="141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0.95799999999999996</v>
      </c>
      <c r="J464" s="77">
        <v>0.96250000000000002</v>
      </c>
      <c r="K464" s="77">
        <v>0.95799999999999996</v>
      </c>
      <c r="L464" s="77">
        <v>0.96250000000000002</v>
      </c>
    </row>
    <row r="465" spans="1:12">
      <c r="A465" s="79" t="s">
        <v>660</v>
      </c>
      <c r="B465" s="141">
        <f>B461*0.3</f>
        <v>6</v>
      </c>
      <c r="C465" s="141">
        <f>(100-D465)/100</f>
        <v>0.88</v>
      </c>
      <c r="D465" s="141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0.88800000000000001</v>
      </c>
      <c r="J465" s="77">
        <v>0.9</v>
      </c>
      <c r="K465" s="77">
        <v>0.88800000000000001</v>
      </c>
      <c r="L465" s="77">
        <v>0.9</v>
      </c>
    </row>
    <row r="466" spans="1:12">
      <c r="A466" s="55" t="s">
        <v>729</v>
      </c>
      <c r="B466" s="142">
        <v>19</v>
      </c>
      <c r="C466" s="142"/>
      <c r="D466" s="142">
        <v>40</v>
      </c>
      <c r="E466" s="81">
        <f t="shared" ref="E466:L466" si="115">1 - (E467) * (E468) * (E469) * (E470)</f>
        <v>0.21848300373999996</v>
      </c>
      <c r="F466" s="81">
        <f t="shared" si="115"/>
        <v>0.1972210497400001</v>
      </c>
      <c r="G466" s="81">
        <f>1 - (G467) * (G468) * (G469) * (G470)</f>
        <v>0.1755618375000001</v>
      </c>
      <c r="H466" s="81">
        <f t="shared" si="115"/>
        <v>0.18644137983999998</v>
      </c>
      <c r="I466" s="82">
        <f t="shared" si="115"/>
        <v>0.35656423374000001</v>
      </c>
      <c r="J466" s="82">
        <f t="shared" si="115"/>
        <v>0.22896640000000001</v>
      </c>
      <c r="K466" s="82">
        <f t="shared" si="115"/>
        <v>0.35656423374000001</v>
      </c>
      <c r="L466" s="82">
        <f t="shared" si="115"/>
        <v>0.41885439999999996</v>
      </c>
    </row>
    <row r="467" spans="1:12">
      <c r="A467" s="79" t="s">
        <v>657</v>
      </c>
      <c r="B467" s="141">
        <f>B466*0.15</f>
        <v>2.85</v>
      </c>
      <c r="C467" s="141">
        <f>(100-D467)/100</f>
        <v>0.94</v>
      </c>
      <c r="D467" s="141">
        <f>D466*0.15</f>
        <v>6</v>
      </c>
      <c r="E467" s="77">
        <v>0.96199999999999997</v>
      </c>
      <c r="F467" s="77">
        <v>0.96599999999999997</v>
      </c>
      <c r="G467" s="77">
        <v>0.97</v>
      </c>
      <c r="H467" s="77">
        <v>0.96799999999999997</v>
      </c>
      <c r="I467" s="77">
        <v>0.93400000000000005</v>
      </c>
      <c r="J467" s="77">
        <v>0.96</v>
      </c>
      <c r="K467" s="77">
        <v>0.93400000000000005</v>
      </c>
      <c r="L467" s="77">
        <v>0.92</v>
      </c>
    </row>
    <row r="468" spans="1:12">
      <c r="A468" s="79" t="s">
        <v>658</v>
      </c>
      <c r="B468" s="141">
        <f>B466*0.4</f>
        <v>7.6000000000000005</v>
      </c>
      <c r="C468" s="141">
        <f>(100-D468)/100</f>
        <v>0.84</v>
      </c>
      <c r="D468" s="141">
        <f>D466*0.4</f>
        <v>16</v>
      </c>
      <c r="E468" s="77">
        <v>0.90500000000000003</v>
      </c>
      <c r="F468" s="77">
        <v>0.91500000000000004</v>
      </c>
      <c r="G468" s="77">
        <v>0.92500000000000004</v>
      </c>
      <c r="H468" s="77">
        <v>0.92</v>
      </c>
      <c r="I468" s="77">
        <v>0.83499999999999996</v>
      </c>
      <c r="J468" s="77">
        <v>0.9</v>
      </c>
      <c r="K468" s="77">
        <v>0.83499999999999996</v>
      </c>
      <c r="L468" s="77">
        <v>0.8</v>
      </c>
    </row>
    <row r="469" spans="1:12">
      <c r="A469" s="79" t="s">
        <v>798</v>
      </c>
      <c r="B469" s="141">
        <f>B466*0.15</f>
        <v>2.85</v>
      </c>
      <c r="C469" s="141">
        <f>(100-D469)/100</f>
        <v>0.94</v>
      </c>
      <c r="D469" s="141">
        <f>D466*0.15</f>
        <v>6</v>
      </c>
      <c r="E469" s="77">
        <v>0.97150000000000003</v>
      </c>
      <c r="F469" s="77">
        <v>0.97450000000000003</v>
      </c>
      <c r="G469" s="77">
        <v>0.97750000000000004</v>
      </c>
      <c r="H469" s="77">
        <v>0.97599999999999998</v>
      </c>
      <c r="I469" s="77">
        <v>0.95050000000000001</v>
      </c>
      <c r="J469" s="77">
        <v>0.97</v>
      </c>
      <c r="K469" s="77">
        <v>0.95050000000000001</v>
      </c>
      <c r="L469" s="77">
        <v>0.94</v>
      </c>
    </row>
    <row r="470" spans="1:12">
      <c r="A470" s="79" t="s">
        <v>660</v>
      </c>
      <c r="B470" s="141">
        <f>B466*0.3</f>
        <v>5.7</v>
      </c>
      <c r="C470" s="141">
        <f>(100-D470)/100</f>
        <v>0.88</v>
      </c>
      <c r="D470" s="141">
        <f>D466*0.3</f>
        <v>12</v>
      </c>
      <c r="E470" s="77">
        <v>0.92399999999999993</v>
      </c>
      <c r="F470" s="77">
        <v>0.93199999999999994</v>
      </c>
      <c r="G470" s="77">
        <v>0.94</v>
      </c>
      <c r="H470" s="77">
        <v>0.93599999999999994</v>
      </c>
      <c r="I470" s="77">
        <v>0.86799999999999999</v>
      </c>
      <c r="J470" s="77">
        <v>0.92</v>
      </c>
      <c r="K470" s="77">
        <v>0.86799999999999999</v>
      </c>
      <c r="L470" s="77">
        <v>0.84</v>
      </c>
    </row>
    <row r="471" spans="1:12">
      <c r="A471" s="55" t="s">
        <v>856</v>
      </c>
      <c r="B471" s="142">
        <v>19</v>
      </c>
      <c r="C471" s="142"/>
      <c r="D471" s="142">
        <v>35</v>
      </c>
      <c r="E471" s="81">
        <f>1 - (E472) * (E473)</f>
        <v>6.5417000000000058E-2</v>
      </c>
      <c r="F471" s="81">
        <f>1 - (F472) * (F473)</f>
        <v>5.8633000000000046E-2</v>
      </c>
      <c r="G471" s="81">
        <f>1 - (G472) * (G473)</f>
        <v>5.182500000000001E-2</v>
      </c>
      <c r="H471" s="81">
        <f>1 - (H472) * (H473)</f>
        <v>5.5232000000000059E-2</v>
      </c>
      <c r="I471" s="82">
        <f>1 - (I472) *(I473)</f>
        <v>0.11223299999999992</v>
      </c>
      <c r="J471" s="82">
        <f>1 - (J472) *(J473)</f>
        <v>6.8800000000000083E-2</v>
      </c>
      <c r="K471" s="82">
        <f>1 - (K472) *(K473)</f>
        <v>0.11223299999999992</v>
      </c>
      <c r="L471" s="82">
        <f>1 - (L472) *(L473)</f>
        <v>0.13519999999999999</v>
      </c>
    </row>
    <row r="472" spans="1:12">
      <c r="A472" s="79" t="s">
        <v>657</v>
      </c>
      <c r="B472" s="141">
        <f>B471*0.15</f>
        <v>2.85</v>
      </c>
      <c r="C472" s="141">
        <f>(100-D472)/100</f>
        <v>0.94750000000000001</v>
      </c>
      <c r="D472" s="141">
        <f>D471*0.15</f>
        <v>5.25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798</v>
      </c>
      <c r="B473" s="141">
        <f>B471*0.15</f>
        <v>2.85</v>
      </c>
      <c r="C473" s="141">
        <v>0.94</v>
      </c>
      <c r="D473" s="141">
        <f>D471*0.4</f>
        <v>14</v>
      </c>
      <c r="E473" s="77">
        <v>0.97150000000000003</v>
      </c>
      <c r="F473" s="77">
        <v>0.97450000000000003</v>
      </c>
      <c r="G473" s="77">
        <v>0.97750000000000004</v>
      </c>
      <c r="H473" s="77">
        <v>0.97599999999999998</v>
      </c>
      <c r="I473" s="77">
        <v>0.95050000000000001</v>
      </c>
      <c r="J473" s="77">
        <v>0.97</v>
      </c>
      <c r="K473" s="77">
        <v>0.95050000000000001</v>
      </c>
      <c r="L473" s="77">
        <v>0.94</v>
      </c>
    </row>
    <row r="474" spans="1:12">
      <c r="A474" s="55" t="s">
        <v>730</v>
      </c>
      <c r="B474" s="142">
        <v>18</v>
      </c>
      <c r="C474" s="142"/>
      <c r="D474" s="142">
        <v>35</v>
      </c>
      <c r="E474" s="81">
        <f t="shared" ref="E474:L474" si="116">1 - (E475) * (E476) * (E477) * (E478)</f>
        <v>0.20790140544000002</v>
      </c>
      <c r="F474" s="81">
        <f t="shared" si="116"/>
        <v>0.18644137983999998</v>
      </c>
      <c r="G474" s="81">
        <f>1 - (G475) * (G476) * (G477) * (G478)</f>
        <v>0.16458186304000011</v>
      </c>
      <c r="H474" s="81">
        <f t="shared" si="116"/>
        <v>0.1755618375000001</v>
      </c>
      <c r="I474" s="82">
        <f t="shared" si="116"/>
        <v>0.27992968750000002</v>
      </c>
      <c r="J474" s="82">
        <f t="shared" si="116"/>
        <v>0.22896640000000001</v>
      </c>
      <c r="K474" s="82">
        <f t="shared" si="116"/>
        <v>0.27992968750000002</v>
      </c>
      <c r="L474" s="82">
        <f t="shared" si="116"/>
        <v>0.35656423374000001</v>
      </c>
    </row>
    <row r="475" spans="1:12">
      <c r="A475" s="79" t="s">
        <v>657</v>
      </c>
      <c r="B475" s="141">
        <f>B474*0.15</f>
        <v>2.6999999999999997</v>
      </c>
      <c r="C475" s="141">
        <f>(100-D475)/100</f>
        <v>0.94750000000000001</v>
      </c>
      <c r="D475" s="141">
        <f>D474*0.15</f>
        <v>5.25</v>
      </c>
      <c r="E475" s="77">
        <v>0.96399999999999997</v>
      </c>
      <c r="F475" s="77">
        <v>0.96799999999999997</v>
      </c>
      <c r="G475" s="77">
        <v>0.97199999999999998</v>
      </c>
      <c r="H475" s="77">
        <v>0.97</v>
      </c>
      <c r="I475" s="77">
        <v>0.95</v>
      </c>
      <c r="J475" s="77">
        <v>0.96</v>
      </c>
      <c r="K475" s="77">
        <v>0.95</v>
      </c>
      <c r="L475" s="77">
        <v>0.93400000000000005</v>
      </c>
    </row>
    <row r="476" spans="1:12">
      <c r="A476" s="79" t="s">
        <v>658</v>
      </c>
      <c r="B476" s="141">
        <f>B474*0.4</f>
        <v>7.2</v>
      </c>
      <c r="C476" s="141">
        <f>(100-D476)/100</f>
        <v>0.86</v>
      </c>
      <c r="D476" s="141">
        <f>D474*0.4</f>
        <v>14</v>
      </c>
      <c r="E476" s="77">
        <v>0.91</v>
      </c>
      <c r="F476" s="77">
        <v>0.92</v>
      </c>
      <c r="G476" s="77">
        <v>0.92999999999999994</v>
      </c>
      <c r="H476" s="77">
        <v>0.92500000000000004</v>
      </c>
      <c r="I476" s="77">
        <v>0.875</v>
      </c>
      <c r="J476" s="77">
        <v>0.9</v>
      </c>
      <c r="K476" s="77">
        <v>0.875</v>
      </c>
      <c r="L476" s="77">
        <v>0.83499999999999996</v>
      </c>
    </row>
    <row r="477" spans="1:12">
      <c r="A477" s="79" t="s">
        <v>798</v>
      </c>
      <c r="B477" s="141">
        <f>B474*0.15</f>
        <v>2.6999999999999997</v>
      </c>
      <c r="C477" s="141">
        <f>(100-D477)/100</f>
        <v>0.94750000000000001</v>
      </c>
      <c r="D477" s="141">
        <f>D474*0.15</f>
        <v>5.25</v>
      </c>
      <c r="E477" s="77">
        <v>0.97299999999999998</v>
      </c>
      <c r="F477" s="77">
        <v>0.97599999999999998</v>
      </c>
      <c r="G477" s="77">
        <v>0.97899999999999998</v>
      </c>
      <c r="H477" s="77">
        <v>0.97750000000000004</v>
      </c>
      <c r="I477" s="77">
        <v>0.96250000000000002</v>
      </c>
      <c r="J477" s="77">
        <v>0.97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1">
        <f>B474*0.3</f>
        <v>5.3999999999999995</v>
      </c>
      <c r="C478" s="141">
        <f>(100-D478)/100</f>
        <v>0.89500000000000002</v>
      </c>
      <c r="D478" s="141">
        <f>D474*0.3</f>
        <v>10.5</v>
      </c>
      <c r="E478" s="77">
        <v>0.92799999999999994</v>
      </c>
      <c r="F478" s="77">
        <v>0.93599999999999994</v>
      </c>
      <c r="G478" s="77">
        <v>0.94399999999999995</v>
      </c>
      <c r="H478" s="77">
        <v>0.94</v>
      </c>
      <c r="I478" s="77">
        <v>0.9</v>
      </c>
      <c r="J478" s="77">
        <v>0.92</v>
      </c>
      <c r="K478" s="77">
        <v>0.9</v>
      </c>
      <c r="L478" s="77">
        <v>0.86799999999999999</v>
      </c>
    </row>
    <row r="479" spans="1:12">
      <c r="A479" s="55" t="s">
        <v>783</v>
      </c>
      <c r="B479" s="142">
        <v>18</v>
      </c>
      <c r="C479" s="142"/>
      <c r="D479" s="142">
        <v>35</v>
      </c>
      <c r="E479" s="81">
        <f t="shared" ref="E479:L479" si="117">1 - (E480)</f>
        <v>3.6000000000000032E-2</v>
      </c>
      <c r="F479" s="81">
        <f t="shared" si="117"/>
        <v>3.2000000000000028E-2</v>
      </c>
      <c r="G479" s="81">
        <f t="shared" si="117"/>
        <v>2.8000000000000025E-2</v>
      </c>
      <c r="H479" s="81">
        <f t="shared" si="117"/>
        <v>3.0000000000000027E-2</v>
      </c>
      <c r="I479" s="82">
        <f t="shared" si="117"/>
        <v>5.0000000000000044E-2</v>
      </c>
      <c r="J479" s="82">
        <f t="shared" si="117"/>
        <v>4.0000000000000036E-2</v>
      </c>
      <c r="K479" s="82">
        <f t="shared" si="117"/>
        <v>5.0000000000000044E-2</v>
      </c>
      <c r="L479" s="82">
        <f t="shared" si="117"/>
        <v>6.5999999999999948E-2</v>
      </c>
    </row>
    <row r="480" spans="1:12">
      <c r="A480" s="79" t="s">
        <v>657</v>
      </c>
      <c r="B480" s="141">
        <f>B479*0.15</f>
        <v>2.6999999999999997</v>
      </c>
      <c r="C480" s="141">
        <f>(100-D480)/100</f>
        <v>0.94750000000000001</v>
      </c>
      <c r="D480" s="141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144" t="s">
        <v>731</v>
      </c>
      <c r="B481" s="142">
        <v>18</v>
      </c>
      <c r="C481" s="142"/>
      <c r="D481" s="142">
        <v>35</v>
      </c>
      <c r="E481" s="81">
        <f t="shared" ref="E481:L481" si="118">1 - (E482) * (E483) * (E484) * (E485)</f>
        <v>0.20790140544000002</v>
      </c>
      <c r="F481" s="81">
        <f t="shared" si="118"/>
        <v>0.18644137983999998</v>
      </c>
      <c r="G481" s="81">
        <f>1 - (G482) * (G483) * (G484) * (G485)</f>
        <v>0.16458186304000011</v>
      </c>
      <c r="H481" s="81">
        <f t="shared" si="118"/>
        <v>0.1755618375000001</v>
      </c>
      <c r="I481" s="82">
        <f t="shared" si="118"/>
        <v>0.27992968750000002</v>
      </c>
      <c r="J481" s="82">
        <f t="shared" si="118"/>
        <v>0.35656423374000001</v>
      </c>
      <c r="K481" s="82">
        <f t="shared" si="118"/>
        <v>0.37480633750000003</v>
      </c>
      <c r="L481" s="82">
        <f t="shared" si="118"/>
        <v>0.35656423374000001</v>
      </c>
    </row>
    <row r="482" spans="1:12">
      <c r="A482" s="79" t="s">
        <v>657</v>
      </c>
      <c r="B482" s="141">
        <f>B481*0.15</f>
        <v>2.6999999999999997</v>
      </c>
      <c r="C482" s="141">
        <f>(100-D482)/100</f>
        <v>0.94750000000000001</v>
      </c>
      <c r="D482" s="141">
        <f>D481*0.15</f>
        <v>5.25</v>
      </c>
      <c r="E482" s="77">
        <v>0.96399999999999997</v>
      </c>
      <c r="F482" s="77">
        <v>0.96799999999999997</v>
      </c>
      <c r="G482" s="77">
        <v>0.97199999999999998</v>
      </c>
      <c r="H482" s="77">
        <v>0.97</v>
      </c>
      <c r="I482" s="77">
        <v>0.95</v>
      </c>
      <c r="J482" s="77">
        <v>0.93400000000000005</v>
      </c>
      <c r="K482" s="77">
        <v>0.93</v>
      </c>
      <c r="L482" s="77">
        <v>0.93400000000000005</v>
      </c>
    </row>
    <row r="483" spans="1:12">
      <c r="A483" s="79" t="s">
        <v>658</v>
      </c>
      <c r="B483" s="141">
        <f>B481*0.4</f>
        <v>7.2</v>
      </c>
      <c r="C483" s="141">
        <f>(100-D483)/100</f>
        <v>0.86</v>
      </c>
      <c r="D483" s="141">
        <f>D481*0.4</f>
        <v>14</v>
      </c>
      <c r="E483" s="77">
        <v>0.91</v>
      </c>
      <c r="F483" s="77">
        <v>0.92</v>
      </c>
      <c r="G483" s="77">
        <v>0.92999999999999994</v>
      </c>
      <c r="H483" s="77">
        <v>0.92500000000000004</v>
      </c>
      <c r="I483" s="77">
        <v>0.875</v>
      </c>
      <c r="J483" s="77">
        <v>0.83499999999999996</v>
      </c>
      <c r="K483" s="77">
        <v>0.82499999999999996</v>
      </c>
      <c r="L483" s="77">
        <v>0.83499999999999996</v>
      </c>
    </row>
    <row r="484" spans="1:12">
      <c r="A484" s="79" t="s">
        <v>798</v>
      </c>
      <c r="B484" s="141">
        <f>B481*0.15</f>
        <v>2.6999999999999997</v>
      </c>
      <c r="C484" s="141">
        <f>(100-D484)/100</f>
        <v>0.94750000000000001</v>
      </c>
      <c r="D484" s="141">
        <f>D481*0.15</f>
        <v>5.25</v>
      </c>
      <c r="E484" s="77">
        <v>0.97299999999999998</v>
      </c>
      <c r="F484" s="77">
        <v>0.97599999999999998</v>
      </c>
      <c r="G484" s="77">
        <v>0.97899999999999998</v>
      </c>
      <c r="H484" s="77">
        <v>0.97750000000000004</v>
      </c>
      <c r="I484" s="77">
        <v>0.96250000000000002</v>
      </c>
      <c r="J484" s="77">
        <v>0.95050000000000001</v>
      </c>
      <c r="K484" s="77">
        <v>0.94750000000000001</v>
      </c>
      <c r="L484" s="77">
        <v>0.95050000000000001</v>
      </c>
    </row>
    <row r="485" spans="1:12">
      <c r="A485" s="79" t="s">
        <v>660</v>
      </c>
      <c r="B485" s="141">
        <f>B481*0.3</f>
        <v>5.3999999999999995</v>
      </c>
      <c r="C485" s="141">
        <f>(100-D485)/100</f>
        <v>0.89500000000000002</v>
      </c>
      <c r="D485" s="141">
        <f>D481*0.3</f>
        <v>10.5</v>
      </c>
      <c r="E485" s="77">
        <v>0.92799999999999994</v>
      </c>
      <c r="F485" s="77">
        <v>0.93599999999999994</v>
      </c>
      <c r="G485" s="77">
        <v>0.94399999999999995</v>
      </c>
      <c r="H485" s="77">
        <v>0.94</v>
      </c>
      <c r="I485" s="77">
        <v>0.9</v>
      </c>
      <c r="J485" s="77">
        <v>0.86799999999999999</v>
      </c>
      <c r="K485" s="77">
        <v>0.86</v>
      </c>
      <c r="L485" s="77">
        <v>0.86799999999999999</v>
      </c>
    </row>
    <row r="486" spans="1:12">
      <c r="A486" s="55" t="s">
        <v>732</v>
      </c>
      <c r="B486" s="142">
        <v>16</v>
      </c>
      <c r="C486" s="142"/>
      <c r="D486" s="142">
        <v>33</v>
      </c>
      <c r="E486" s="81">
        <f t="shared" ref="E486:L486" si="119">1 - (E487) * (E488) * (E489) * (E490)</f>
        <v>0.1972210497400001</v>
      </c>
      <c r="F486" s="81">
        <f t="shared" si="119"/>
        <v>0.1755618375000001</v>
      </c>
      <c r="G486" s="81">
        <f>1 - (G487) * (G488) * (G489) * (G490)</f>
        <v>0.15350089534</v>
      </c>
      <c r="H486" s="81">
        <f t="shared" si="119"/>
        <v>0.16458186304000011</v>
      </c>
      <c r="I486" s="82">
        <f t="shared" si="119"/>
        <v>0.35656423374000001</v>
      </c>
      <c r="J486" s="82">
        <f t="shared" si="119"/>
        <v>0.30936446464000011</v>
      </c>
      <c r="K486" s="82">
        <f t="shared" si="119"/>
        <v>0.37480633750000003</v>
      </c>
      <c r="L486" s="82">
        <f t="shared" si="119"/>
        <v>0.30936446464000011</v>
      </c>
    </row>
    <row r="487" spans="1:12">
      <c r="A487" s="79" t="s">
        <v>657</v>
      </c>
      <c r="B487" s="141">
        <f>B486*0.15</f>
        <v>2.4</v>
      </c>
      <c r="C487" s="141">
        <f>(100-D487)/100</f>
        <v>0.95050000000000001</v>
      </c>
      <c r="D487" s="141">
        <f>D486*0.15</f>
        <v>4.95</v>
      </c>
      <c r="E487" s="77">
        <v>0.96599999999999997</v>
      </c>
      <c r="F487" s="77">
        <v>0.97</v>
      </c>
      <c r="G487" s="77">
        <v>0.97399999999999998</v>
      </c>
      <c r="H487" s="77">
        <v>0.97199999999999998</v>
      </c>
      <c r="I487" s="77">
        <v>0.93400000000000005</v>
      </c>
      <c r="J487" s="77">
        <v>0.94399999999999995</v>
      </c>
      <c r="K487" s="77">
        <v>0.93</v>
      </c>
      <c r="L487" s="77">
        <v>0.94399999999999995</v>
      </c>
    </row>
    <row r="488" spans="1:12">
      <c r="A488" s="79" t="s">
        <v>658</v>
      </c>
      <c r="B488" s="141">
        <f>B486*0.4</f>
        <v>6.4</v>
      </c>
      <c r="C488" s="141">
        <f>(100-D488)/100</f>
        <v>0.86799999999999999</v>
      </c>
      <c r="D488" s="141">
        <f>D486*0.4</f>
        <v>13.200000000000001</v>
      </c>
      <c r="E488" s="77">
        <v>0.91500000000000004</v>
      </c>
      <c r="F488" s="77">
        <v>0.92500000000000004</v>
      </c>
      <c r="G488" s="77">
        <v>0.93500000000000005</v>
      </c>
      <c r="H488" s="77">
        <v>0.92999999999999994</v>
      </c>
      <c r="I488" s="77">
        <v>0.83499999999999996</v>
      </c>
      <c r="J488" s="77">
        <v>0.86</v>
      </c>
      <c r="K488" s="77">
        <v>0.82499999999999996</v>
      </c>
      <c r="L488" s="77">
        <v>0.86</v>
      </c>
    </row>
    <row r="489" spans="1:12">
      <c r="A489" s="79" t="s">
        <v>798</v>
      </c>
      <c r="B489" s="141">
        <f>B486*0.15</f>
        <v>2.4</v>
      </c>
      <c r="C489" s="141">
        <f>(100-D489)/100</f>
        <v>0.95050000000000001</v>
      </c>
      <c r="D489" s="141">
        <f>D486*0.15</f>
        <v>4.95</v>
      </c>
      <c r="E489" s="77">
        <v>0.97450000000000003</v>
      </c>
      <c r="F489" s="77">
        <v>0.97750000000000004</v>
      </c>
      <c r="G489" s="77">
        <v>0.98050000000000004</v>
      </c>
      <c r="H489" s="77">
        <v>0.97899999999999998</v>
      </c>
      <c r="I489" s="77">
        <v>0.95050000000000001</v>
      </c>
      <c r="J489" s="77">
        <v>0.95799999999999996</v>
      </c>
      <c r="K489" s="77">
        <v>0.94750000000000001</v>
      </c>
      <c r="L489" s="77">
        <v>0.95799999999999996</v>
      </c>
    </row>
    <row r="490" spans="1:12">
      <c r="A490" s="79" t="s">
        <v>660</v>
      </c>
      <c r="B490" s="141">
        <f>B486*0.3</f>
        <v>4.8</v>
      </c>
      <c r="C490" s="141">
        <f>(100-D490)/100</f>
        <v>0.90099999999999991</v>
      </c>
      <c r="D490" s="141">
        <f>D486*0.3</f>
        <v>9.9</v>
      </c>
      <c r="E490" s="77">
        <v>0.93199999999999994</v>
      </c>
      <c r="F490" s="77">
        <v>0.94</v>
      </c>
      <c r="G490" s="77">
        <v>0.94799999999999995</v>
      </c>
      <c r="H490" s="77">
        <v>0.94399999999999995</v>
      </c>
      <c r="I490" s="77">
        <v>0.86799999999999999</v>
      </c>
      <c r="J490" s="77">
        <v>0.88800000000000001</v>
      </c>
      <c r="K490" s="77">
        <v>0.86</v>
      </c>
      <c r="L490" s="77">
        <v>0.88800000000000001</v>
      </c>
    </row>
    <row r="491" spans="1:12">
      <c r="A491" s="55" t="s">
        <v>733</v>
      </c>
      <c r="B491" s="142">
        <v>16</v>
      </c>
      <c r="C491" s="142"/>
      <c r="D491" s="142">
        <v>33</v>
      </c>
      <c r="E491" s="81">
        <f t="shared" ref="E491:L491" si="120">1 - (E492) * (E493) * (E494) * (E495)</f>
        <v>0.1972210497400001</v>
      </c>
      <c r="F491" s="81">
        <f t="shared" si="120"/>
        <v>0.1755618375000001</v>
      </c>
      <c r="G491" s="81">
        <f>1 - (G492) * (G493) * (G494) * (G495)</f>
        <v>0.15350089534</v>
      </c>
      <c r="H491" s="81">
        <f t="shared" si="120"/>
        <v>0.16458186304000011</v>
      </c>
      <c r="I491" s="82">
        <f t="shared" si="120"/>
        <v>0.27992968750000002</v>
      </c>
      <c r="J491" s="82">
        <f t="shared" si="120"/>
        <v>0.30936446464000011</v>
      </c>
      <c r="K491" s="82">
        <f t="shared" si="120"/>
        <v>0.22896640000000001</v>
      </c>
      <c r="L491" s="82">
        <f t="shared" si="120"/>
        <v>0.27992968750000002</v>
      </c>
    </row>
    <row r="492" spans="1:12">
      <c r="A492" s="79" t="s">
        <v>657</v>
      </c>
      <c r="B492" s="141">
        <f>B491*0.15</f>
        <v>2.4</v>
      </c>
      <c r="C492" s="141">
        <f>(100-D492)/100</f>
        <v>0.95050000000000001</v>
      </c>
      <c r="D492" s="141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0.95</v>
      </c>
      <c r="J492" s="77">
        <v>0.94399999999999995</v>
      </c>
      <c r="K492" s="77">
        <v>0.96</v>
      </c>
      <c r="L492" s="77">
        <v>0.95</v>
      </c>
    </row>
    <row r="493" spans="1:12">
      <c r="A493" s="79" t="s">
        <v>658</v>
      </c>
      <c r="B493" s="141">
        <f>B491*0.4</f>
        <v>6.4</v>
      </c>
      <c r="C493" s="141">
        <f>(100-D493)/100</f>
        <v>0.86799999999999999</v>
      </c>
      <c r="D493" s="141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0.875</v>
      </c>
      <c r="J493" s="77">
        <v>0.86</v>
      </c>
      <c r="K493" s="77">
        <v>0.9</v>
      </c>
      <c r="L493" s="77">
        <v>0.875</v>
      </c>
    </row>
    <row r="494" spans="1:12">
      <c r="A494" s="79" t="s">
        <v>798</v>
      </c>
      <c r="B494" s="141">
        <f>B491*0.15</f>
        <v>2.4</v>
      </c>
      <c r="C494" s="141">
        <f>(100-D494)/100</f>
        <v>0.95050000000000001</v>
      </c>
      <c r="D494" s="141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0.96250000000000002</v>
      </c>
      <c r="J494" s="77">
        <v>0.95799999999999996</v>
      </c>
      <c r="K494" s="77">
        <v>0.97</v>
      </c>
      <c r="L494" s="77">
        <v>0.96250000000000002</v>
      </c>
    </row>
    <row r="495" spans="1:12">
      <c r="A495" s="79" t="s">
        <v>660</v>
      </c>
      <c r="B495" s="141">
        <f>B491*0.3</f>
        <v>4.8</v>
      </c>
      <c r="C495" s="141">
        <f>(100-D495)/100</f>
        <v>0.90099999999999991</v>
      </c>
      <c r="D495" s="141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0.9</v>
      </c>
      <c r="J495" s="77">
        <v>0.88800000000000001</v>
      </c>
      <c r="K495" s="77">
        <v>0.92</v>
      </c>
      <c r="L495" s="77">
        <v>0.9</v>
      </c>
    </row>
    <row r="496" spans="1:12">
      <c r="A496" s="144" t="s">
        <v>734</v>
      </c>
      <c r="B496" s="142">
        <v>16</v>
      </c>
      <c r="C496" s="142"/>
      <c r="D496" s="142">
        <v>32</v>
      </c>
      <c r="E496" s="81">
        <f t="shared" ref="E496:L496" si="121">1 - (E497) * (E498) * (E499) * (E500)</f>
        <v>0.1972210497400001</v>
      </c>
      <c r="F496" s="81">
        <f t="shared" si="121"/>
        <v>0.1755618375000001</v>
      </c>
      <c r="G496" s="81">
        <f>1 - (G497) * (G498) * (G499) * (G500)</f>
        <v>0.15350089534</v>
      </c>
      <c r="H496" s="81">
        <f t="shared" si="121"/>
        <v>0.16458186304000011</v>
      </c>
      <c r="I496" s="82">
        <f t="shared" si="121"/>
        <v>0.41885439999999996</v>
      </c>
      <c r="J496" s="82">
        <f t="shared" si="121"/>
        <v>0.37480633750000003</v>
      </c>
      <c r="K496" s="82">
        <f t="shared" si="121"/>
        <v>0.35656423374000001</v>
      </c>
      <c r="L496" s="82">
        <f t="shared" si="121"/>
        <v>0.37480633750000003</v>
      </c>
    </row>
    <row r="497" spans="1:14">
      <c r="A497" s="79" t="s">
        <v>657</v>
      </c>
      <c r="B497" s="141">
        <f>B496*0.15</f>
        <v>2.4</v>
      </c>
      <c r="C497" s="141">
        <f>(100-D497)/100</f>
        <v>0.95200000000000007</v>
      </c>
      <c r="D497" s="141">
        <f>D496*0.15</f>
        <v>4.8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0.92</v>
      </c>
      <c r="J497" s="77">
        <v>0.93</v>
      </c>
      <c r="K497" s="77">
        <v>0.93400000000000005</v>
      </c>
      <c r="L497" s="77">
        <v>0.93</v>
      </c>
    </row>
    <row r="498" spans="1:14">
      <c r="A498" s="79" t="s">
        <v>658</v>
      </c>
      <c r="B498" s="141">
        <f>B496*0.4</f>
        <v>6.4</v>
      </c>
      <c r="C498" s="141">
        <f>(100-D498)/100</f>
        <v>0.872</v>
      </c>
      <c r="D498" s="141">
        <f>D496*0.4</f>
        <v>12.8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</v>
      </c>
      <c r="J498" s="77">
        <v>0.82499999999999996</v>
      </c>
      <c r="K498" s="77">
        <v>0.83499999999999996</v>
      </c>
      <c r="L498" s="77">
        <v>0.82499999999999996</v>
      </c>
    </row>
    <row r="499" spans="1:14">
      <c r="A499" s="79" t="s">
        <v>798</v>
      </c>
      <c r="B499" s="141">
        <f>B496*0.15</f>
        <v>2.4</v>
      </c>
      <c r="C499" s="141">
        <f>(100-D499)/100</f>
        <v>0.95200000000000007</v>
      </c>
      <c r="D499" s="141">
        <f>D496*0.15</f>
        <v>4.8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0.94</v>
      </c>
      <c r="J499" s="77">
        <v>0.94750000000000001</v>
      </c>
      <c r="K499" s="77">
        <v>0.95050000000000001</v>
      </c>
      <c r="L499" s="77">
        <v>0.94750000000000001</v>
      </c>
    </row>
    <row r="500" spans="1:14">
      <c r="A500" s="79" t="s">
        <v>660</v>
      </c>
      <c r="B500" s="141">
        <f>B496*0.3</f>
        <v>4.8</v>
      </c>
      <c r="C500" s="141">
        <f>(100-D500)/100</f>
        <v>0.90400000000000003</v>
      </c>
      <c r="D500" s="141">
        <f>D496*0.3</f>
        <v>9.6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0.84</v>
      </c>
      <c r="J500" s="77">
        <v>0.86</v>
      </c>
      <c r="K500" s="77">
        <v>0.86799999999999999</v>
      </c>
      <c r="L500" s="77">
        <v>0.86</v>
      </c>
    </row>
    <row r="501" spans="1:14">
      <c r="A501" s="55" t="s">
        <v>735</v>
      </c>
      <c r="B501" s="142">
        <v>16</v>
      </c>
      <c r="C501" s="142"/>
      <c r="D501" s="142">
        <v>30</v>
      </c>
      <c r="E501" s="81">
        <f t="shared" ref="E501:L501" si="122">1 - (E502) * (E503) * (E504) * (E505)</f>
        <v>0.1972210497400001</v>
      </c>
      <c r="F501" s="81">
        <f t="shared" si="122"/>
        <v>0.1755618375000001</v>
      </c>
      <c r="G501" s="81">
        <f>1 - (G502) * (G503) * (G504) * (G505)</f>
        <v>0.15350089534</v>
      </c>
      <c r="H501" s="81">
        <f t="shared" si="122"/>
        <v>0.16458186304000011</v>
      </c>
      <c r="I501" s="82">
        <f t="shared" si="122"/>
        <v>0.30936446464000011</v>
      </c>
      <c r="J501" s="82">
        <f t="shared" si="122"/>
        <v>0.37480633750000003</v>
      </c>
      <c r="K501" s="82">
        <f t="shared" si="122"/>
        <v>0.30936446464000011</v>
      </c>
      <c r="L501" s="82">
        <f t="shared" si="122"/>
        <v>0.41885439999999996</v>
      </c>
      <c r="N501">
        <v>5</v>
      </c>
    </row>
    <row r="502" spans="1:14">
      <c r="A502" s="79" t="s">
        <v>657</v>
      </c>
      <c r="B502" s="141">
        <f>B501*0.15</f>
        <v>2.4</v>
      </c>
      <c r="C502" s="141">
        <f>(100-D502)/100</f>
        <v>0.95499999999999996</v>
      </c>
      <c r="D502" s="141">
        <f>D501*0.15</f>
        <v>4.5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0.94399999999999995</v>
      </c>
      <c r="J502" s="77">
        <v>0.93</v>
      </c>
      <c r="K502" s="77">
        <v>0.94399999999999995</v>
      </c>
      <c r="L502" s="77">
        <v>0.92</v>
      </c>
      <c r="N502" s="62">
        <f>1-(N501*0.2)/100</f>
        <v>0.99</v>
      </c>
    </row>
    <row r="503" spans="1:14">
      <c r="A503" s="79" t="s">
        <v>658</v>
      </c>
      <c r="B503" s="141">
        <f>B501*0.4</f>
        <v>6.4</v>
      </c>
      <c r="C503" s="141">
        <f>(100-D503)/100</f>
        <v>0.88</v>
      </c>
      <c r="D503" s="141">
        <f>D501*0.4</f>
        <v>12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0.86</v>
      </c>
      <c r="J503" s="77">
        <v>0.82499999999999996</v>
      </c>
      <c r="K503" s="77">
        <v>0.86</v>
      </c>
      <c r="L503" s="77">
        <v>0.8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2.4</v>
      </c>
      <c r="C504" s="141">
        <f>(100-D504)/100</f>
        <v>0.95499999999999996</v>
      </c>
      <c r="D504" s="141">
        <f>D501*0.15</f>
        <v>4.5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0.95799999999999996</v>
      </c>
      <c r="J504" s="77">
        <v>0.94750000000000001</v>
      </c>
      <c r="K504" s="77">
        <v>0.95799999999999996</v>
      </c>
      <c r="L504" s="77">
        <v>0.94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4.8</v>
      </c>
      <c r="C505" s="141">
        <f>(100-D505)/100</f>
        <v>0.91</v>
      </c>
      <c r="D505" s="141">
        <f>D501*0.3</f>
        <v>9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0.88800000000000001</v>
      </c>
      <c r="J505" s="77">
        <v>0.86</v>
      </c>
      <c r="K505" s="77">
        <v>0.88800000000000001</v>
      </c>
      <c r="L505" s="77">
        <v>0.84</v>
      </c>
      <c r="N505" s="62">
        <f>1-(N501*0.4)/100</f>
        <v>0.98</v>
      </c>
    </row>
    <row r="506" spans="1:14">
      <c r="A506" s="55" t="s">
        <v>736</v>
      </c>
      <c r="B506" s="142">
        <v>16</v>
      </c>
      <c r="C506" s="142"/>
      <c r="D506" s="142">
        <v>30</v>
      </c>
      <c r="E506" s="81">
        <f t="shared" ref="E506:L506" si="123">1 - (E507) * (E508) * (E509) * (E510)</f>
        <v>0.1972210497400001</v>
      </c>
      <c r="F506" s="81">
        <f t="shared" si="123"/>
        <v>0.1755618375000001</v>
      </c>
      <c r="G506" s="81">
        <f>1 - (G507) * (G508) * (G509) * (G510)</f>
        <v>0.15350089534</v>
      </c>
      <c r="H506" s="81">
        <f t="shared" si="123"/>
        <v>0.16458186304000011</v>
      </c>
      <c r="I506" s="82">
        <f t="shared" si="123"/>
        <v>0.27992968750000002</v>
      </c>
      <c r="J506" s="82">
        <f t="shared" si="123"/>
        <v>0.27992968750000002</v>
      </c>
      <c r="K506" s="82">
        <f t="shared" si="123"/>
        <v>0.22896640000000001</v>
      </c>
      <c r="L506" s="82">
        <f t="shared" si="123"/>
        <v>0.27992968750000002</v>
      </c>
    </row>
    <row r="507" spans="1:14">
      <c r="A507" s="79" t="s">
        <v>657</v>
      </c>
      <c r="B507" s="141">
        <f>B506*0.15</f>
        <v>2.4</v>
      </c>
      <c r="C507" s="141">
        <f>(100-D507)/100</f>
        <v>0.95499999999999996</v>
      </c>
      <c r="D507" s="141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0.95</v>
      </c>
      <c r="J507" s="77">
        <v>0.95</v>
      </c>
      <c r="K507" s="77">
        <v>0.96</v>
      </c>
      <c r="L507" s="77">
        <v>0.95</v>
      </c>
    </row>
    <row r="508" spans="1:14">
      <c r="A508" s="79" t="s">
        <v>658</v>
      </c>
      <c r="B508" s="141">
        <f>B506*0.4</f>
        <v>6.4</v>
      </c>
      <c r="C508" s="141">
        <f>(100-D508)/100</f>
        <v>0.88</v>
      </c>
      <c r="D508" s="141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0.875</v>
      </c>
      <c r="J508" s="77">
        <v>0.875</v>
      </c>
      <c r="K508" s="77">
        <v>0.9</v>
      </c>
      <c r="L508" s="77">
        <v>0.875</v>
      </c>
    </row>
    <row r="509" spans="1:14">
      <c r="A509" s="79" t="s">
        <v>798</v>
      </c>
      <c r="B509" s="141">
        <f>B506*0.15</f>
        <v>2.4</v>
      </c>
      <c r="C509" s="141">
        <f>(100-D509)/100</f>
        <v>0.95499999999999996</v>
      </c>
      <c r="D509" s="141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0.96250000000000002</v>
      </c>
      <c r="J509" s="77">
        <v>0.96250000000000002</v>
      </c>
      <c r="K509" s="77">
        <v>0.97</v>
      </c>
      <c r="L509" s="77">
        <v>0.96250000000000002</v>
      </c>
    </row>
    <row r="510" spans="1:14">
      <c r="A510" s="79" t="s">
        <v>660</v>
      </c>
      <c r="B510" s="141">
        <f>B506*0.3</f>
        <v>4.8</v>
      </c>
      <c r="C510" s="141">
        <f>(100-D510)/100</f>
        <v>0.91</v>
      </c>
      <c r="D510" s="141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0.9</v>
      </c>
      <c r="J510" s="77">
        <v>0.9</v>
      </c>
      <c r="K510" s="77">
        <v>0.92</v>
      </c>
      <c r="L510" s="77">
        <v>0.9</v>
      </c>
    </row>
    <row r="511" spans="1:14">
      <c r="A511" s="144" t="s">
        <v>737</v>
      </c>
      <c r="B511" s="142">
        <v>16</v>
      </c>
      <c r="C511" s="142"/>
      <c r="D511" s="142">
        <v>30</v>
      </c>
      <c r="E511" s="81">
        <f t="shared" ref="E511:K511" si="124">1 - (E512) * (E513) * (E514) * (E515)</f>
        <v>0.1972210497400001</v>
      </c>
      <c r="F511" s="81">
        <f t="shared" si="124"/>
        <v>0.1755618375000001</v>
      </c>
      <c r="G511" s="81">
        <f>1 - (G512) * (G513) * (G514) * (G515)</f>
        <v>0.15350089534</v>
      </c>
      <c r="H511" s="81">
        <f t="shared" si="124"/>
        <v>0.16458186304000011</v>
      </c>
      <c r="I511" s="82">
        <f t="shared" si="124"/>
        <v>0.27992968750000002</v>
      </c>
      <c r="J511" s="82">
        <f t="shared" si="124"/>
        <v>0.30936446464000011</v>
      </c>
      <c r="K511" s="82">
        <f t="shared" si="124"/>
        <v>0.27992968750000002</v>
      </c>
      <c r="L511" s="82">
        <f>1 - (L512) * (L513) * (L514) * (L515)</f>
        <v>0.37480633750000003</v>
      </c>
    </row>
    <row r="512" spans="1:14">
      <c r="A512" s="79" t="s">
        <v>657</v>
      </c>
      <c r="B512" s="141">
        <f>B511*0.15</f>
        <v>2.4</v>
      </c>
      <c r="C512" s="141">
        <f>(100-D512)/100</f>
        <v>0.95499999999999996</v>
      </c>
      <c r="D512" s="141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0.94399999999999995</v>
      </c>
      <c r="K512" s="77">
        <v>0.95</v>
      </c>
      <c r="L512" s="77">
        <v>0.93</v>
      </c>
    </row>
    <row r="513" spans="1:14">
      <c r="A513" s="79" t="s">
        <v>658</v>
      </c>
      <c r="B513" s="141">
        <f>B511*0.4</f>
        <v>6.4</v>
      </c>
      <c r="C513" s="141">
        <f>(100-D513)/100</f>
        <v>0.88</v>
      </c>
      <c r="D513" s="141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0.86</v>
      </c>
      <c r="K513" s="77">
        <v>0.875</v>
      </c>
      <c r="L513" s="77">
        <v>0.82499999999999996</v>
      </c>
    </row>
    <row r="514" spans="1:14">
      <c r="A514" s="79" t="s">
        <v>798</v>
      </c>
      <c r="B514" s="141">
        <f>B511*0.15</f>
        <v>2.4</v>
      </c>
      <c r="C514" s="141">
        <f>(100-D514)/100</f>
        <v>0.95499999999999996</v>
      </c>
      <c r="D514" s="141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0.95799999999999996</v>
      </c>
      <c r="K514" s="77">
        <v>0.96250000000000002</v>
      </c>
      <c r="L514" s="77">
        <v>0.94750000000000001</v>
      </c>
    </row>
    <row r="515" spans="1:14">
      <c r="A515" s="79" t="s">
        <v>660</v>
      </c>
      <c r="B515" s="141">
        <f>B511*0.3</f>
        <v>4.8</v>
      </c>
      <c r="C515" s="141">
        <f>(100-D515)/100</f>
        <v>0.91</v>
      </c>
      <c r="D515" s="141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0.88800000000000001</v>
      </c>
      <c r="K515" s="77">
        <v>0.9</v>
      </c>
      <c r="L515" s="77">
        <v>0.86</v>
      </c>
    </row>
    <row r="516" spans="1:14">
      <c r="A516" s="55" t="s">
        <v>738</v>
      </c>
      <c r="B516" s="142">
        <v>15</v>
      </c>
      <c r="C516" s="142"/>
      <c r="D516" s="142">
        <v>30</v>
      </c>
      <c r="E516" s="81">
        <f t="shared" ref="E516:L516" si="125">1 - (E517) * (E518) * (E519) * (E520)</f>
        <v>0.18644137983999998</v>
      </c>
      <c r="F516" s="81">
        <f t="shared" si="125"/>
        <v>0.16458186304000011</v>
      </c>
      <c r="G516" s="81">
        <f>1 - (G517) * (G518) * (G519) * (G520)</f>
        <v>0.14231837184000007</v>
      </c>
      <c r="H516" s="81">
        <f t="shared" si="125"/>
        <v>0.15350089534</v>
      </c>
      <c r="I516" s="82">
        <f t="shared" si="125"/>
        <v>0.37480633750000003</v>
      </c>
      <c r="J516" s="82">
        <f t="shared" si="125"/>
        <v>0.30936446464000011</v>
      </c>
      <c r="K516" s="82">
        <f t="shared" si="125"/>
        <v>0.27992968750000002</v>
      </c>
      <c r="L516" s="82">
        <f t="shared" si="125"/>
        <v>0.35656423374000001</v>
      </c>
    </row>
    <row r="517" spans="1:14">
      <c r="A517" s="79" t="s">
        <v>657</v>
      </c>
      <c r="B517" s="141">
        <f>B516*0.15</f>
        <v>2.25</v>
      </c>
      <c r="C517" s="141">
        <f>(100-D517)/100</f>
        <v>0.95499999999999996</v>
      </c>
      <c r="D517" s="141">
        <f>D516*0.15</f>
        <v>4.5</v>
      </c>
      <c r="E517" s="77">
        <v>0.96799999999999997</v>
      </c>
      <c r="F517" s="77">
        <v>0.97199999999999998</v>
      </c>
      <c r="G517" s="77">
        <v>0.97599999999999998</v>
      </c>
      <c r="H517" s="77">
        <v>0.97399999999999998</v>
      </c>
      <c r="I517" s="77">
        <v>0.93</v>
      </c>
      <c r="J517" s="77">
        <v>0.94399999999999995</v>
      </c>
      <c r="K517" s="77">
        <v>0.95</v>
      </c>
      <c r="L517" s="77">
        <v>0.93400000000000005</v>
      </c>
    </row>
    <row r="518" spans="1:14">
      <c r="A518" s="79" t="s">
        <v>658</v>
      </c>
      <c r="B518" s="141">
        <f>B516*0.4</f>
        <v>6</v>
      </c>
      <c r="C518" s="141">
        <f>(100-D518)/100</f>
        <v>0.88</v>
      </c>
      <c r="D518" s="141">
        <f>D516*0.4</f>
        <v>12</v>
      </c>
      <c r="E518" s="77">
        <v>0.92</v>
      </c>
      <c r="F518" s="77">
        <v>0.92999999999999994</v>
      </c>
      <c r="G518" s="77">
        <v>0.94</v>
      </c>
      <c r="H518" s="77">
        <v>0.93500000000000005</v>
      </c>
      <c r="I518" s="77">
        <v>0.82499999999999996</v>
      </c>
      <c r="J518" s="77">
        <v>0.86</v>
      </c>
      <c r="K518" s="77">
        <v>0.875</v>
      </c>
      <c r="L518" s="77">
        <v>0.83499999999999996</v>
      </c>
    </row>
    <row r="519" spans="1:14">
      <c r="A519" s="79" t="s">
        <v>798</v>
      </c>
      <c r="B519" s="141">
        <f>B516*0.15</f>
        <v>2.25</v>
      </c>
      <c r="C519" s="141">
        <f>(100-D519)/100</f>
        <v>0.95499999999999996</v>
      </c>
      <c r="D519" s="141">
        <f>D516*0.15</f>
        <v>4.5</v>
      </c>
      <c r="E519" s="77">
        <v>0.97599999999999998</v>
      </c>
      <c r="F519" s="77">
        <v>0.97899999999999998</v>
      </c>
      <c r="G519" s="77">
        <v>0.98199999999999998</v>
      </c>
      <c r="H519" s="77">
        <v>0.98050000000000004</v>
      </c>
      <c r="I519" s="77">
        <v>0.94750000000000001</v>
      </c>
      <c r="J519" s="77">
        <v>0.95799999999999996</v>
      </c>
      <c r="K519" s="77">
        <v>0.96250000000000002</v>
      </c>
      <c r="L519" s="77">
        <v>0.95050000000000001</v>
      </c>
      <c r="N519">
        <v>7</v>
      </c>
    </row>
    <row r="520" spans="1:14">
      <c r="A520" s="79" t="s">
        <v>660</v>
      </c>
      <c r="B520" s="141">
        <f>B516*0.3</f>
        <v>4.5</v>
      </c>
      <c r="C520" s="141">
        <f>(100-D520)/100</f>
        <v>0.91</v>
      </c>
      <c r="D520" s="141">
        <f>D516*0.3</f>
        <v>9</v>
      </c>
      <c r="E520" s="77">
        <v>0.93599999999999994</v>
      </c>
      <c r="F520" s="77">
        <v>0.94399999999999995</v>
      </c>
      <c r="G520" s="77">
        <v>0.95199999999999996</v>
      </c>
      <c r="H520" s="77">
        <v>0.94799999999999995</v>
      </c>
      <c r="I520" s="77">
        <v>0.86</v>
      </c>
      <c r="J520" s="77">
        <v>0.88800000000000001</v>
      </c>
      <c r="K520" s="77">
        <v>0.9</v>
      </c>
      <c r="L520" s="77">
        <v>0.86799999999999999</v>
      </c>
      <c r="N520" s="62">
        <f>1-(N519*0.2)/100</f>
        <v>0.98599999999999999</v>
      </c>
    </row>
    <row r="521" spans="1:14">
      <c r="A521" s="55" t="s">
        <v>739</v>
      </c>
      <c r="B521" s="142">
        <v>15</v>
      </c>
      <c r="C521" s="142"/>
      <c r="D521" s="142">
        <v>30</v>
      </c>
      <c r="E521" s="81">
        <f t="shared" ref="E521:L521" si="126">1 - (E522) * (E523) * (E524) * (E525)</f>
        <v>0.18644137983999998</v>
      </c>
      <c r="F521" s="81">
        <f t="shared" si="126"/>
        <v>0.16458186304000011</v>
      </c>
      <c r="G521" s="81">
        <f>1 - (G522) * (G523) * (G524) * (G525)</f>
        <v>0.14231837184000007</v>
      </c>
      <c r="H521" s="81">
        <f t="shared" si="126"/>
        <v>0.15350089534</v>
      </c>
      <c r="I521" s="82">
        <f>1 - (I522) * (I523) * (I524) * (I525)</f>
        <v>0.37480633750000003</v>
      </c>
      <c r="J521" s="82">
        <f t="shared" si="126"/>
        <v>0.41885439999999996</v>
      </c>
      <c r="K521" s="82">
        <f t="shared" si="126"/>
        <v>0.30936446464000011</v>
      </c>
      <c r="L521" s="82">
        <f t="shared" si="126"/>
        <v>0.27992968750000002</v>
      </c>
      <c r="N521" s="62">
        <f>1-(N519*0.5)/100</f>
        <v>0.96499999999999997</v>
      </c>
    </row>
    <row r="522" spans="1:14">
      <c r="A522" s="79" t="s">
        <v>657</v>
      </c>
      <c r="B522" s="141">
        <f>B521*0.15</f>
        <v>2.25</v>
      </c>
      <c r="C522" s="141">
        <f>(100-D522)/100</f>
        <v>0.95499999999999996</v>
      </c>
      <c r="D522" s="141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0.92</v>
      </c>
      <c r="K522" s="77">
        <v>0.94399999999999995</v>
      </c>
      <c r="L522" s="77">
        <v>0.95</v>
      </c>
      <c r="N522" s="62">
        <f>1-(N519*0.15)/100</f>
        <v>0.98950000000000005</v>
      </c>
    </row>
    <row r="523" spans="1:14">
      <c r="A523" s="79" t="s">
        <v>658</v>
      </c>
      <c r="B523" s="141">
        <f>B521*0.4</f>
        <v>6</v>
      </c>
      <c r="C523" s="141">
        <f>(100-D523)/100</f>
        <v>0.88</v>
      </c>
      <c r="D523" s="141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</v>
      </c>
      <c r="K523" s="77">
        <v>0.86</v>
      </c>
      <c r="L523" s="77">
        <v>0.875</v>
      </c>
      <c r="N523" s="62">
        <f>1-(N519*0.4)/100</f>
        <v>0.97199999999999998</v>
      </c>
    </row>
    <row r="524" spans="1:14">
      <c r="A524" s="79" t="s">
        <v>798</v>
      </c>
      <c r="B524" s="141">
        <f>B521*0.15</f>
        <v>2.25</v>
      </c>
      <c r="C524" s="141">
        <f>(100-D524)/100</f>
        <v>0.95499999999999996</v>
      </c>
      <c r="D524" s="141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0.94</v>
      </c>
      <c r="K524" s="77">
        <v>0.95799999999999996</v>
      </c>
      <c r="L524" s="77">
        <v>0.96250000000000002</v>
      </c>
    </row>
    <row r="525" spans="1:14">
      <c r="A525" s="79" t="s">
        <v>660</v>
      </c>
      <c r="B525" s="141">
        <f>B521*0.3</f>
        <v>4.5</v>
      </c>
      <c r="C525" s="141">
        <f>(100-D525)/100</f>
        <v>0.91</v>
      </c>
      <c r="D525" s="141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0.84</v>
      </c>
      <c r="K525" s="77">
        <v>0.88800000000000001</v>
      </c>
      <c r="L525" s="77">
        <v>0.9</v>
      </c>
    </row>
    <row r="526" spans="1:14">
      <c r="A526" s="144" t="s">
        <v>740</v>
      </c>
      <c r="B526" s="142">
        <v>15</v>
      </c>
      <c r="C526" s="142"/>
      <c r="D526" s="142">
        <v>30</v>
      </c>
      <c r="E526" s="81">
        <f t="shared" ref="E526:L526" si="127">1 - (E527) * (E528) * (E529) * (E530)</f>
        <v>0.18644137983999998</v>
      </c>
      <c r="F526" s="81">
        <f t="shared" si="127"/>
        <v>0.16458186304000011</v>
      </c>
      <c r="G526" s="81">
        <f>1 - (G527) * (G528) * (G529) * (G530)</f>
        <v>0.14231837184000007</v>
      </c>
      <c r="H526" s="81">
        <f t="shared" si="127"/>
        <v>0.15350089534</v>
      </c>
      <c r="I526" s="82">
        <f t="shared" si="127"/>
        <v>0.37480633750000003</v>
      </c>
      <c r="J526" s="82">
        <f t="shared" si="127"/>
        <v>0.22896640000000001</v>
      </c>
      <c r="K526" s="82">
        <f t="shared" si="127"/>
        <v>0.37480633750000003</v>
      </c>
      <c r="L526" s="82">
        <f t="shared" si="127"/>
        <v>0.37480633750000003</v>
      </c>
    </row>
    <row r="527" spans="1:14">
      <c r="A527" s="79" t="s">
        <v>657</v>
      </c>
      <c r="B527" s="141">
        <f>B526*0.15</f>
        <v>2.25</v>
      </c>
      <c r="C527" s="141">
        <f>(100-D527)/100</f>
        <v>0.95499999999999996</v>
      </c>
      <c r="D527" s="141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0.96</v>
      </c>
      <c r="K527" s="77">
        <v>0.93</v>
      </c>
      <c r="L527" s="77">
        <v>0.93</v>
      </c>
    </row>
    <row r="528" spans="1:14">
      <c r="A528" s="79" t="s">
        <v>658</v>
      </c>
      <c r="B528" s="141">
        <f>B526*0.4</f>
        <v>6</v>
      </c>
      <c r="C528" s="141">
        <f>(100-D528)/100</f>
        <v>0.88</v>
      </c>
      <c r="D528" s="141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0.9</v>
      </c>
      <c r="K528" s="77">
        <v>0.82499999999999996</v>
      </c>
      <c r="L528" s="77">
        <v>0.82499999999999996</v>
      </c>
    </row>
    <row r="529" spans="1:12">
      <c r="A529" s="79" t="s">
        <v>798</v>
      </c>
      <c r="B529" s="141">
        <f>B526*0.15</f>
        <v>2.25</v>
      </c>
      <c r="C529" s="141">
        <f>(100-D529)/100</f>
        <v>0.95499999999999996</v>
      </c>
      <c r="D529" s="141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0.97</v>
      </c>
      <c r="K529" s="77">
        <v>0.94750000000000001</v>
      </c>
      <c r="L529" s="77">
        <v>0.94750000000000001</v>
      </c>
    </row>
    <row r="530" spans="1:12">
      <c r="A530" s="79" t="s">
        <v>660</v>
      </c>
      <c r="B530" s="141">
        <f>B526*0.3</f>
        <v>4.5</v>
      </c>
      <c r="C530" s="141">
        <f>(100-D530)/100</f>
        <v>0.91</v>
      </c>
      <c r="D530" s="141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0.92</v>
      </c>
      <c r="K530" s="77">
        <v>0.86</v>
      </c>
      <c r="L530" s="77">
        <v>0.86</v>
      </c>
    </row>
    <row r="531" spans="1:12">
      <c r="A531" s="144" t="s">
        <v>789</v>
      </c>
      <c r="B531" s="142">
        <v>15</v>
      </c>
      <c r="C531" s="142"/>
      <c r="D531" s="142">
        <v>30</v>
      </c>
      <c r="E531" s="81">
        <f t="shared" ref="E531:L541" si="128">1 - (E532)</f>
        <v>3.2000000000000028E-2</v>
      </c>
      <c r="F531" s="81">
        <f t="shared" si="128"/>
        <v>2.8000000000000025E-2</v>
      </c>
      <c r="G531" s="81">
        <f t="shared" si="128"/>
        <v>2.4000000000000021E-2</v>
      </c>
      <c r="H531" s="81">
        <f t="shared" si="128"/>
        <v>2.6000000000000023E-2</v>
      </c>
      <c r="I531" s="82">
        <f t="shared" si="128"/>
        <v>6.9999999999999951E-2</v>
      </c>
      <c r="J531" s="82">
        <f t="shared" si="128"/>
        <v>4.0000000000000036E-2</v>
      </c>
      <c r="K531" s="82">
        <f t="shared" si="128"/>
        <v>6.9999999999999951E-2</v>
      </c>
      <c r="L531" s="82">
        <f t="shared" si="128"/>
        <v>6.9999999999999951E-2</v>
      </c>
    </row>
    <row r="532" spans="1:12">
      <c r="A532" s="79" t="s">
        <v>657</v>
      </c>
      <c r="B532" s="141">
        <f>B531*0.15</f>
        <v>2.25</v>
      </c>
      <c r="C532" s="141">
        <f>(100-D532)/100</f>
        <v>0.95499999999999996</v>
      </c>
      <c r="D532" s="141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144" t="s">
        <v>984</v>
      </c>
      <c r="B533" s="142">
        <v>15</v>
      </c>
      <c r="C533" s="142"/>
      <c r="D533" s="142">
        <v>30</v>
      </c>
      <c r="E533" s="81">
        <f t="shared" si="128"/>
        <v>3.2000000000000028E-2</v>
      </c>
      <c r="F533" s="81">
        <f t="shared" si="128"/>
        <v>2.8000000000000025E-2</v>
      </c>
      <c r="G533" s="81">
        <f t="shared" si="128"/>
        <v>2.4000000000000021E-2</v>
      </c>
      <c r="H533" s="81">
        <f t="shared" si="128"/>
        <v>2.6000000000000023E-2</v>
      </c>
      <c r="I533" s="82">
        <f t="shared" si="128"/>
        <v>5.0000000000000044E-2</v>
      </c>
      <c r="J533" s="82">
        <f t="shared" si="128"/>
        <v>5.0000000000000044E-2</v>
      </c>
      <c r="K533" s="82">
        <f t="shared" si="128"/>
        <v>5.0000000000000044E-2</v>
      </c>
      <c r="L533" s="82">
        <f t="shared" si="128"/>
        <v>5.0000000000000044E-2</v>
      </c>
    </row>
    <row r="534" spans="1:12">
      <c r="A534" s="79" t="s">
        <v>657</v>
      </c>
      <c r="B534" s="141">
        <f>B533*0.15</f>
        <v>2.25</v>
      </c>
      <c r="C534" s="141">
        <f>(100-D534)/100</f>
        <v>0.95499999999999996</v>
      </c>
      <c r="D534" s="141">
        <f>D533*0.15</f>
        <v>4.5</v>
      </c>
      <c r="E534" s="77">
        <v>0.96799999999999997</v>
      </c>
      <c r="F534" s="77">
        <v>0.97199999999999998</v>
      </c>
      <c r="G534" s="77">
        <v>0.97599999999999998</v>
      </c>
      <c r="H534" s="77">
        <v>0.97399999999999998</v>
      </c>
      <c r="I534" s="77">
        <v>0.95</v>
      </c>
      <c r="J534" s="77">
        <v>0.95</v>
      </c>
      <c r="K534" s="77">
        <v>0.95</v>
      </c>
      <c r="L534" s="77">
        <v>0.95</v>
      </c>
    </row>
    <row r="535" spans="1:12">
      <c r="A535" s="144" t="s">
        <v>978</v>
      </c>
      <c r="B535" s="142">
        <v>15</v>
      </c>
      <c r="C535" s="142"/>
      <c r="D535" s="142">
        <v>30</v>
      </c>
      <c r="E535" s="81">
        <f t="shared" si="128"/>
        <v>3.2000000000000028E-2</v>
      </c>
      <c r="F535" s="81">
        <f t="shared" si="128"/>
        <v>2.8000000000000025E-2</v>
      </c>
      <c r="G535" s="81">
        <f t="shared" si="128"/>
        <v>2.4000000000000021E-2</v>
      </c>
      <c r="H535" s="81">
        <f t="shared" si="128"/>
        <v>2.6000000000000023E-2</v>
      </c>
      <c r="I535" s="82">
        <f t="shared" si="128"/>
        <v>5.0000000000000044E-2</v>
      </c>
      <c r="J535" s="82">
        <f t="shared" si="128"/>
        <v>5.0000000000000044E-2</v>
      </c>
      <c r="K535" s="82">
        <f t="shared" si="128"/>
        <v>5.0000000000000044E-2</v>
      </c>
      <c r="L535" s="82">
        <f t="shared" si="128"/>
        <v>6.9999999999999951E-2</v>
      </c>
    </row>
    <row r="536" spans="1:12">
      <c r="A536" s="79" t="s">
        <v>657</v>
      </c>
      <c r="B536" s="141">
        <f>B535*0.15</f>
        <v>2.25</v>
      </c>
      <c r="C536" s="141">
        <f>(100-D536)/100</f>
        <v>0.95499999999999996</v>
      </c>
      <c r="D536" s="141">
        <f>D535*0.15</f>
        <v>4.5</v>
      </c>
      <c r="E536" s="77">
        <v>0.96799999999999997</v>
      </c>
      <c r="F536" s="77">
        <v>0.97199999999999998</v>
      </c>
      <c r="G536" s="77">
        <v>0.97599999999999998</v>
      </c>
      <c r="H536" s="77">
        <v>0.97399999999999998</v>
      </c>
      <c r="I536" s="77">
        <v>0.95</v>
      </c>
      <c r="J536" s="77">
        <v>0.95</v>
      </c>
      <c r="K536" s="77">
        <v>0.95</v>
      </c>
      <c r="L536" s="77">
        <v>0.93</v>
      </c>
    </row>
    <row r="537" spans="1:12">
      <c r="A537" s="144" t="s">
        <v>979</v>
      </c>
      <c r="B537" s="142">
        <v>15</v>
      </c>
      <c r="C537" s="142"/>
      <c r="D537" s="142">
        <v>30</v>
      </c>
      <c r="E537" s="81">
        <f t="shared" si="128"/>
        <v>3.2000000000000028E-2</v>
      </c>
      <c r="F537" s="81">
        <f t="shared" si="128"/>
        <v>2.8000000000000025E-2</v>
      </c>
      <c r="G537" s="81">
        <f t="shared" si="128"/>
        <v>2.4000000000000021E-2</v>
      </c>
      <c r="H537" s="81">
        <f t="shared" si="128"/>
        <v>2.6000000000000023E-2</v>
      </c>
      <c r="I537" s="82">
        <f t="shared" si="128"/>
        <v>6.0000000000000053E-2</v>
      </c>
      <c r="J537" s="82">
        <f t="shared" si="128"/>
        <v>6.0000000000000053E-2</v>
      </c>
      <c r="K537" s="82">
        <f t="shared" si="128"/>
        <v>6.0000000000000053E-2</v>
      </c>
      <c r="L537" s="82">
        <f t="shared" si="128"/>
        <v>6.9999999999999951E-2</v>
      </c>
    </row>
    <row r="538" spans="1:12">
      <c r="A538" s="79" t="s">
        <v>657</v>
      </c>
      <c r="B538" s="141">
        <f>B537*0.15</f>
        <v>2.25</v>
      </c>
      <c r="C538" s="141">
        <f>(100-D538)/100</f>
        <v>0.95499999999999996</v>
      </c>
      <c r="D538" s="141">
        <f>D537*0.15</f>
        <v>4.5</v>
      </c>
      <c r="E538" s="77">
        <v>0.96799999999999997</v>
      </c>
      <c r="F538" s="77">
        <v>0.97199999999999998</v>
      </c>
      <c r="G538" s="77">
        <v>0.97599999999999998</v>
      </c>
      <c r="H538" s="77">
        <v>0.97399999999999998</v>
      </c>
      <c r="I538" s="77">
        <v>0.94</v>
      </c>
      <c r="J538" s="77">
        <v>0.94</v>
      </c>
      <c r="K538" s="77">
        <v>0.94</v>
      </c>
      <c r="L538" s="77">
        <v>0.93</v>
      </c>
    </row>
    <row r="539" spans="1:12">
      <c r="A539" s="144" t="s">
        <v>980</v>
      </c>
      <c r="B539" s="142">
        <v>15</v>
      </c>
      <c r="C539" s="142"/>
      <c r="D539" s="142">
        <v>30</v>
      </c>
      <c r="E539" s="81">
        <f t="shared" si="128"/>
        <v>3.2000000000000028E-2</v>
      </c>
      <c r="F539" s="81">
        <f t="shared" si="128"/>
        <v>2.8000000000000025E-2</v>
      </c>
      <c r="G539" s="81">
        <f t="shared" si="128"/>
        <v>2.4000000000000021E-2</v>
      </c>
      <c r="H539" s="81">
        <f t="shared" si="128"/>
        <v>2.6000000000000023E-2</v>
      </c>
      <c r="I539" s="82">
        <f t="shared" si="128"/>
        <v>4.0000000000000036E-2</v>
      </c>
      <c r="J539" s="82">
        <f t="shared" si="128"/>
        <v>4.0000000000000036E-2</v>
      </c>
      <c r="K539" s="82">
        <f t="shared" si="128"/>
        <v>6.9999999999999951E-2</v>
      </c>
      <c r="L539" s="82">
        <f t="shared" si="128"/>
        <v>5.0000000000000044E-2</v>
      </c>
    </row>
    <row r="540" spans="1:12">
      <c r="A540" s="79" t="s">
        <v>657</v>
      </c>
      <c r="B540" s="141">
        <f>B539*0.15</f>
        <v>2.25</v>
      </c>
      <c r="C540" s="141">
        <f>(100-D540)/100</f>
        <v>0.95499999999999996</v>
      </c>
      <c r="D540" s="141">
        <f>D539*0.15</f>
        <v>4.5</v>
      </c>
      <c r="E540" s="77">
        <v>0.96799999999999997</v>
      </c>
      <c r="F540" s="77">
        <v>0.97199999999999998</v>
      </c>
      <c r="G540" s="77">
        <v>0.97599999999999998</v>
      </c>
      <c r="H540" s="77">
        <v>0.97399999999999998</v>
      </c>
      <c r="I540" s="77">
        <v>0.96</v>
      </c>
      <c r="J540" s="77">
        <v>0.96</v>
      </c>
      <c r="K540" s="77">
        <v>0.93</v>
      </c>
      <c r="L540" s="77">
        <v>0.95</v>
      </c>
    </row>
    <row r="541" spans="1:12">
      <c r="A541" s="144" t="s">
        <v>981</v>
      </c>
      <c r="B541" s="142">
        <v>15</v>
      </c>
      <c r="C541" s="142"/>
      <c r="D541" s="142">
        <v>30</v>
      </c>
      <c r="E541" s="81">
        <f t="shared" si="128"/>
        <v>3.2000000000000028E-2</v>
      </c>
      <c r="F541" s="81">
        <f t="shared" si="128"/>
        <v>2.8000000000000025E-2</v>
      </c>
      <c r="G541" s="81">
        <f t="shared" si="128"/>
        <v>2.4000000000000021E-2</v>
      </c>
      <c r="H541" s="81">
        <f t="shared" si="128"/>
        <v>2.6000000000000023E-2</v>
      </c>
      <c r="I541" s="82">
        <f t="shared" si="128"/>
        <v>5.0000000000000044E-2</v>
      </c>
      <c r="J541" s="82">
        <f t="shared" si="128"/>
        <v>5.0000000000000044E-2</v>
      </c>
      <c r="K541" s="82">
        <f t="shared" si="128"/>
        <v>5.0000000000000044E-2</v>
      </c>
      <c r="L541" s="82">
        <f t="shared" si="128"/>
        <v>5.0000000000000044E-2</v>
      </c>
    </row>
    <row r="542" spans="1:12">
      <c r="A542" s="79" t="s">
        <v>657</v>
      </c>
      <c r="B542" s="141">
        <f>B541*0.15</f>
        <v>2.25</v>
      </c>
      <c r="C542" s="141">
        <f>(100-D542)/100</f>
        <v>0.95499999999999996</v>
      </c>
      <c r="D542" s="141">
        <f>D541*0.15</f>
        <v>4.5</v>
      </c>
      <c r="E542" s="77">
        <v>0.96799999999999997</v>
      </c>
      <c r="F542" s="77">
        <v>0.97199999999999998</v>
      </c>
      <c r="G542" s="77">
        <v>0.97599999999999998</v>
      </c>
      <c r="H542" s="77">
        <v>0.97399999999999998</v>
      </c>
      <c r="I542" s="77">
        <v>0.95</v>
      </c>
      <c r="J542" s="77">
        <v>0.95</v>
      </c>
      <c r="K542" s="77">
        <v>0.95</v>
      </c>
      <c r="L542" s="77">
        <v>0.95</v>
      </c>
    </row>
    <row r="543" spans="1:12">
      <c r="A543" s="55" t="s">
        <v>741</v>
      </c>
      <c r="B543" s="142">
        <v>15</v>
      </c>
      <c r="C543" s="142"/>
      <c r="D543" s="142">
        <v>30</v>
      </c>
      <c r="E543" s="81">
        <f>1 - (E544) * (E545) * (E546)</f>
        <v>0.16643584</v>
      </c>
      <c r="F543" s="81">
        <f>1 - (F544) * (F545) * (F546)</f>
        <v>0.1466617600000002</v>
      </c>
      <c r="G543" s="81">
        <f>1 - (G544) * (G545) * (G546)</f>
        <v>0.12659712000000012</v>
      </c>
      <c r="H543" s="81">
        <f>1 - (H544) * (H545) * (H546)</f>
        <v>0.13666588000000002</v>
      </c>
      <c r="I543" s="82">
        <f>1 - (I544) * (I545)  * (I546)</f>
        <v>0.25187500000000007</v>
      </c>
      <c r="J543" s="82">
        <f>1 - (J544) * (J545)  * (J546)</f>
        <v>0.25187500000000007</v>
      </c>
      <c r="K543" s="82">
        <f>1 - (K544) * (K545)  * (K546)</f>
        <v>0.20511999999999997</v>
      </c>
      <c r="L543" s="82">
        <f>1 - (L544) * (L545)  * (L546)</f>
        <v>0.27908608000000013</v>
      </c>
    </row>
    <row r="544" spans="1:12">
      <c r="A544" s="79" t="s">
        <v>657</v>
      </c>
      <c r="B544" s="141">
        <f>B543*0.15</f>
        <v>2.25</v>
      </c>
      <c r="C544" s="141">
        <f>(100-D544)/100</f>
        <v>0.95499999999999996</v>
      </c>
      <c r="D544" s="141">
        <f>D543*0.15</f>
        <v>4.5</v>
      </c>
      <c r="E544" s="77">
        <v>0.96799999999999997</v>
      </c>
      <c r="F544" s="77">
        <v>0.97199999999999998</v>
      </c>
      <c r="G544" s="77">
        <v>0.97599999999999998</v>
      </c>
      <c r="H544" s="77">
        <v>0.97399999999999998</v>
      </c>
      <c r="I544" s="77">
        <v>0.95</v>
      </c>
      <c r="J544" s="77">
        <v>0.95</v>
      </c>
      <c r="K544" s="77">
        <v>0.96</v>
      </c>
      <c r="L544" s="77">
        <v>0.94399999999999995</v>
      </c>
    </row>
    <row r="545" spans="1:12">
      <c r="A545" s="79" t="s">
        <v>658</v>
      </c>
      <c r="B545" s="141">
        <f>B543*0.4</f>
        <v>6</v>
      </c>
      <c r="C545" s="141">
        <f>(100-D545)/100</f>
        <v>0.88</v>
      </c>
      <c r="D545" s="141">
        <f>D543*0.4</f>
        <v>12</v>
      </c>
      <c r="E545" s="77">
        <v>0.92</v>
      </c>
      <c r="F545" s="77">
        <v>0.92999999999999994</v>
      </c>
      <c r="G545" s="77">
        <v>0.94</v>
      </c>
      <c r="H545" s="77">
        <v>0.93500000000000005</v>
      </c>
      <c r="I545" s="77">
        <v>0.875</v>
      </c>
      <c r="J545" s="77">
        <v>0.875</v>
      </c>
      <c r="K545" s="77">
        <v>0.9</v>
      </c>
      <c r="L545" s="77">
        <v>0.86</v>
      </c>
    </row>
    <row r="546" spans="1:12">
      <c r="A546" s="79" t="s">
        <v>660</v>
      </c>
      <c r="B546" s="141">
        <f>B543*0.3</f>
        <v>4.5</v>
      </c>
      <c r="C546" s="141">
        <f>(100-D546)/100</f>
        <v>0.95499999999999996</v>
      </c>
      <c r="D546" s="141">
        <f>D543*0.15</f>
        <v>4.5</v>
      </c>
      <c r="E546" s="77">
        <v>0.93599999999999994</v>
      </c>
      <c r="F546" s="77">
        <v>0.94399999999999995</v>
      </c>
      <c r="G546" s="77">
        <v>0.95199999999999996</v>
      </c>
      <c r="H546" s="77">
        <v>0.94799999999999995</v>
      </c>
      <c r="I546" s="77">
        <v>0.9</v>
      </c>
      <c r="J546" s="77">
        <v>0.9</v>
      </c>
      <c r="K546" s="77">
        <v>0.92</v>
      </c>
      <c r="L546" s="77">
        <v>0.88800000000000001</v>
      </c>
    </row>
    <row r="547" spans="1:12">
      <c r="A547" s="55" t="s">
        <v>781</v>
      </c>
      <c r="B547" s="142">
        <v>15</v>
      </c>
      <c r="C547" s="142"/>
      <c r="D547" s="142">
        <v>30</v>
      </c>
      <c r="E547" s="81">
        <f t="shared" ref="E547:L549" si="129">1 - (E548)</f>
        <v>3.2000000000000028E-2</v>
      </c>
      <c r="F547" s="81">
        <f t="shared" si="129"/>
        <v>2.8000000000000025E-2</v>
      </c>
      <c r="G547" s="81">
        <f t="shared" si="129"/>
        <v>2.4000000000000021E-2</v>
      </c>
      <c r="H547" s="81">
        <f t="shared" si="129"/>
        <v>2.6000000000000023E-2</v>
      </c>
      <c r="I547" s="82">
        <f t="shared" si="129"/>
        <v>5.0000000000000044E-2</v>
      </c>
      <c r="J547" s="82">
        <f t="shared" si="129"/>
        <v>5.0000000000000044E-2</v>
      </c>
      <c r="K547" s="82">
        <f t="shared" si="129"/>
        <v>4.0000000000000036E-2</v>
      </c>
      <c r="L547" s="82">
        <f t="shared" si="129"/>
        <v>5.600000000000005E-2</v>
      </c>
    </row>
    <row r="548" spans="1:12">
      <c r="A548" s="79" t="s">
        <v>657</v>
      </c>
      <c r="B548" s="141">
        <f>B547*0.15</f>
        <v>2.25</v>
      </c>
      <c r="C548" s="141">
        <f>(100-D548)/100</f>
        <v>0.95499999999999996</v>
      </c>
      <c r="D548" s="141">
        <f>D547*0.15</f>
        <v>4.5</v>
      </c>
      <c r="E548" s="77">
        <v>0.96799999999999997</v>
      </c>
      <c r="F548" s="77">
        <v>0.97199999999999998</v>
      </c>
      <c r="G548" s="77">
        <v>0.97599999999999998</v>
      </c>
      <c r="H548" s="77">
        <v>0.97399999999999998</v>
      </c>
      <c r="I548" s="77">
        <v>0.95</v>
      </c>
      <c r="J548" s="77">
        <v>0.95</v>
      </c>
      <c r="K548" s="77">
        <v>0.96</v>
      </c>
      <c r="L548" s="77">
        <v>0.94399999999999995</v>
      </c>
    </row>
    <row r="549" spans="1:12">
      <c r="A549" s="55" t="s">
        <v>983</v>
      </c>
      <c r="B549" s="142">
        <v>15</v>
      </c>
      <c r="C549" s="142"/>
      <c r="D549" s="142">
        <v>30</v>
      </c>
      <c r="E549" s="81">
        <f t="shared" si="129"/>
        <v>3.2000000000000028E-2</v>
      </c>
      <c r="F549" s="81">
        <f t="shared" si="129"/>
        <v>2.8000000000000025E-2</v>
      </c>
      <c r="G549" s="81">
        <f t="shared" si="129"/>
        <v>2.4000000000000021E-2</v>
      </c>
      <c r="H549" s="81">
        <f t="shared" si="129"/>
        <v>2.6000000000000023E-2</v>
      </c>
      <c r="I549" s="82">
        <f t="shared" si="129"/>
        <v>5.0000000000000044E-2</v>
      </c>
      <c r="J549" s="82">
        <f t="shared" si="129"/>
        <v>5.600000000000005E-2</v>
      </c>
      <c r="K549" s="82">
        <f t="shared" si="129"/>
        <v>4.0000000000000036E-2</v>
      </c>
      <c r="L549" s="82">
        <f t="shared" si="129"/>
        <v>5.0000000000000044E-2</v>
      </c>
    </row>
    <row r="550" spans="1:12">
      <c r="A550" s="79" t="s">
        <v>657</v>
      </c>
      <c r="B550" s="141">
        <f>B549*0.15</f>
        <v>2.25</v>
      </c>
      <c r="C550" s="141">
        <f>(100-D550)/100</f>
        <v>0.95499999999999996</v>
      </c>
      <c r="D550" s="141">
        <f>D549*0.15</f>
        <v>4.5</v>
      </c>
      <c r="E550" s="77">
        <v>0.96799999999999997</v>
      </c>
      <c r="F550" s="77">
        <v>0.97199999999999998</v>
      </c>
      <c r="G550" s="77">
        <v>0.97599999999999998</v>
      </c>
      <c r="H550" s="77">
        <v>0.97399999999999998</v>
      </c>
      <c r="I550" s="77">
        <v>0.95</v>
      </c>
      <c r="J550" s="77">
        <v>0.94399999999999995</v>
      </c>
      <c r="K550" s="77">
        <v>0.96</v>
      </c>
      <c r="L550" s="77">
        <v>0.95</v>
      </c>
    </row>
    <row r="551" spans="1:12">
      <c r="A551" s="55" t="s">
        <v>742</v>
      </c>
      <c r="B551" s="142">
        <v>15</v>
      </c>
      <c r="C551" s="142"/>
      <c r="D551" s="142">
        <v>30</v>
      </c>
      <c r="E551" s="81">
        <f t="shared" ref="E551:L551" si="130">1 - (E552) * (E553) * (E554) * (E555)</f>
        <v>0.18644137983999998</v>
      </c>
      <c r="F551" s="81">
        <f t="shared" si="130"/>
        <v>0.16458186304000011</v>
      </c>
      <c r="G551" s="81">
        <f>1 - (G552) * (G553) * (G554) * (G555)</f>
        <v>0.14231837184000007</v>
      </c>
      <c r="H551" s="81">
        <f t="shared" si="130"/>
        <v>0.15350089534</v>
      </c>
      <c r="I551" s="82">
        <f t="shared" si="130"/>
        <v>0.27992968750000002</v>
      </c>
      <c r="J551" s="82">
        <f t="shared" si="130"/>
        <v>0.27992968750000002</v>
      </c>
      <c r="K551" s="82">
        <f t="shared" si="130"/>
        <v>0.30936446464000011</v>
      </c>
      <c r="L551" s="82">
        <f t="shared" si="130"/>
        <v>0.27992968750000002</v>
      </c>
    </row>
    <row r="552" spans="1:12">
      <c r="A552" s="79" t="s">
        <v>657</v>
      </c>
      <c r="B552" s="141">
        <f>B551*0.15</f>
        <v>2.25</v>
      </c>
      <c r="C552" s="141">
        <f>(100-D552)/100</f>
        <v>0.95499999999999996</v>
      </c>
      <c r="D552" s="141">
        <f>D551*0.15</f>
        <v>4.5</v>
      </c>
      <c r="E552" s="77">
        <v>0.96799999999999997</v>
      </c>
      <c r="F552" s="77">
        <v>0.97199999999999998</v>
      </c>
      <c r="G552" s="77">
        <v>0.97599999999999998</v>
      </c>
      <c r="H552" s="77">
        <v>0.97399999999999998</v>
      </c>
      <c r="I552" s="77">
        <v>0.95</v>
      </c>
      <c r="J552" s="77">
        <v>0.95</v>
      </c>
      <c r="K552" s="77">
        <v>0.94399999999999995</v>
      </c>
      <c r="L552" s="77">
        <v>0.95</v>
      </c>
    </row>
    <row r="553" spans="1:12">
      <c r="A553" s="79" t="s">
        <v>658</v>
      </c>
      <c r="B553" s="141">
        <f>B551*0.4</f>
        <v>6</v>
      </c>
      <c r="C553" s="141">
        <f>(100-D553)/100</f>
        <v>0.88</v>
      </c>
      <c r="D553" s="141">
        <f>D551*0.4</f>
        <v>12</v>
      </c>
      <c r="E553" s="77">
        <v>0.92</v>
      </c>
      <c r="F553" s="77">
        <v>0.92999999999999994</v>
      </c>
      <c r="G553" s="77">
        <v>0.94</v>
      </c>
      <c r="H553" s="77">
        <v>0.93500000000000005</v>
      </c>
      <c r="I553" s="77">
        <v>0.875</v>
      </c>
      <c r="J553" s="77">
        <v>0.875</v>
      </c>
      <c r="K553" s="77">
        <v>0.86</v>
      </c>
      <c r="L553" s="77">
        <v>0.875</v>
      </c>
    </row>
    <row r="554" spans="1:12">
      <c r="A554" s="79" t="s">
        <v>798</v>
      </c>
      <c r="B554" s="141">
        <f>B551*0.15</f>
        <v>2.25</v>
      </c>
      <c r="C554" s="141">
        <f>(100-D554)/100</f>
        <v>0.95499999999999996</v>
      </c>
      <c r="D554" s="141">
        <f>D551*0.15</f>
        <v>4.5</v>
      </c>
      <c r="E554" s="77">
        <v>0.97599999999999998</v>
      </c>
      <c r="F554" s="77">
        <v>0.97899999999999998</v>
      </c>
      <c r="G554" s="77">
        <v>0.98199999999999998</v>
      </c>
      <c r="H554" s="77">
        <v>0.98050000000000004</v>
      </c>
      <c r="I554" s="77">
        <v>0.96250000000000002</v>
      </c>
      <c r="J554" s="77">
        <v>0.96250000000000002</v>
      </c>
      <c r="K554" s="77">
        <v>0.95799999999999996</v>
      </c>
      <c r="L554" s="77">
        <v>0.96250000000000002</v>
      </c>
    </row>
    <row r="555" spans="1:12">
      <c r="A555" s="79" t="s">
        <v>660</v>
      </c>
      <c r="B555" s="141">
        <f>B551*0.3</f>
        <v>4.5</v>
      </c>
      <c r="C555" s="141">
        <f>(100-D555)/100</f>
        <v>0.91</v>
      </c>
      <c r="D555" s="141">
        <f>D551*0.3</f>
        <v>9</v>
      </c>
      <c r="E555" s="77">
        <v>0.93599999999999994</v>
      </c>
      <c r="F555" s="77">
        <v>0.94399999999999995</v>
      </c>
      <c r="G555" s="77">
        <v>0.95199999999999996</v>
      </c>
      <c r="H555" s="77">
        <v>0.94799999999999995</v>
      </c>
      <c r="I555" s="77">
        <v>0.9</v>
      </c>
      <c r="J555" s="77">
        <v>0.9</v>
      </c>
      <c r="K555" s="77">
        <v>0.88800000000000001</v>
      </c>
      <c r="L555" s="77">
        <v>0.9</v>
      </c>
    </row>
    <row r="556" spans="1:12">
      <c r="A556" s="144" t="s">
        <v>743</v>
      </c>
      <c r="B556" s="142">
        <v>14</v>
      </c>
      <c r="C556" s="142"/>
      <c r="D556" s="142">
        <v>28</v>
      </c>
      <c r="E556" s="81">
        <f t="shared" ref="E556:L556" si="131">1 - (E557) * (E558) * (E559) * (E560)</f>
        <v>0.1755618375000001</v>
      </c>
      <c r="F556" s="81">
        <f t="shared" si="131"/>
        <v>0.15350089534</v>
      </c>
      <c r="G556" s="81">
        <f>1 - (G557) * (G558) * (G559) * (G560)</f>
        <v>0.13103372853999995</v>
      </c>
      <c r="H556" s="81">
        <f t="shared" si="131"/>
        <v>0.14231837184000007</v>
      </c>
      <c r="I556" s="82">
        <f t="shared" si="131"/>
        <v>0.27992968750000002</v>
      </c>
      <c r="J556" s="82">
        <f t="shared" si="131"/>
        <v>0.27992968750000002</v>
      </c>
      <c r="K556" s="82">
        <f t="shared" si="131"/>
        <v>0.30936446464000011</v>
      </c>
      <c r="L556" s="82">
        <f t="shared" si="131"/>
        <v>0.22896640000000001</v>
      </c>
    </row>
    <row r="557" spans="1:12">
      <c r="A557" s="79" t="s">
        <v>657</v>
      </c>
      <c r="B557" s="141">
        <f>B556*0.15</f>
        <v>2.1</v>
      </c>
      <c r="C557" s="141">
        <f>(100-D557)/100</f>
        <v>0.95799999999999996</v>
      </c>
      <c r="D557" s="141">
        <f>D556*0.15</f>
        <v>4.2</v>
      </c>
      <c r="E557" s="77">
        <v>0.97</v>
      </c>
      <c r="F557" s="77">
        <v>0.97399999999999998</v>
      </c>
      <c r="G557" s="77">
        <v>0.97799999999999998</v>
      </c>
      <c r="H557" s="77">
        <v>0.97599999999999998</v>
      </c>
      <c r="I557" s="77">
        <v>0.95</v>
      </c>
      <c r="J557" s="77">
        <v>0.95</v>
      </c>
      <c r="K557" s="77">
        <v>0.94399999999999995</v>
      </c>
      <c r="L557" s="77">
        <v>0.96</v>
      </c>
    </row>
    <row r="558" spans="1:12">
      <c r="A558" s="79" t="s">
        <v>658</v>
      </c>
      <c r="B558" s="141">
        <f>B556*0.4</f>
        <v>5.6000000000000005</v>
      </c>
      <c r="C558" s="141">
        <f>(100-D558)/100</f>
        <v>0.88800000000000001</v>
      </c>
      <c r="D558" s="141">
        <f>D556*0.4</f>
        <v>11.200000000000001</v>
      </c>
      <c r="E558" s="77">
        <v>0.92500000000000004</v>
      </c>
      <c r="F558" s="77">
        <v>0.93500000000000005</v>
      </c>
      <c r="G558" s="77">
        <v>0.94499999999999995</v>
      </c>
      <c r="H558" s="77">
        <v>0.94</v>
      </c>
      <c r="I558" s="77">
        <v>0.875</v>
      </c>
      <c r="J558" s="77">
        <v>0.875</v>
      </c>
      <c r="K558" s="77">
        <v>0.86</v>
      </c>
      <c r="L558" s="77">
        <v>0.9</v>
      </c>
    </row>
    <row r="559" spans="1:12">
      <c r="A559" s="79" t="s">
        <v>798</v>
      </c>
      <c r="B559" s="141">
        <f>B556*0.15</f>
        <v>2.1</v>
      </c>
      <c r="C559" s="141">
        <f>(100-D559)/100</f>
        <v>0.95799999999999996</v>
      </c>
      <c r="D559" s="141">
        <f>D556*0.15</f>
        <v>4.2</v>
      </c>
      <c r="E559" s="77">
        <v>0.97750000000000004</v>
      </c>
      <c r="F559" s="77">
        <v>0.98050000000000004</v>
      </c>
      <c r="G559" s="77">
        <v>0.98350000000000004</v>
      </c>
      <c r="H559" s="77">
        <v>0.98199999999999998</v>
      </c>
      <c r="I559" s="77">
        <v>0.96250000000000002</v>
      </c>
      <c r="J559" s="77">
        <v>0.96250000000000002</v>
      </c>
      <c r="K559" s="77">
        <v>0.95799999999999996</v>
      </c>
      <c r="L559" s="77">
        <v>0.97</v>
      </c>
    </row>
    <row r="560" spans="1:12">
      <c r="A560" s="79" t="s">
        <v>660</v>
      </c>
      <c r="B560" s="141">
        <f>B556*0.3</f>
        <v>4.2</v>
      </c>
      <c r="C560" s="141">
        <f>(100-D560)/100</f>
        <v>0.91599999999999993</v>
      </c>
      <c r="D560" s="141">
        <f>D556*0.3</f>
        <v>8.4</v>
      </c>
      <c r="E560" s="77">
        <v>0.94</v>
      </c>
      <c r="F560" s="77">
        <v>0.94799999999999995</v>
      </c>
      <c r="G560" s="77">
        <v>0.95599999999999996</v>
      </c>
      <c r="H560" s="77">
        <v>0.95199999999999996</v>
      </c>
      <c r="I560" s="77">
        <v>0.9</v>
      </c>
      <c r="J560" s="77">
        <v>0.9</v>
      </c>
      <c r="K560" s="77">
        <v>0.88800000000000001</v>
      </c>
      <c r="L560" s="77">
        <v>0.92</v>
      </c>
    </row>
    <row r="561" spans="1:12">
      <c r="A561" s="55" t="s">
        <v>744</v>
      </c>
      <c r="B561" s="142">
        <v>13</v>
      </c>
      <c r="C561" s="142"/>
      <c r="D561" s="142">
        <v>28</v>
      </c>
      <c r="E561" s="81">
        <f t="shared" ref="E561:L561" si="132">1 - (E562) * (E563) * (E564) * (E565)</f>
        <v>0.16458186304000011</v>
      </c>
      <c r="F561" s="81">
        <f t="shared" si="132"/>
        <v>0.14231837184000007</v>
      </c>
      <c r="G561" s="81">
        <f>1 - (G562) * (G563) * (G564) * (G565)</f>
        <v>0.11964640000000004</v>
      </c>
      <c r="H561" s="81">
        <f t="shared" si="132"/>
        <v>0.13103372853999995</v>
      </c>
      <c r="I561" s="82">
        <f t="shared" si="132"/>
        <v>0.27992968750000002</v>
      </c>
      <c r="J561" s="82">
        <f t="shared" si="132"/>
        <v>0.27992968750000002</v>
      </c>
      <c r="K561" s="82">
        <f t="shared" si="132"/>
        <v>0.30936446464000011</v>
      </c>
      <c r="L561" s="82">
        <f t="shared" si="132"/>
        <v>0.27992968750000002</v>
      </c>
    </row>
    <row r="562" spans="1:12">
      <c r="A562" s="79" t="s">
        <v>657</v>
      </c>
      <c r="B562" s="141">
        <f>B561*0.15</f>
        <v>1.95</v>
      </c>
      <c r="C562" s="141">
        <f>(100-D562)/100</f>
        <v>0.95799999999999996</v>
      </c>
      <c r="D562" s="141">
        <f>D561*0.15</f>
        <v>4.2</v>
      </c>
      <c r="E562" s="77">
        <v>0.97199999999999998</v>
      </c>
      <c r="F562" s="77">
        <v>0.97599999999999998</v>
      </c>
      <c r="G562" s="77">
        <v>0.98</v>
      </c>
      <c r="H562" s="77">
        <v>0.97799999999999998</v>
      </c>
      <c r="I562" s="77">
        <v>0.95</v>
      </c>
      <c r="J562" s="77">
        <v>0.95</v>
      </c>
      <c r="K562" s="77">
        <v>0.94399999999999995</v>
      </c>
      <c r="L562" s="77">
        <v>0.95</v>
      </c>
    </row>
    <row r="563" spans="1:12">
      <c r="A563" s="79" t="s">
        <v>658</v>
      </c>
      <c r="B563" s="141">
        <f>B561*0.4</f>
        <v>5.2</v>
      </c>
      <c r="C563" s="141">
        <f>(100-D563)/100</f>
        <v>0.88800000000000001</v>
      </c>
      <c r="D563" s="141">
        <f>D561*0.4</f>
        <v>11.200000000000001</v>
      </c>
      <c r="E563" s="77">
        <v>0.92999999999999994</v>
      </c>
      <c r="F563" s="77">
        <v>0.94</v>
      </c>
      <c r="G563" s="77">
        <v>0.95</v>
      </c>
      <c r="H563" s="77">
        <v>0.94499999999999995</v>
      </c>
      <c r="I563" s="77">
        <v>0.875</v>
      </c>
      <c r="J563" s="77">
        <v>0.875</v>
      </c>
      <c r="K563" s="77">
        <v>0.86</v>
      </c>
      <c r="L563" s="77">
        <v>0.875</v>
      </c>
    </row>
    <row r="564" spans="1:12">
      <c r="A564" s="79" t="s">
        <v>798</v>
      </c>
      <c r="B564" s="141">
        <f>B561*0.15</f>
        <v>1.95</v>
      </c>
      <c r="C564" s="141">
        <f>(100-D564)/100</f>
        <v>0.95799999999999996</v>
      </c>
      <c r="D564" s="141">
        <f>D561*0.15</f>
        <v>4.2</v>
      </c>
      <c r="E564" s="77">
        <v>0.97899999999999998</v>
      </c>
      <c r="F564" s="77">
        <v>0.98199999999999998</v>
      </c>
      <c r="G564" s="77">
        <v>0.98499999999999999</v>
      </c>
      <c r="H564" s="77">
        <v>0.98350000000000004</v>
      </c>
      <c r="I564" s="77">
        <v>0.96250000000000002</v>
      </c>
      <c r="J564" s="77">
        <v>0.96250000000000002</v>
      </c>
      <c r="K564" s="77">
        <v>0.95799999999999996</v>
      </c>
      <c r="L564" s="77">
        <v>0.96250000000000002</v>
      </c>
    </row>
    <row r="565" spans="1:12">
      <c r="A565" s="79" t="s">
        <v>660</v>
      </c>
      <c r="B565" s="141">
        <f>B561*0.3</f>
        <v>3.9</v>
      </c>
      <c r="C565" s="141">
        <f>(100-D565)/100</f>
        <v>0.91599999999999993</v>
      </c>
      <c r="D565" s="141">
        <f>D561*0.3</f>
        <v>8.4</v>
      </c>
      <c r="E565" s="77">
        <v>0.94399999999999995</v>
      </c>
      <c r="F565" s="77">
        <v>0.95199999999999996</v>
      </c>
      <c r="G565" s="77">
        <v>0.96</v>
      </c>
      <c r="H565" s="77">
        <v>0.95599999999999996</v>
      </c>
      <c r="I565" s="77">
        <v>0.9</v>
      </c>
      <c r="J565" s="77">
        <v>0.9</v>
      </c>
      <c r="K565" s="77">
        <v>0.88800000000000001</v>
      </c>
      <c r="L565" s="77">
        <v>0.9</v>
      </c>
    </row>
    <row r="566" spans="1:12">
      <c r="A566" s="55" t="s">
        <v>745</v>
      </c>
      <c r="B566" s="142">
        <v>13</v>
      </c>
      <c r="C566" s="142"/>
      <c r="D566" s="142">
        <v>28</v>
      </c>
      <c r="E566" s="81">
        <f t="shared" ref="E566:L566" si="133">1 - (E567) * (E568) * (E569) * (E570)</f>
        <v>0.16458186304000011</v>
      </c>
      <c r="F566" s="81">
        <f t="shared" si="133"/>
        <v>0.14231837184000007</v>
      </c>
      <c r="G566" s="81">
        <f>1 - (G567) * (G568) * (G569) * (G570)</f>
        <v>0.11964640000000004</v>
      </c>
      <c r="H566" s="81">
        <f t="shared" si="133"/>
        <v>0.13103372853999995</v>
      </c>
      <c r="I566" s="82">
        <f t="shared" si="133"/>
        <v>0.37480633750000003</v>
      </c>
      <c r="J566" s="82">
        <f t="shared" si="133"/>
        <v>0.37480633750000003</v>
      </c>
      <c r="K566" s="82">
        <f t="shared" si="133"/>
        <v>0.37480633750000003</v>
      </c>
      <c r="L566" s="82">
        <f t="shared" si="133"/>
        <v>0.27992968750000002</v>
      </c>
    </row>
    <row r="567" spans="1:12">
      <c r="A567" s="79" t="s">
        <v>657</v>
      </c>
      <c r="B567" s="141">
        <f>B566*0.15</f>
        <v>1.95</v>
      </c>
      <c r="C567" s="141">
        <f>(100-D567)/100</f>
        <v>0.95799999999999996</v>
      </c>
      <c r="D567" s="141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0.93</v>
      </c>
      <c r="J567" s="77">
        <v>0.93</v>
      </c>
      <c r="K567" s="77">
        <v>0.93</v>
      </c>
      <c r="L567" s="77">
        <v>0.95</v>
      </c>
    </row>
    <row r="568" spans="1:12">
      <c r="A568" s="79" t="s">
        <v>658</v>
      </c>
      <c r="B568" s="141">
        <f>B566*0.4</f>
        <v>5.2</v>
      </c>
      <c r="C568" s="141">
        <f>(100-D568)/100</f>
        <v>0.88800000000000001</v>
      </c>
      <c r="D568" s="141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0.82499999999999996</v>
      </c>
      <c r="J568" s="77">
        <v>0.82499999999999996</v>
      </c>
      <c r="K568" s="77">
        <v>0.82499999999999996</v>
      </c>
      <c r="L568" s="77">
        <v>0.875</v>
      </c>
    </row>
    <row r="569" spans="1:12">
      <c r="A569" s="79" t="s">
        <v>798</v>
      </c>
      <c r="B569" s="141">
        <f>B566*0.15</f>
        <v>1.95</v>
      </c>
      <c r="C569" s="141">
        <f>(100-D569)/100</f>
        <v>0.95799999999999996</v>
      </c>
      <c r="D569" s="141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0.94750000000000001</v>
      </c>
      <c r="J569" s="77">
        <v>0.94750000000000001</v>
      </c>
      <c r="K569" s="77">
        <v>0.94750000000000001</v>
      </c>
      <c r="L569" s="77">
        <v>0.96250000000000002</v>
      </c>
    </row>
    <row r="570" spans="1:12">
      <c r="A570" s="79" t="s">
        <v>660</v>
      </c>
      <c r="B570" s="141">
        <f>B566*0.3</f>
        <v>3.9</v>
      </c>
      <c r="C570" s="141">
        <f>(100-D570)/100</f>
        <v>0.91599999999999993</v>
      </c>
      <c r="D570" s="141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0.86</v>
      </c>
      <c r="J570" s="77">
        <v>0.86</v>
      </c>
      <c r="K570" s="77">
        <v>0.86</v>
      </c>
      <c r="L570" s="77">
        <v>0.9</v>
      </c>
    </row>
    <row r="571" spans="1:12">
      <c r="A571" s="144" t="s">
        <v>746</v>
      </c>
      <c r="B571" s="142">
        <v>12</v>
      </c>
      <c r="C571" s="142"/>
      <c r="D571" s="142">
        <v>25</v>
      </c>
      <c r="E571" s="81">
        <f t="shared" ref="E571:L571" si="134">1 - (E572) * (E573)</f>
        <v>8.931E-2</v>
      </c>
      <c r="F571" s="81">
        <f t="shared" si="134"/>
        <v>7.5790000000000024E-2</v>
      </c>
      <c r="G571" s="81">
        <f t="shared" si="134"/>
        <v>6.2190000000000079E-2</v>
      </c>
      <c r="H571" s="81">
        <f t="shared" si="134"/>
        <v>6.9000000000000061E-2</v>
      </c>
      <c r="I571" s="82">
        <f t="shared" si="134"/>
        <v>0.16875000000000007</v>
      </c>
      <c r="J571" s="82">
        <f t="shared" si="134"/>
        <v>0.16875000000000007</v>
      </c>
      <c r="K571" s="82">
        <f t="shared" si="134"/>
        <v>0.13600000000000001</v>
      </c>
      <c r="L571" s="82">
        <f t="shared" si="134"/>
        <v>0.13600000000000001</v>
      </c>
    </row>
    <row r="572" spans="1:12">
      <c r="A572" s="79" t="s">
        <v>657</v>
      </c>
      <c r="B572" s="141">
        <f>B571*0.15</f>
        <v>1.7999999999999998</v>
      </c>
      <c r="C572" s="141">
        <f>(100-D572)/100</f>
        <v>0.96250000000000002</v>
      </c>
      <c r="D572" s="141">
        <f>D571*0.15</f>
        <v>3.75</v>
      </c>
      <c r="E572" s="77">
        <v>0.97399999999999998</v>
      </c>
      <c r="F572" s="77">
        <v>0.97799999999999998</v>
      </c>
      <c r="G572" s="77">
        <v>0.98199999999999998</v>
      </c>
      <c r="H572" s="77">
        <v>0.98</v>
      </c>
      <c r="I572" s="77">
        <v>0.95</v>
      </c>
      <c r="J572" s="77">
        <v>0.95</v>
      </c>
      <c r="K572" s="77">
        <v>0.96</v>
      </c>
      <c r="L572" s="77">
        <v>0.96</v>
      </c>
    </row>
    <row r="573" spans="1:12">
      <c r="A573" s="79" t="s">
        <v>658</v>
      </c>
      <c r="B573" s="141">
        <f>B571*0.4</f>
        <v>4.8000000000000007</v>
      </c>
      <c r="C573" s="141">
        <f>(100-D573)/100</f>
        <v>0.9</v>
      </c>
      <c r="D573" s="141">
        <f>D571*0.4</f>
        <v>10</v>
      </c>
      <c r="E573" s="77">
        <v>0.93500000000000005</v>
      </c>
      <c r="F573" s="77">
        <v>0.94499999999999995</v>
      </c>
      <c r="G573" s="77">
        <v>0.95499999999999996</v>
      </c>
      <c r="H573" s="77">
        <v>0.95</v>
      </c>
      <c r="I573" s="77">
        <v>0.875</v>
      </c>
      <c r="J573" s="77">
        <v>0.875</v>
      </c>
      <c r="K573" s="77">
        <v>0.9</v>
      </c>
      <c r="L573" s="77">
        <v>0.9</v>
      </c>
    </row>
    <row r="574" spans="1:12">
      <c r="A574" s="55" t="s">
        <v>747</v>
      </c>
      <c r="B574" s="142">
        <v>12</v>
      </c>
      <c r="C574" s="142"/>
      <c r="D574" s="142">
        <v>25</v>
      </c>
      <c r="E574" s="81">
        <f t="shared" ref="E574:L574" si="135">1 - (E575) * (E576) * (E577) * (E578)</f>
        <v>0.15350089534</v>
      </c>
      <c r="F574" s="81">
        <f t="shared" si="135"/>
        <v>0.13103372853999995</v>
      </c>
      <c r="G574" s="81">
        <f>1 - (G575) * (G576) * (G577) * (G578)</f>
        <v>0.10815581934000007</v>
      </c>
      <c r="H574" s="81">
        <f t="shared" si="135"/>
        <v>0.11964640000000004</v>
      </c>
      <c r="I574" s="82">
        <f t="shared" si="135"/>
        <v>0.35656423374000001</v>
      </c>
      <c r="J574" s="82">
        <f t="shared" si="135"/>
        <v>0.37480633750000003</v>
      </c>
      <c r="K574" s="82">
        <f t="shared" si="135"/>
        <v>0.37480633750000003</v>
      </c>
      <c r="L574" s="82">
        <f t="shared" si="135"/>
        <v>0.35656423374000001</v>
      </c>
    </row>
    <row r="575" spans="1:12">
      <c r="A575" s="79" t="s">
        <v>657</v>
      </c>
      <c r="B575" s="141">
        <f>B574*0.15</f>
        <v>1.7999999999999998</v>
      </c>
      <c r="C575" s="141">
        <f>(100-D575)/100</f>
        <v>0.96250000000000002</v>
      </c>
      <c r="D575" s="141">
        <f>D574*0.15</f>
        <v>3.75</v>
      </c>
      <c r="E575" s="77">
        <v>0.97399999999999998</v>
      </c>
      <c r="F575" s="77">
        <v>0.97799999999999998</v>
      </c>
      <c r="G575" s="77">
        <v>0.98199999999999998</v>
      </c>
      <c r="H575" s="77">
        <v>0.98</v>
      </c>
      <c r="I575" s="77">
        <v>0.93400000000000005</v>
      </c>
      <c r="J575" s="77">
        <v>0.93</v>
      </c>
      <c r="K575" s="77">
        <v>0.93</v>
      </c>
      <c r="L575" s="77">
        <v>0.93400000000000005</v>
      </c>
    </row>
    <row r="576" spans="1:12">
      <c r="A576" s="79" t="s">
        <v>658</v>
      </c>
      <c r="B576" s="141">
        <f>B574*0.4</f>
        <v>4.8000000000000007</v>
      </c>
      <c r="C576" s="141">
        <f>(100-D576)/100</f>
        <v>0.9</v>
      </c>
      <c r="D576" s="141">
        <f>D574*0.4</f>
        <v>10</v>
      </c>
      <c r="E576" s="77">
        <v>0.93500000000000005</v>
      </c>
      <c r="F576" s="77">
        <v>0.94499999999999995</v>
      </c>
      <c r="G576" s="77">
        <v>0.95499999999999996</v>
      </c>
      <c r="H576" s="77">
        <v>0.95</v>
      </c>
      <c r="I576" s="77">
        <v>0.83499999999999996</v>
      </c>
      <c r="J576" s="77">
        <v>0.82499999999999996</v>
      </c>
      <c r="K576" s="77">
        <v>0.82499999999999996</v>
      </c>
      <c r="L576" s="77">
        <v>0.83499999999999996</v>
      </c>
    </row>
    <row r="577" spans="1:12">
      <c r="A577" s="79" t="s">
        <v>798</v>
      </c>
      <c r="B577" s="141">
        <f>B574*0.15</f>
        <v>1.7999999999999998</v>
      </c>
      <c r="C577" s="141">
        <f>(100-D577)/100</f>
        <v>0.96250000000000002</v>
      </c>
      <c r="D577" s="141">
        <f>D574*0.15</f>
        <v>3.75</v>
      </c>
      <c r="E577" s="77">
        <v>0.98050000000000004</v>
      </c>
      <c r="F577" s="77">
        <v>0.98350000000000004</v>
      </c>
      <c r="G577" s="77">
        <v>0.98650000000000004</v>
      </c>
      <c r="H577" s="77">
        <v>0.98499999999999999</v>
      </c>
      <c r="I577" s="77">
        <v>0.95050000000000001</v>
      </c>
      <c r="J577" s="77">
        <v>0.94750000000000001</v>
      </c>
      <c r="K577" s="77">
        <v>0.94750000000000001</v>
      </c>
      <c r="L577" s="77">
        <v>0.95050000000000001</v>
      </c>
    </row>
    <row r="578" spans="1:12">
      <c r="A578" s="79" t="s">
        <v>660</v>
      </c>
      <c r="B578" s="141">
        <f>B574*0.3</f>
        <v>3.5999999999999996</v>
      </c>
      <c r="C578" s="141">
        <f>(100-D578)/100</f>
        <v>0.92500000000000004</v>
      </c>
      <c r="D578" s="141">
        <f>D574*0.3</f>
        <v>7.5</v>
      </c>
      <c r="E578" s="77">
        <v>0.94799999999999995</v>
      </c>
      <c r="F578" s="77">
        <v>0.95599999999999996</v>
      </c>
      <c r="G578" s="77">
        <v>0.96399999999999997</v>
      </c>
      <c r="H578" s="77">
        <v>0.96</v>
      </c>
      <c r="I578" s="77">
        <v>0.86799999999999999</v>
      </c>
      <c r="J578" s="77">
        <v>0.86</v>
      </c>
      <c r="K578" s="77">
        <v>0.86</v>
      </c>
      <c r="L578" s="77">
        <v>0.86799999999999999</v>
      </c>
    </row>
    <row r="579" spans="1:12">
      <c r="A579" s="55" t="s">
        <v>748</v>
      </c>
      <c r="B579" s="142">
        <v>11</v>
      </c>
      <c r="C579" s="142"/>
      <c r="D579" s="142">
        <v>25</v>
      </c>
      <c r="E579" s="81">
        <f t="shared" ref="E579:L579" si="136">1 - (E580) * (E581) * (E582) * (E583)</f>
        <v>0.14231837184000007</v>
      </c>
      <c r="F579" s="81">
        <f t="shared" si="136"/>
        <v>0.11964640000000004</v>
      </c>
      <c r="G579" s="81">
        <f>1 - (G580) * (G581) * (G582) * (G583)</f>
        <v>9.6561418240000085E-2</v>
      </c>
      <c r="H579" s="81">
        <f t="shared" si="136"/>
        <v>0.10815581934000007</v>
      </c>
      <c r="I579" s="82">
        <f t="shared" si="136"/>
        <v>0.30936446464000011</v>
      </c>
      <c r="J579" s="82">
        <f t="shared" si="136"/>
        <v>0.37480633750000003</v>
      </c>
      <c r="K579" s="82">
        <f t="shared" si="136"/>
        <v>0.27992968750000002</v>
      </c>
      <c r="L579" s="82">
        <f t="shared" si="136"/>
        <v>0.37480633750000003</v>
      </c>
    </row>
    <row r="580" spans="1:12">
      <c r="A580" s="79" t="s">
        <v>657</v>
      </c>
      <c r="B580" s="141">
        <f>B579*0.15</f>
        <v>1.65</v>
      </c>
      <c r="C580" s="141">
        <f>(100-D580)/100</f>
        <v>0.96250000000000002</v>
      </c>
      <c r="D580" s="141">
        <f>D579*0.15</f>
        <v>3.75</v>
      </c>
      <c r="E580" s="77">
        <v>0.97599999999999998</v>
      </c>
      <c r="F580" s="77">
        <v>0.98</v>
      </c>
      <c r="G580" s="77">
        <v>0.98399999999999999</v>
      </c>
      <c r="H580" s="77">
        <v>0.98199999999999998</v>
      </c>
      <c r="I580" s="77">
        <v>0.94399999999999995</v>
      </c>
      <c r="J580" s="77">
        <v>0.93</v>
      </c>
      <c r="K580" s="77">
        <v>0.95</v>
      </c>
      <c r="L580" s="77">
        <v>0.93</v>
      </c>
    </row>
    <row r="581" spans="1:12">
      <c r="A581" s="79" t="s">
        <v>658</v>
      </c>
      <c r="B581" s="141">
        <f>B579*0.4</f>
        <v>4.4000000000000004</v>
      </c>
      <c r="C581" s="141">
        <f>(100-D581)/100</f>
        <v>0.9</v>
      </c>
      <c r="D581" s="141">
        <f>D579*0.4</f>
        <v>10</v>
      </c>
      <c r="E581" s="77">
        <v>0.94</v>
      </c>
      <c r="F581" s="77">
        <v>0.95</v>
      </c>
      <c r="G581" s="77">
        <v>0.96</v>
      </c>
      <c r="H581" s="77">
        <v>0.95499999999999996</v>
      </c>
      <c r="I581" s="77">
        <v>0.86</v>
      </c>
      <c r="J581" s="77">
        <v>0.82499999999999996</v>
      </c>
      <c r="K581" s="77">
        <v>0.875</v>
      </c>
      <c r="L581" s="77">
        <v>0.82499999999999996</v>
      </c>
    </row>
    <row r="582" spans="1:12">
      <c r="A582" s="79" t="s">
        <v>798</v>
      </c>
      <c r="B582" s="141">
        <f>B579*0.15</f>
        <v>1.65</v>
      </c>
      <c r="C582" s="141">
        <f>(100-D582)/100</f>
        <v>0.96250000000000002</v>
      </c>
      <c r="D582" s="141">
        <f>D579*0.15</f>
        <v>3.75</v>
      </c>
      <c r="E582" s="77">
        <v>0.98199999999999998</v>
      </c>
      <c r="F582" s="77">
        <v>0.98499999999999999</v>
      </c>
      <c r="G582" s="77">
        <v>0.98799999999999999</v>
      </c>
      <c r="H582" s="77">
        <v>0.98650000000000004</v>
      </c>
      <c r="I582" s="77">
        <v>0.95799999999999996</v>
      </c>
      <c r="J582" s="77">
        <v>0.94750000000000001</v>
      </c>
      <c r="K582" s="77">
        <v>0.96250000000000002</v>
      </c>
      <c r="L582" s="77">
        <v>0.94750000000000001</v>
      </c>
    </row>
    <row r="583" spans="1:12">
      <c r="A583" s="79" t="s">
        <v>660</v>
      </c>
      <c r="B583" s="141">
        <f>B579*0.3</f>
        <v>3.3</v>
      </c>
      <c r="C583" s="141">
        <f>(100-D583)/100</f>
        <v>0.92500000000000004</v>
      </c>
      <c r="D583" s="141">
        <f>D579*0.3</f>
        <v>7.5</v>
      </c>
      <c r="E583" s="77">
        <v>0.95199999999999996</v>
      </c>
      <c r="F583" s="77">
        <v>0.96</v>
      </c>
      <c r="G583" s="77">
        <v>0.96799999999999997</v>
      </c>
      <c r="H583" s="77">
        <v>0.96399999999999997</v>
      </c>
      <c r="I583" s="77">
        <v>0.88800000000000001</v>
      </c>
      <c r="J583" s="77">
        <v>0.86</v>
      </c>
      <c r="K583" s="77">
        <v>0.9</v>
      </c>
      <c r="L583" s="77">
        <v>0.86</v>
      </c>
    </row>
    <row r="584" spans="1:12">
      <c r="A584" s="55" t="s">
        <v>985</v>
      </c>
      <c r="B584" s="142">
        <v>11</v>
      </c>
      <c r="C584" s="142"/>
      <c r="D584" s="142">
        <v>25</v>
      </c>
      <c r="E584" s="81">
        <f t="shared" ref="E584:H586" si="137">1 - (E585)</f>
        <v>2.4000000000000021E-2</v>
      </c>
      <c r="F584" s="81">
        <f t="shared" si="137"/>
        <v>2.0000000000000018E-2</v>
      </c>
      <c r="G584" s="81">
        <f t="shared" si="137"/>
        <v>1.6000000000000014E-2</v>
      </c>
      <c r="H584" s="81">
        <f t="shared" si="137"/>
        <v>1.8000000000000016E-2</v>
      </c>
      <c r="I584" s="82">
        <f t="shared" ref="I584:L586" si="138">1 - (I585)</f>
        <v>6.9999999999999951E-2</v>
      </c>
      <c r="J584" s="82">
        <f t="shared" si="138"/>
        <v>5.600000000000005E-2</v>
      </c>
      <c r="K584" s="82">
        <f t="shared" si="138"/>
        <v>6.9999999999999951E-2</v>
      </c>
      <c r="L584" s="82">
        <f t="shared" si="138"/>
        <v>6.9999999999999951E-2</v>
      </c>
    </row>
    <row r="585" spans="1:12">
      <c r="A585" s="79" t="s">
        <v>657</v>
      </c>
      <c r="B585" s="141">
        <f>B584*0.15</f>
        <v>1.65</v>
      </c>
      <c r="C585" s="141">
        <f>(100-D585)/100</f>
        <v>0.96250000000000002</v>
      </c>
      <c r="D585" s="141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0.93</v>
      </c>
      <c r="J585" s="77">
        <v>0.94399999999999995</v>
      </c>
      <c r="K585" s="77">
        <v>0.93</v>
      </c>
      <c r="L585" s="77">
        <v>0.93</v>
      </c>
    </row>
    <row r="586" spans="1:12">
      <c r="A586" s="55" t="s">
        <v>964</v>
      </c>
      <c r="B586" s="142">
        <v>11</v>
      </c>
      <c r="C586" s="142"/>
      <c r="D586" s="142">
        <v>25</v>
      </c>
      <c r="E586" s="81">
        <f t="shared" si="137"/>
        <v>2.4000000000000021E-2</v>
      </c>
      <c r="F586" s="81">
        <f t="shared" si="137"/>
        <v>2.0000000000000018E-2</v>
      </c>
      <c r="G586" s="81">
        <f t="shared" si="137"/>
        <v>1.6000000000000014E-2</v>
      </c>
      <c r="H586" s="81">
        <f t="shared" si="137"/>
        <v>1.8000000000000016E-2</v>
      </c>
      <c r="I586" s="82">
        <f t="shared" si="138"/>
        <v>6.9999999999999951E-2</v>
      </c>
      <c r="J586" s="82">
        <f t="shared" si="138"/>
        <v>5.600000000000005E-2</v>
      </c>
      <c r="K586" s="82">
        <f t="shared" si="138"/>
        <v>6.9999999999999951E-2</v>
      </c>
      <c r="L586" s="82">
        <f t="shared" si="138"/>
        <v>6.9999999999999951E-2</v>
      </c>
    </row>
    <row r="587" spans="1:12">
      <c r="A587" s="79" t="s">
        <v>657</v>
      </c>
      <c r="B587" s="141">
        <f>B586*0.15</f>
        <v>1.65</v>
      </c>
      <c r="C587" s="141">
        <f>(100-D587)/100</f>
        <v>0.96250000000000002</v>
      </c>
      <c r="D587" s="141">
        <f>D586*0.15</f>
        <v>3.75</v>
      </c>
      <c r="E587" s="77">
        <v>0.97599999999999998</v>
      </c>
      <c r="F587" s="77">
        <v>0.98</v>
      </c>
      <c r="G587" s="77">
        <v>0.98399999999999999</v>
      </c>
      <c r="H587" s="77">
        <v>0.98199999999999998</v>
      </c>
      <c r="I587" s="77">
        <v>0.93</v>
      </c>
      <c r="J587" s="77">
        <v>0.94399999999999995</v>
      </c>
      <c r="K587" s="77">
        <v>0.93</v>
      </c>
      <c r="L587" s="77">
        <v>0.93</v>
      </c>
    </row>
    <row r="588" spans="1:12">
      <c r="A588" s="144" t="s">
        <v>749</v>
      </c>
      <c r="B588" s="142">
        <v>11</v>
      </c>
      <c r="C588" s="142"/>
      <c r="D588" s="142">
        <v>25</v>
      </c>
      <c r="E588" s="81">
        <f t="shared" ref="E588:L588" si="139">1 - (E589) * (E590) * (E591) * (E592)</f>
        <v>0.14231837184000007</v>
      </c>
      <c r="F588" s="81">
        <f t="shared" si="139"/>
        <v>0.11964640000000004</v>
      </c>
      <c r="G588" s="81">
        <f>1 - (G589) * (G590) * (G591) * (G592)</f>
        <v>9.6561418240000085E-2</v>
      </c>
      <c r="H588" s="81">
        <f t="shared" si="139"/>
        <v>0.10815581934000007</v>
      </c>
      <c r="I588" s="82">
        <f t="shared" si="139"/>
        <v>0.37480633750000003</v>
      </c>
      <c r="J588" s="82">
        <f t="shared" si="139"/>
        <v>0.35656423374000001</v>
      </c>
      <c r="K588" s="82">
        <f t="shared" si="139"/>
        <v>0.37480633750000003</v>
      </c>
      <c r="L588" s="82">
        <f t="shared" si="139"/>
        <v>0.37480633750000003</v>
      </c>
    </row>
    <row r="589" spans="1:12">
      <c r="A589" s="79" t="s">
        <v>657</v>
      </c>
      <c r="B589" s="141">
        <f>B588*0.15</f>
        <v>1.65</v>
      </c>
      <c r="C589" s="141">
        <f>(100-D589)/100</f>
        <v>0.96250000000000002</v>
      </c>
      <c r="D589" s="141">
        <f>D588*0.15</f>
        <v>3.75</v>
      </c>
      <c r="E589" s="77">
        <v>0.97599999999999998</v>
      </c>
      <c r="F589" s="77">
        <v>0.98</v>
      </c>
      <c r="G589" s="77">
        <v>0.98399999999999999</v>
      </c>
      <c r="H589" s="77">
        <v>0.98199999999999998</v>
      </c>
      <c r="I589" s="77">
        <v>0.93</v>
      </c>
      <c r="J589" s="77">
        <v>0.93400000000000005</v>
      </c>
      <c r="K589" s="77">
        <v>0.93</v>
      </c>
      <c r="L589" s="77">
        <v>0.93</v>
      </c>
    </row>
    <row r="590" spans="1:12">
      <c r="A590" s="79" t="s">
        <v>658</v>
      </c>
      <c r="B590" s="141">
        <f>B588*0.4</f>
        <v>4.4000000000000004</v>
      </c>
      <c r="C590" s="141">
        <f>(100-D590)/100</f>
        <v>0.9</v>
      </c>
      <c r="D590" s="141">
        <f>D588*0.4</f>
        <v>10</v>
      </c>
      <c r="E590" s="77">
        <v>0.94</v>
      </c>
      <c r="F590" s="77">
        <v>0.95</v>
      </c>
      <c r="G590" s="77">
        <v>0.96</v>
      </c>
      <c r="H590" s="77">
        <v>0.95499999999999996</v>
      </c>
      <c r="I590" s="77">
        <v>0.82499999999999996</v>
      </c>
      <c r="J590" s="77">
        <v>0.83499999999999996</v>
      </c>
      <c r="K590" s="77">
        <v>0.82499999999999996</v>
      </c>
      <c r="L590" s="77">
        <v>0.82499999999999996</v>
      </c>
    </row>
    <row r="591" spans="1:12">
      <c r="A591" s="79" t="s">
        <v>798</v>
      </c>
      <c r="B591" s="141">
        <f>B588*0.15</f>
        <v>1.65</v>
      </c>
      <c r="C591" s="141">
        <f>(100-D591)/100</f>
        <v>0.96250000000000002</v>
      </c>
      <c r="D591" s="141">
        <f>D588*0.15</f>
        <v>3.75</v>
      </c>
      <c r="E591" s="77">
        <v>0.98199999999999998</v>
      </c>
      <c r="F591" s="77">
        <v>0.98499999999999999</v>
      </c>
      <c r="G591" s="77">
        <v>0.98799999999999999</v>
      </c>
      <c r="H591" s="77">
        <v>0.98650000000000004</v>
      </c>
      <c r="I591" s="77">
        <v>0.94750000000000001</v>
      </c>
      <c r="J591" s="77">
        <v>0.95050000000000001</v>
      </c>
      <c r="K591" s="77">
        <v>0.94750000000000001</v>
      </c>
      <c r="L591" s="77">
        <v>0.94750000000000001</v>
      </c>
    </row>
    <row r="592" spans="1:12">
      <c r="A592" s="79" t="s">
        <v>660</v>
      </c>
      <c r="B592" s="141">
        <f>B588*0.3</f>
        <v>3.3</v>
      </c>
      <c r="C592" s="141">
        <f>(100-D592)/100</f>
        <v>0.92500000000000004</v>
      </c>
      <c r="D592" s="141">
        <f>D588*0.3</f>
        <v>7.5</v>
      </c>
      <c r="E592" s="77">
        <v>0.95199999999999996</v>
      </c>
      <c r="F592" s="77">
        <v>0.96</v>
      </c>
      <c r="G592" s="77">
        <v>0.96799999999999997</v>
      </c>
      <c r="H592" s="77">
        <v>0.96399999999999997</v>
      </c>
      <c r="I592" s="77">
        <v>0.86</v>
      </c>
      <c r="J592" s="77">
        <v>0.86799999999999999</v>
      </c>
      <c r="K592" s="77">
        <v>0.86</v>
      </c>
      <c r="L592" s="77">
        <v>0.86</v>
      </c>
    </row>
    <row r="593" spans="1:12">
      <c r="A593" s="55" t="s">
        <v>864</v>
      </c>
      <c r="B593" s="142">
        <v>11</v>
      </c>
      <c r="C593" s="142"/>
      <c r="D593" s="142">
        <v>25</v>
      </c>
      <c r="E593" s="81">
        <f t="shared" ref="E593:L593" si="140">1 - (E594) * (E595) * (E596) * (E597)</f>
        <v>0.14231837184000007</v>
      </c>
      <c r="F593" s="81">
        <f t="shared" si="140"/>
        <v>0.11964640000000004</v>
      </c>
      <c r="G593" s="81">
        <f t="shared" si="140"/>
        <v>9.6561418240000085E-2</v>
      </c>
      <c r="H593" s="81">
        <f t="shared" si="140"/>
        <v>0.10815581934000007</v>
      </c>
      <c r="I593" s="82">
        <f t="shared" si="140"/>
        <v>0.37480633750000003</v>
      </c>
      <c r="J593" s="82">
        <f t="shared" si="140"/>
        <v>0.27992968750000002</v>
      </c>
      <c r="K593" s="82">
        <f t="shared" si="140"/>
        <v>0.37480633750000003</v>
      </c>
      <c r="L593" s="82">
        <f t="shared" si="140"/>
        <v>0.50049999999999994</v>
      </c>
    </row>
    <row r="594" spans="1:12">
      <c r="A594" s="79" t="s">
        <v>657</v>
      </c>
      <c r="B594" s="141">
        <f>B593*0.15</f>
        <v>1.65</v>
      </c>
      <c r="C594" s="141">
        <f>(100-D594)/100</f>
        <v>0.96250000000000002</v>
      </c>
      <c r="D594" s="141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0.95</v>
      </c>
      <c r="K594" s="77">
        <v>0.93</v>
      </c>
      <c r="L594" s="77">
        <v>0.9</v>
      </c>
    </row>
    <row r="595" spans="1:12">
      <c r="A595" s="79" t="s">
        <v>658</v>
      </c>
      <c r="B595" s="141">
        <f>B593*0.4</f>
        <v>4.4000000000000004</v>
      </c>
      <c r="C595" s="141">
        <f>(100-D595)/100</f>
        <v>0.9</v>
      </c>
      <c r="D595" s="141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0.875</v>
      </c>
      <c r="K595" s="77">
        <v>0.82499999999999996</v>
      </c>
      <c r="L595" s="77">
        <v>0.75</v>
      </c>
    </row>
    <row r="596" spans="1:12">
      <c r="A596" s="79" t="s">
        <v>798</v>
      </c>
      <c r="B596" s="141">
        <f>B593*0.15</f>
        <v>1.65</v>
      </c>
      <c r="C596" s="141">
        <f>(100-D596)/100</f>
        <v>0.96250000000000002</v>
      </c>
      <c r="D596" s="141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0.96250000000000002</v>
      </c>
      <c r="K596" s="77">
        <v>0.94750000000000001</v>
      </c>
      <c r="L596" s="77">
        <v>0.92500000000000004</v>
      </c>
    </row>
    <row r="597" spans="1:12">
      <c r="A597" s="79" t="s">
        <v>660</v>
      </c>
      <c r="B597" s="141">
        <f>B593*0.3</f>
        <v>3.3</v>
      </c>
      <c r="C597" s="141">
        <f>(100-D597)/100</f>
        <v>0.92500000000000004</v>
      </c>
      <c r="D597" s="141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0.9</v>
      </c>
      <c r="K597" s="77">
        <v>0.86</v>
      </c>
      <c r="L597" s="77">
        <v>0.8</v>
      </c>
    </row>
    <row r="598" spans="1:12">
      <c r="A598" s="55" t="s">
        <v>750</v>
      </c>
      <c r="B598" s="142">
        <v>11</v>
      </c>
      <c r="C598" s="142"/>
      <c r="D598" s="142">
        <v>25</v>
      </c>
      <c r="E598" s="81">
        <f t="shared" ref="E598:L598" si="141">1 - (E599) * (E600) * (E601) * (E602)</f>
        <v>0.14231837184000007</v>
      </c>
      <c r="F598" s="81">
        <f t="shared" si="141"/>
        <v>0.11964640000000004</v>
      </c>
      <c r="G598" s="81">
        <f>1 - (G599) * (G600) * (G601) * (G602)</f>
        <v>9.6561418240000085E-2</v>
      </c>
      <c r="H598" s="81">
        <f t="shared" si="141"/>
        <v>0.10815581934000007</v>
      </c>
      <c r="I598" s="82">
        <f t="shared" si="141"/>
        <v>0.27992968750000002</v>
      </c>
      <c r="J598" s="82">
        <f t="shared" si="141"/>
        <v>0.22896640000000001</v>
      </c>
      <c r="K598" s="82">
        <f t="shared" si="141"/>
        <v>0.22896640000000001</v>
      </c>
      <c r="L598" s="82">
        <f t="shared" si="141"/>
        <v>0.37480633750000003</v>
      </c>
    </row>
    <row r="599" spans="1:12">
      <c r="A599" s="79" t="s">
        <v>657</v>
      </c>
      <c r="B599" s="141">
        <f>B598*0.15</f>
        <v>1.65</v>
      </c>
      <c r="C599" s="141">
        <f>(100-D599)/100</f>
        <v>0.96250000000000002</v>
      </c>
      <c r="D599" s="141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0.95</v>
      </c>
      <c r="J599" s="77">
        <v>0.96</v>
      </c>
      <c r="K599" s="77">
        <v>0.96</v>
      </c>
      <c r="L599" s="77">
        <v>0.93</v>
      </c>
    </row>
    <row r="600" spans="1:12">
      <c r="A600" s="79" t="s">
        <v>658</v>
      </c>
      <c r="B600" s="141">
        <f>B598*0.4</f>
        <v>4.4000000000000004</v>
      </c>
      <c r="C600" s="141">
        <f>(100-D600)/100</f>
        <v>0.9</v>
      </c>
      <c r="D600" s="141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0.875</v>
      </c>
      <c r="J600" s="77">
        <v>0.9</v>
      </c>
      <c r="K600" s="77">
        <v>0.9</v>
      </c>
      <c r="L600" s="77">
        <v>0.82499999999999996</v>
      </c>
    </row>
    <row r="601" spans="1:12">
      <c r="A601" s="79" t="s">
        <v>798</v>
      </c>
      <c r="B601" s="141">
        <f>B598*0.15</f>
        <v>1.65</v>
      </c>
      <c r="C601" s="141">
        <f>(100-D601)/100</f>
        <v>0.96250000000000002</v>
      </c>
      <c r="D601" s="141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0.96250000000000002</v>
      </c>
      <c r="J601" s="77">
        <v>0.97</v>
      </c>
      <c r="K601" s="77">
        <v>0.97</v>
      </c>
      <c r="L601" s="77">
        <v>0.94750000000000001</v>
      </c>
    </row>
    <row r="602" spans="1:12">
      <c r="A602" s="79" t="s">
        <v>660</v>
      </c>
      <c r="B602" s="141">
        <f>B598*0.3</f>
        <v>3.3</v>
      </c>
      <c r="C602" s="141">
        <f>(100-D602)/100</f>
        <v>0.92500000000000004</v>
      </c>
      <c r="D602" s="141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0.9</v>
      </c>
      <c r="J602" s="77">
        <v>0.92</v>
      </c>
      <c r="K602" s="77">
        <v>0.92</v>
      </c>
      <c r="L602" s="77">
        <v>0.86</v>
      </c>
    </row>
    <row r="603" spans="1:12">
      <c r="A603" s="55" t="s">
        <v>788</v>
      </c>
      <c r="B603" s="142">
        <v>11</v>
      </c>
      <c r="C603" s="142"/>
      <c r="D603" s="142">
        <v>25</v>
      </c>
      <c r="E603" s="81">
        <f t="shared" ref="E603:L603" si="142">1 - (E604)</f>
        <v>2.4000000000000021E-2</v>
      </c>
      <c r="F603" s="81">
        <f t="shared" si="142"/>
        <v>2.0000000000000018E-2</v>
      </c>
      <c r="G603" s="81">
        <f t="shared" si="142"/>
        <v>1.6000000000000014E-2</v>
      </c>
      <c r="H603" s="81">
        <f t="shared" si="142"/>
        <v>1.8000000000000016E-2</v>
      </c>
      <c r="I603" s="82">
        <f t="shared" si="142"/>
        <v>5.0000000000000044E-2</v>
      </c>
      <c r="J603" s="82">
        <f t="shared" si="142"/>
        <v>4.0000000000000036E-2</v>
      </c>
      <c r="K603" s="82">
        <f t="shared" si="142"/>
        <v>4.0000000000000036E-2</v>
      </c>
      <c r="L603" s="82">
        <f t="shared" si="142"/>
        <v>6.9999999999999951E-2</v>
      </c>
    </row>
    <row r="604" spans="1:12">
      <c r="A604" s="79" t="s">
        <v>657</v>
      </c>
      <c r="B604" s="141">
        <f>B603*0.15</f>
        <v>1.65</v>
      </c>
      <c r="C604" s="141">
        <f>(100-D604)/100</f>
        <v>0.96250000000000002</v>
      </c>
      <c r="D604" s="141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144" t="s">
        <v>850</v>
      </c>
      <c r="B605" s="142">
        <v>11</v>
      </c>
      <c r="C605" s="142"/>
      <c r="D605" s="142">
        <v>25</v>
      </c>
      <c r="E605" s="81">
        <f t="shared" ref="E605:L605" si="143">1 - (E606) * (E607) * (E608) * (E609)</f>
        <v>0.14231837184000007</v>
      </c>
      <c r="F605" s="81">
        <f t="shared" si="143"/>
        <v>0.11964640000000004</v>
      </c>
      <c r="G605" s="81">
        <f t="shared" si="143"/>
        <v>9.6561418240000085E-2</v>
      </c>
      <c r="H605" s="81">
        <f t="shared" si="143"/>
        <v>0.10815581934000007</v>
      </c>
      <c r="I605" s="82">
        <f t="shared" si="143"/>
        <v>0.27992968750000002</v>
      </c>
      <c r="J605" s="82">
        <f t="shared" si="143"/>
        <v>0.27992968750000002</v>
      </c>
      <c r="K605" s="82">
        <f t="shared" si="143"/>
        <v>0.27992968750000002</v>
      </c>
      <c r="L605" s="82">
        <f t="shared" si="143"/>
        <v>0.27992968750000002</v>
      </c>
    </row>
    <row r="606" spans="1:12">
      <c r="A606" s="79" t="s">
        <v>657</v>
      </c>
      <c r="B606" s="141">
        <f>B605*0.15</f>
        <v>1.65</v>
      </c>
      <c r="C606" s="141">
        <f>(100-D606)/100</f>
        <v>0.96250000000000002</v>
      </c>
      <c r="D606" s="141">
        <f>D605*0.15</f>
        <v>3.75</v>
      </c>
      <c r="E606" s="77">
        <v>0.97599999999999998</v>
      </c>
      <c r="F606" s="77">
        <v>0.98</v>
      </c>
      <c r="G606" s="77">
        <v>0.98399999999999999</v>
      </c>
      <c r="H606" s="77">
        <v>0.98199999999999998</v>
      </c>
      <c r="I606" s="77">
        <v>0.95</v>
      </c>
      <c r="J606" s="77">
        <v>0.95</v>
      </c>
      <c r="K606" s="77">
        <v>0.95</v>
      </c>
      <c r="L606" s="77">
        <v>0.95</v>
      </c>
    </row>
    <row r="607" spans="1:12">
      <c r="A607" s="79" t="s">
        <v>658</v>
      </c>
      <c r="B607" s="141">
        <f>B605*0.4</f>
        <v>4.4000000000000004</v>
      </c>
      <c r="C607" s="141">
        <f>(100-D607)/100</f>
        <v>0.9</v>
      </c>
      <c r="D607" s="141">
        <f>D605*0.4</f>
        <v>10</v>
      </c>
      <c r="E607" s="77">
        <v>0.94</v>
      </c>
      <c r="F607" s="77">
        <v>0.95</v>
      </c>
      <c r="G607" s="77">
        <v>0.96</v>
      </c>
      <c r="H607" s="77">
        <v>0.95499999999999996</v>
      </c>
      <c r="I607" s="77">
        <v>0.875</v>
      </c>
      <c r="J607" s="77">
        <v>0.875</v>
      </c>
      <c r="K607" s="77">
        <v>0.875</v>
      </c>
      <c r="L607" s="77">
        <v>0.875</v>
      </c>
    </row>
    <row r="608" spans="1:12">
      <c r="A608" s="79" t="s">
        <v>798</v>
      </c>
      <c r="B608" s="141">
        <f>B605*0.15</f>
        <v>1.65</v>
      </c>
      <c r="C608" s="141">
        <f>(100-D608)/100</f>
        <v>0.96250000000000002</v>
      </c>
      <c r="D608" s="141">
        <f>D605*0.15</f>
        <v>3.75</v>
      </c>
      <c r="E608" s="77">
        <v>0.98199999999999998</v>
      </c>
      <c r="F608" s="77">
        <v>0.98499999999999999</v>
      </c>
      <c r="G608" s="77">
        <v>0.98799999999999999</v>
      </c>
      <c r="H608" s="77">
        <v>0.98650000000000004</v>
      </c>
      <c r="I608" s="77">
        <v>0.96250000000000002</v>
      </c>
      <c r="J608" s="77">
        <v>0.96250000000000002</v>
      </c>
      <c r="K608" s="77">
        <v>0.96250000000000002</v>
      </c>
      <c r="L608" s="77">
        <v>0.96250000000000002</v>
      </c>
    </row>
    <row r="609" spans="1:12">
      <c r="A609" s="79" t="s">
        <v>660</v>
      </c>
      <c r="B609" s="141">
        <f>B605*0.3</f>
        <v>3.3</v>
      </c>
      <c r="C609" s="141">
        <f>(100-D609)/100</f>
        <v>0.92500000000000004</v>
      </c>
      <c r="D609" s="141">
        <f>D605*0.3</f>
        <v>7.5</v>
      </c>
      <c r="E609" s="77">
        <v>0.95199999999999996</v>
      </c>
      <c r="F609" s="77">
        <v>0.96</v>
      </c>
      <c r="G609" s="77">
        <v>0.96799999999999997</v>
      </c>
      <c r="H609" s="77">
        <v>0.96399999999999997</v>
      </c>
      <c r="I609" s="77">
        <v>0.9</v>
      </c>
      <c r="J609" s="77">
        <v>0.9</v>
      </c>
      <c r="K609" s="77">
        <v>0.9</v>
      </c>
      <c r="L609" s="77">
        <v>0.9</v>
      </c>
    </row>
    <row r="610" spans="1:12">
      <c r="A610" s="55" t="s">
        <v>751</v>
      </c>
      <c r="B610" s="142">
        <v>10</v>
      </c>
      <c r="C610" s="142"/>
      <c r="D610" s="142">
        <v>20</v>
      </c>
      <c r="E610" s="81">
        <f t="shared" ref="E610:L610" si="144">1 - (E611) * (E612) * (E613) * (E614)</f>
        <v>0.13103372853999995</v>
      </c>
      <c r="F610" s="81">
        <f t="shared" si="144"/>
        <v>0.10815581934000007</v>
      </c>
      <c r="G610" s="81">
        <f>1 - (G611) * (G612) * (G613) * (G614)</f>
        <v>8.4862626940000019E-2</v>
      </c>
      <c r="H610" s="81">
        <f t="shared" si="144"/>
        <v>9.6561418240000085E-2</v>
      </c>
      <c r="I610" s="82">
        <f t="shared" si="144"/>
        <v>0.35656423374000001</v>
      </c>
      <c r="J610" s="82">
        <f t="shared" si="144"/>
        <v>0.37480633750000003</v>
      </c>
      <c r="K610" s="82">
        <f t="shared" si="144"/>
        <v>0.30936446464000011</v>
      </c>
      <c r="L610" s="82">
        <f t="shared" si="144"/>
        <v>0.27992968750000002</v>
      </c>
    </row>
    <row r="611" spans="1:12">
      <c r="A611" s="79" t="s">
        <v>657</v>
      </c>
      <c r="B611" s="141">
        <f>B610*0.15</f>
        <v>1.5</v>
      </c>
      <c r="C611" s="141">
        <f>(100-D611)/100</f>
        <v>0.97</v>
      </c>
      <c r="D611" s="141">
        <f>D610*0.15</f>
        <v>3</v>
      </c>
      <c r="E611" s="77">
        <v>0.97799999999999998</v>
      </c>
      <c r="F611" s="77">
        <v>0.98199999999999998</v>
      </c>
      <c r="G611" s="77">
        <v>0.98599999999999999</v>
      </c>
      <c r="H611" s="77">
        <v>0.98399999999999999</v>
      </c>
      <c r="I611" s="77">
        <v>0.93400000000000005</v>
      </c>
      <c r="J611" s="77">
        <v>0.93</v>
      </c>
      <c r="K611" s="77">
        <v>0.94399999999999995</v>
      </c>
      <c r="L611" s="77">
        <v>0.95</v>
      </c>
    </row>
    <row r="612" spans="1:12">
      <c r="A612" s="79" t="s">
        <v>658</v>
      </c>
      <c r="B612" s="141">
        <f>B610*0.4</f>
        <v>4</v>
      </c>
      <c r="C612" s="141">
        <f>(100-D612)/100</f>
        <v>0.92</v>
      </c>
      <c r="D612" s="141">
        <f>D610*0.4</f>
        <v>8</v>
      </c>
      <c r="E612" s="77">
        <v>0.94499999999999995</v>
      </c>
      <c r="F612" s="77">
        <v>0.95499999999999996</v>
      </c>
      <c r="G612" s="77">
        <v>0.96499999999999997</v>
      </c>
      <c r="H612" s="77">
        <v>0.96</v>
      </c>
      <c r="I612" s="77">
        <v>0.83499999999999996</v>
      </c>
      <c r="J612" s="77">
        <v>0.82499999999999996</v>
      </c>
      <c r="K612" s="77">
        <v>0.86</v>
      </c>
      <c r="L612" s="77">
        <v>0.875</v>
      </c>
    </row>
    <row r="613" spans="1:12">
      <c r="A613" s="79" t="s">
        <v>798</v>
      </c>
      <c r="B613" s="141">
        <f>B610*0.15</f>
        <v>1.5</v>
      </c>
      <c r="C613" s="141">
        <f>(100-D613)/100</f>
        <v>0.97</v>
      </c>
      <c r="D613" s="141">
        <f>D610*0.15</f>
        <v>3</v>
      </c>
      <c r="E613" s="77">
        <v>0.98350000000000004</v>
      </c>
      <c r="F613" s="77">
        <v>0.98650000000000004</v>
      </c>
      <c r="G613" s="77">
        <v>0.98950000000000005</v>
      </c>
      <c r="H613" s="77">
        <v>0.98799999999999999</v>
      </c>
      <c r="I613" s="77">
        <v>0.95050000000000001</v>
      </c>
      <c r="J613" s="77">
        <v>0.94750000000000001</v>
      </c>
      <c r="K613" s="77">
        <v>0.95799999999999996</v>
      </c>
      <c r="L613" s="77">
        <v>0.96250000000000002</v>
      </c>
    </row>
    <row r="614" spans="1:12">
      <c r="A614" s="79" t="s">
        <v>660</v>
      </c>
      <c r="B614" s="141">
        <f>B610*0.3</f>
        <v>3</v>
      </c>
      <c r="C614" s="141">
        <f>(100-D614)/100</f>
        <v>0.94</v>
      </c>
      <c r="D614" s="141">
        <f>D610*0.3</f>
        <v>6</v>
      </c>
      <c r="E614" s="77">
        <v>0.95599999999999996</v>
      </c>
      <c r="F614" s="77">
        <v>0.96399999999999997</v>
      </c>
      <c r="G614" s="77">
        <v>0.97199999999999998</v>
      </c>
      <c r="H614" s="77">
        <v>0.96799999999999997</v>
      </c>
      <c r="I614" s="77">
        <v>0.86799999999999999</v>
      </c>
      <c r="J614" s="77">
        <v>0.86</v>
      </c>
      <c r="K614" s="77">
        <v>0.88800000000000001</v>
      </c>
      <c r="L614" s="77">
        <v>0.9</v>
      </c>
    </row>
    <row r="615" spans="1:12">
      <c r="A615" s="55" t="s">
        <v>752</v>
      </c>
      <c r="B615" s="142">
        <v>10</v>
      </c>
      <c r="C615" s="142"/>
      <c r="D615" s="142">
        <v>20</v>
      </c>
      <c r="E615" s="81">
        <f t="shared" ref="E615:L615" si="145">1 - (E616) * (E617) * (E618) * (E619)</f>
        <v>0.13103372853999995</v>
      </c>
      <c r="F615" s="81">
        <f t="shared" si="145"/>
        <v>0.10815581934000007</v>
      </c>
      <c r="G615" s="81">
        <f>1 - (G616) * (G617) * (G618) * (G619)</f>
        <v>8.4862626940000019E-2</v>
      </c>
      <c r="H615" s="81">
        <f t="shared" si="145"/>
        <v>9.6561418240000085E-2</v>
      </c>
      <c r="I615" s="82">
        <f t="shared" si="145"/>
        <v>0.37480633750000003</v>
      </c>
      <c r="J615" s="82">
        <f t="shared" si="145"/>
        <v>0.27992968750000002</v>
      </c>
      <c r="K615" s="82">
        <f t="shared" si="145"/>
        <v>0.22896640000000001</v>
      </c>
      <c r="L615" s="82">
        <f t="shared" si="145"/>
        <v>0.22896640000000001</v>
      </c>
    </row>
    <row r="616" spans="1:12">
      <c r="A616" s="79" t="s">
        <v>657</v>
      </c>
      <c r="B616" s="141">
        <f>B615*0.15</f>
        <v>1.5</v>
      </c>
      <c r="C616" s="141">
        <f>(100-D616)/100</f>
        <v>0.97</v>
      </c>
      <c r="D616" s="141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</v>
      </c>
      <c r="J616" s="77">
        <v>0.95</v>
      </c>
      <c r="K616" s="77">
        <v>0.96</v>
      </c>
      <c r="L616" s="77">
        <v>0.96</v>
      </c>
    </row>
    <row r="617" spans="1:12">
      <c r="A617" s="79" t="s">
        <v>658</v>
      </c>
      <c r="B617" s="141">
        <f>B615*0.4</f>
        <v>4</v>
      </c>
      <c r="C617" s="141">
        <f>(100-D617)/100</f>
        <v>0.92</v>
      </c>
      <c r="D617" s="141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0.82499999999999996</v>
      </c>
      <c r="J617" s="77">
        <v>0.875</v>
      </c>
      <c r="K617" s="77">
        <v>0.9</v>
      </c>
      <c r="L617" s="77">
        <v>0.9</v>
      </c>
    </row>
    <row r="618" spans="1:12">
      <c r="A618" s="79" t="s">
        <v>798</v>
      </c>
      <c r="B618" s="141">
        <f>B615*0.15</f>
        <v>1.5</v>
      </c>
      <c r="C618" s="141">
        <f>(100-D618)/100</f>
        <v>0.97</v>
      </c>
      <c r="D618" s="141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0.94750000000000001</v>
      </c>
      <c r="J618" s="77">
        <v>0.96250000000000002</v>
      </c>
      <c r="K618" s="77">
        <v>0.97</v>
      </c>
      <c r="L618" s="77">
        <v>0.97</v>
      </c>
    </row>
    <row r="619" spans="1:12">
      <c r="A619" s="79" t="s">
        <v>660</v>
      </c>
      <c r="B619" s="141">
        <f>B615*0.3</f>
        <v>3</v>
      </c>
      <c r="C619" s="141">
        <f>(100-D619)/100</f>
        <v>0.94</v>
      </c>
      <c r="D619" s="141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</v>
      </c>
      <c r="J619" s="77">
        <v>0.9</v>
      </c>
      <c r="K619" s="77">
        <v>0.92</v>
      </c>
      <c r="L619" s="77">
        <v>0.92</v>
      </c>
    </row>
    <row r="620" spans="1:12">
      <c r="A620" s="144" t="s">
        <v>753</v>
      </c>
      <c r="B620" s="142">
        <v>10</v>
      </c>
      <c r="C620" s="142"/>
      <c r="D620" s="142">
        <v>20</v>
      </c>
      <c r="E620" s="81">
        <f>1 -  (E621) * (E622) * (E623)</f>
        <v>0.11148643000000014</v>
      </c>
      <c r="F620" s="81">
        <f>1 -  (F621) * (F622) * (F623)</f>
        <v>9.1808370000000084E-2</v>
      </c>
      <c r="G620" s="81">
        <f>1 -  (G621) * (G622) * (G623)</f>
        <v>7.1868790000000016E-2</v>
      </c>
      <c r="H620" s="81">
        <f>1 -  (H621) * (H622) * (H623)</f>
        <v>8.187136000000006E-2</v>
      </c>
      <c r="I620" s="82">
        <f>1 - (I621) * (I622) * (I623)</f>
        <v>0.26839456000000006</v>
      </c>
      <c r="J620" s="82">
        <f>1 - (J621) * (J622) * (J623)</f>
        <v>0.24203125000000003</v>
      </c>
      <c r="K620" s="82">
        <f>1 - (K621) * (K622) * (K623)</f>
        <v>0.32774875000000003</v>
      </c>
      <c r="L620" s="82">
        <f>1 - (L621) * (L622) * (L623)</f>
        <v>0.26839456000000006</v>
      </c>
    </row>
    <row r="621" spans="1:12">
      <c r="A621" s="79" t="s">
        <v>658</v>
      </c>
      <c r="B621" s="141">
        <f>B620*0.4</f>
        <v>4</v>
      </c>
      <c r="C621" s="141">
        <f>(100-D621)/100</f>
        <v>0.92</v>
      </c>
      <c r="D621" s="141">
        <f>D620*0.4</f>
        <v>8</v>
      </c>
      <c r="E621" s="77">
        <v>0.94499999999999995</v>
      </c>
      <c r="F621" s="77">
        <v>0.95499999999999996</v>
      </c>
      <c r="G621" s="77">
        <v>0.96499999999999997</v>
      </c>
      <c r="H621" s="77">
        <v>0.96</v>
      </c>
      <c r="I621" s="77">
        <v>0.86</v>
      </c>
      <c r="J621" s="77">
        <v>0.875</v>
      </c>
      <c r="K621" s="77">
        <v>0.82499999999999996</v>
      </c>
      <c r="L621" s="77">
        <v>0.86</v>
      </c>
    </row>
    <row r="622" spans="1:12">
      <c r="A622" s="79" t="s">
        <v>798</v>
      </c>
      <c r="B622" s="141">
        <f>B620*0.15</f>
        <v>1.5</v>
      </c>
      <c r="C622" s="141">
        <f>(100-D622)/100</f>
        <v>0.97</v>
      </c>
      <c r="D622" s="141">
        <f>D620*0.15</f>
        <v>3</v>
      </c>
      <c r="E622" s="77">
        <v>0.98350000000000004</v>
      </c>
      <c r="F622" s="77">
        <v>0.98650000000000004</v>
      </c>
      <c r="G622" s="77">
        <v>0.98950000000000005</v>
      </c>
      <c r="H622" s="77">
        <v>0.98799999999999999</v>
      </c>
      <c r="I622" s="77">
        <v>0.95799999999999996</v>
      </c>
      <c r="J622" s="77">
        <v>0.96250000000000002</v>
      </c>
      <c r="K622" s="77">
        <v>0.94750000000000001</v>
      </c>
      <c r="L622" s="77">
        <v>0.95799999999999996</v>
      </c>
    </row>
    <row r="623" spans="1:12">
      <c r="A623" s="79" t="s">
        <v>660</v>
      </c>
      <c r="B623" s="141">
        <f>B620*0.3</f>
        <v>3</v>
      </c>
      <c r="C623" s="141">
        <f>(100-D623)/100</f>
        <v>0.94</v>
      </c>
      <c r="D623" s="141">
        <f>D620*0.3</f>
        <v>6</v>
      </c>
      <c r="E623" s="77">
        <v>0.95599999999999996</v>
      </c>
      <c r="F623" s="77">
        <v>0.96399999999999997</v>
      </c>
      <c r="G623" s="77">
        <v>0.97199999999999998</v>
      </c>
      <c r="H623" s="77">
        <v>0.96799999999999997</v>
      </c>
      <c r="I623" s="77">
        <v>0.88800000000000001</v>
      </c>
      <c r="J623" s="77">
        <v>0.9</v>
      </c>
      <c r="K623" s="77">
        <v>0.86</v>
      </c>
      <c r="L623" s="77">
        <v>0.88800000000000001</v>
      </c>
    </row>
    <row r="624" spans="1:12">
      <c r="A624" s="55" t="s">
        <v>754</v>
      </c>
      <c r="B624" s="142">
        <v>10</v>
      </c>
      <c r="C624" s="142"/>
      <c r="D624" s="142">
        <v>20</v>
      </c>
      <c r="E624" s="81">
        <f t="shared" ref="E624:L624" si="146">1 - (E625) * (E626)</f>
        <v>7.5790000000000024E-2</v>
      </c>
      <c r="F624" s="81">
        <f t="shared" si="146"/>
        <v>6.2190000000000079E-2</v>
      </c>
      <c r="G624" s="81">
        <f t="shared" si="146"/>
        <v>4.8510000000000053E-2</v>
      </c>
      <c r="H624" s="81">
        <f t="shared" si="146"/>
        <v>5.5360000000000076E-2</v>
      </c>
      <c r="I624" s="82">
        <f t="shared" si="146"/>
        <v>0.13600000000000001</v>
      </c>
      <c r="J624" s="82">
        <f t="shared" si="146"/>
        <v>0.23275000000000001</v>
      </c>
      <c r="K624" s="82">
        <f t="shared" si="146"/>
        <v>0.2639999999999999</v>
      </c>
      <c r="L624" s="82">
        <f t="shared" si="146"/>
        <v>0.13600000000000001</v>
      </c>
    </row>
    <row r="625" spans="1:12">
      <c r="A625" s="79" t="s">
        <v>657</v>
      </c>
      <c r="B625" s="141">
        <f>B624*0.15</f>
        <v>1.5</v>
      </c>
      <c r="C625" s="141">
        <f>(100-D625)/100</f>
        <v>0.97</v>
      </c>
      <c r="D625" s="141">
        <f>D624*0.15</f>
        <v>3</v>
      </c>
      <c r="E625" s="77">
        <v>0.97799999999999998</v>
      </c>
      <c r="F625" s="77">
        <v>0.98199999999999998</v>
      </c>
      <c r="G625" s="77">
        <v>0.98599999999999999</v>
      </c>
      <c r="H625" s="77">
        <v>0.98399999999999999</v>
      </c>
      <c r="I625" s="77">
        <v>0.96</v>
      </c>
      <c r="J625" s="77">
        <v>0.93</v>
      </c>
      <c r="K625" s="77">
        <v>0.92</v>
      </c>
      <c r="L625" s="77">
        <v>0.96</v>
      </c>
    </row>
    <row r="626" spans="1:12">
      <c r="A626" s="79" t="s">
        <v>660</v>
      </c>
      <c r="B626" s="141">
        <f>B624*0.4</f>
        <v>4</v>
      </c>
      <c r="C626" s="141">
        <f>(100-D626)/100</f>
        <v>0.92</v>
      </c>
      <c r="D626" s="141">
        <f>D624*0.4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0.9</v>
      </c>
      <c r="J626" s="77">
        <v>0.82499999999999996</v>
      </c>
      <c r="K626" s="77">
        <v>0.8</v>
      </c>
      <c r="L626" s="77">
        <v>0.9</v>
      </c>
    </row>
    <row r="627" spans="1:12">
      <c r="A627" s="55" t="s">
        <v>858</v>
      </c>
      <c r="B627" s="142">
        <v>10</v>
      </c>
      <c r="C627" s="142"/>
      <c r="D627" s="142">
        <v>20</v>
      </c>
      <c r="E627" s="81">
        <f t="shared" ref="E627:L627" si="147">1 - (E628) * (E629)</f>
        <v>7.5790000000000024E-2</v>
      </c>
      <c r="F627" s="81">
        <f t="shared" si="147"/>
        <v>6.2190000000000079E-2</v>
      </c>
      <c r="G627" s="81">
        <f t="shared" si="147"/>
        <v>4.8510000000000053E-2</v>
      </c>
      <c r="H627" s="81">
        <f t="shared" si="147"/>
        <v>5.5360000000000076E-2</v>
      </c>
      <c r="I627" s="82">
        <f t="shared" si="147"/>
        <v>0.13600000000000001</v>
      </c>
      <c r="J627" s="82">
        <f t="shared" si="147"/>
        <v>0.23275000000000001</v>
      </c>
      <c r="K627" s="82">
        <f t="shared" si="147"/>
        <v>0.13600000000000001</v>
      </c>
      <c r="L627" s="82">
        <f t="shared" si="147"/>
        <v>0.13600000000000001</v>
      </c>
    </row>
    <row r="628" spans="1:12">
      <c r="A628" s="79" t="s">
        <v>657</v>
      </c>
      <c r="B628" s="141">
        <f>B627*0.15</f>
        <v>1.5</v>
      </c>
      <c r="C628" s="141">
        <f>(100-D628)/100</f>
        <v>0.97</v>
      </c>
      <c r="D628" s="141">
        <f>D627*0.15</f>
        <v>3</v>
      </c>
      <c r="E628" s="77">
        <v>0.97799999999999998</v>
      </c>
      <c r="F628" s="77">
        <v>0.98199999999999998</v>
      </c>
      <c r="G628" s="77">
        <v>0.98599999999999999</v>
      </c>
      <c r="H628" s="77">
        <v>0.98399999999999999</v>
      </c>
      <c r="I628" s="77">
        <v>0.96</v>
      </c>
      <c r="J628" s="77">
        <v>0.93</v>
      </c>
      <c r="K628" s="77">
        <v>0.96</v>
      </c>
      <c r="L628" s="77">
        <v>0.96</v>
      </c>
    </row>
    <row r="629" spans="1:12">
      <c r="A629" s="79" t="s">
        <v>658</v>
      </c>
      <c r="B629" s="141">
        <f>B627*0.4</f>
        <v>4</v>
      </c>
      <c r="C629" s="141">
        <f>(100-D629)/100</f>
        <v>0.92</v>
      </c>
      <c r="D629" s="141">
        <f>D627*0.4</f>
        <v>8</v>
      </c>
      <c r="E629" s="77">
        <v>0.94499999999999995</v>
      </c>
      <c r="F629" s="77">
        <v>0.95499999999999996</v>
      </c>
      <c r="G629" s="77">
        <v>0.96499999999999997</v>
      </c>
      <c r="H629" s="77">
        <v>0.96</v>
      </c>
      <c r="I629" s="77">
        <v>0.9</v>
      </c>
      <c r="J629" s="77">
        <v>0.82499999999999996</v>
      </c>
      <c r="K629" s="77">
        <v>0.9</v>
      </c>
      <c r="L629" s="77">
        <v>0.9</v>
      </c>
    </row>
    <row r="630" spans="1:12">
      <c r="A630" s="155" t="s">
        <v>672</v>
      </c>
      <c r="B630" s="155"/>
      <c r="C630" s="155"/>
      <c r="D630" s="155"/>
      <c r="E630" s="155"/>
      <c r="F630" s="155"/>
      <c r="G630" s="155"/>
      <c r="H630" s="155"/>
      <c r="I630" s="155"/>
      <c r="J630" s="155"/>
      <c r="K630" s="155"/>
      <c r="L630" s="155"/>
    </row>
    <row r="631" spans="1:12">
      <c r="A631" s="22" t="s">
        <v>662</v>
      </c>
      <c r="B631" s="22" t="s">
        <v>656</v>
      </c>
      <c r="C631" s="22"/>
      <c r="D631" s="22" t="s">
        <v>661</v>
      </c>
      <c r="E631" s="22" t="s">
        <v>663</v>
      </c>
      <c r="F631" s="22" t="s">
        <v>664</v>
      </c>
      <c r="G631" s="22" t="s">
        <v>665</v>
      </c>
      <c r="H631" s="22" t="s">
        <v>666</v>
      </c>
      <c r="I631" s="22" t="s">
        <v>1</v>
      </c>
      <c r="J631" s="22" t="s">
        <v>2</v>
      </c>
      <c r="K631" s="22" t="s">
        <v>3</v>
      </c>
      <c r="L631" s="22" t="s">
        <v>4</v>
      </c>
    </row>
    <row r="632" spans="1:12">
      <c r="A632" s="55" t="s">
        <v>755</v>
      </c>
      <c r="B632" s="142">
        <v>9.4</v>
      </c>
      <c r="C632" s="142"/>
      <c r="D632" s="142">
        <v>20</v>
      </c>
      <c r="E632" s="81">
        <f t="shared" ref="E632:L632" si="148">1 - (E633) * (E634) * (E635) * (E636)</f>
        <v>0.10815581934000007</v>
      </c>
      <c r="F632" s="81">
        <f t="shared" si="148"/>
        <v>8.4862626940000019E-2</v>
      </c>
      <c r="G632" s="81">
        <f>1 - (G633) * (G634) * (G635) * (G636)</f>
        <v>6.1149587499999991E-2</v>
      </c>
      <c r="H632" s="81">
        <f t="shared" si="148"/>
        <v>7.3058874240000016E-2</v>
      </c>
      <c r="I632" s="82">
        <f t="shared" si="148"/>
        <v>0.37480633750000003</v>
      </c>
      <c r="J632" s="82">
        <f t="shared" si="148"/>
        <v>0.41885439999999996</v>
      </c>
      <c r="K632" s="82">
        <f t="shared" si="148"/>
        <v>0.37480633750000003</v>
      </c>
      <c r="L632" s="82">
        <f t="shared" si="148"/>
        <v>0.41885439999999996</v>
      </c>
    </row>
    <row r="633" spans="1:12">
      <c r="A633" s="79" t="s">
        <v>657</v>
      </c>
      <c r="B633" s="141">
        <f>B632*0.15</f>
        <v>1.41</v>
      </c>
      <c r="C633" s="141">
        <f>(100-D633)/100</f>
        <v>0.97</v>
      </c>
      <c r="D633" s="141">
        <f>D632*0.15</f>
        <v>3</v>
      </c>
      <c r="E633" s="77">
        <v>0.98199999999999998</v>
      </c>
      <c r="F633" s="77">
        <v>0.98599999999999999</v>
      </c>
      <c r="G633" s="77">
        <v>0.99</v>
      </c>
      <c r="H633" s="77">
        <v>0.98799999999999999</v>
      </c>
      <c r="I633" s="77">
        <v>0.93</v>
      </c>
      <c r="J633" s="77">
        <v>0.92</v>
      </c>
      <c r="K633" s="77">
        <v>0.93</v>
      </c>
      <c r="L633" s="77">
        <v>0.92</v>
      </c>
    </row>
    <row r="634" spans="1:12">
      <c r="A634" s="79" t="s">
        <v>658</v>
      </c>
      <c r="B634" s="141">
        <f>B632*0.4</f>
        <v>3.7600000000000002</v>
      </c>
      <c r="C634" s="141">
        <f>(100-D634)/100</f>
        <v>0.92</v>
      </c>
      <c r="D634" s="141">
        <f>D632*0.4</f>
        <v>8</v>
      </c>
      <c r="E634" s="77">
        <v>0.95499999999999996</v>
      </c>
      <c r="F634" s="77">
        <v>0.96499999999999997</v>
      </c>
      <c r="G634" s="77">
        <v>0.97499999999999998</v>
      </c>
      <c r="H634" s="77">
        <v>0.97</v>
      </c>
      <c r="I634" s="77">
        <v>0.82499999999999996</v>
      </c>
      <c r="J634" s="77">
        <v>0.8</v>
      </c>
      <c r="K634" s="77">
        <v>0.82499999999999996</v>
      </c>
      <c r="L634" s="77">
        <v>0.8</v>
      </c>
    </row>
    <row r="635" spans="1:12">
      <c r="A635" s="79" t="s">
        <v>798</v>
      </c>
      <c r="B635" s="141">
        <f>B632*0.15</f>
        <v>1.41</v>
      </c>
      <c r="C635" s="141">
        <f>(100-D635)/100</f>
        <v>0.97</v>
      </c>
      <c r="D635" s="141">
        <f>D632*0.15</f>
        <v>3</v>
      </c>
      <c r="E635" s="77">
        <v>0.98650000000000004</v>
      </c>
      <c r="F635" s="77">
        <v>0.98950000000000005</v>
      </c>
      <c r="G635" s="77">
        <v>0.99250000000000005</v>
      </c>
      <c r="H635" s="77">
        <v>0.99099999999999999</v>
      </c>
      <c r="I635" s="77">
        <v>0.94750000000000001</v>
      </c>
      <c r="J635" s="77">
        <v>0.94</v>
      </c>
      <c r="K635" s="77">
        <v>0.94750000000000001</v>
      </c>
      <c r="L635" s="77">
        <v>0.94</v>
      </c>
    </row>
    <row r="636" spans="1:12">
      <c r="A636" s="79" t="s">
        <v>660</v>
      </c>
      <c r="B636" s="141">
        <f>B632*0.3</f>
        <v>2.82</v>
      </c>
      <c r="C636" s="141">
        <f>(100-D636)/100</f>
        <v>0.94</v>
      </c>
      <c r="D636" s="141">
        <f>D632*0.3</f>
        <v>6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0.86</v>
      </c>
      <c r="J636" s="77">
        <v>0.84</v>
      </c>
      <c r="K636" s="77">
        <v>0.86</v>
      </c>
      <c r="L636" s="77">
        <v>0.84</v>
      </c>
    </row>
    <row r="637" spans="1:12">
      <c r="A637" s="144" t="s">
        <v>756</v>
      </c>
      <c r="B637" s="142">
        <v>9.1999999999999993</v>
      </c>
      <c r="C637" s="142"/>
      <c r="D637" s="142">
        <v>20</v>
      </c>
      <c r="E637" s="81">
        <f t="shared" ref="E637:L637" si="149">1 - (E638) * (E639) * (E640) * (E641)</f>
        <v>0.10815581934000007</v>
      </c>
      <c r="F637" s="81">
        <f t="shared" si="149"/>
        <v>8.4862626940000019E-2</v>
      </c>
      <c r="G637" s="81">
        <f>1 - (G638) * (G639) * (G640) * (G641)</f>
        <v>6.1149587499999991E-2</v>
      </c>
      <c r="H637" s="81">
        <f t="shared" si="149"/>
        <v>7.3058874240000016E-2</v>
      </c>
      <c r="I637" s="82">
        <f t="shared" si="149"/>
        <v>0.41885439999999996</v>
      </c>
      <c r="J637" s="82">
        <f t="shared" si="149"/>
        <v>0.41885439999999996</v>
      </c>
      <c r="K637" s="82">
        <f t="shared" si="149"/>
        <v>0.41885439999999996</v>
      </c>
      <c r="L637" s="82">
        <f t="shared" si="149"/>
        <v>0.41885439999999996</v>
      </c>
    </row>
    <row r="638" spans="1:12">
      <c r="A638" s="79" t="s">
        <v>657</v>
      </c>
      <c r="B638" s="141">
        <f>B637*0.15</f>
        <v>1.38</v>
      </c>
      <c r="C638" s="141">
        <f>(100-D638)/100</f>
        <v>0.97</v>
      </c>
      <c r="D638" s="141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0.92</v>
      </c>
      <c r="J638" s="77">
        <v>0.92</v>
      </c>
      <c r="K638" s="77">
        <v>0.92</v>
      </c>
      <c r="L638" s="77">
        <v>0.92</v>
      </c>
    </row>
    <row r="639" spans="1:12">
      <c r="A639" s="79" t="s">
        <v>658</v>
      </c>
      <c r="B639" s="141">
        <f>B637*0.4</f>
        <v>3.6799999999999997</v>
      </c>
      <c r="C639" s="141">
        <f>(100-D639)/100</f>
        <v>0.92</v>
      </c>
      <c r="D639" s="141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</v>
      </c>
      <c r="J639" s="77">
        <v>0.8</v>
      </c>
      <c r="K639" s="77">
        <v>0.8</v>
      </c>
      <c r="L639" s="77">
        <v>0.8</v>
      </c>
    </row>
    <row r="640" spans="1:12">
      <c r="A640" s="79" t="s">
        <v>798</v>
      </c>
      <c r="B640" s="141">
        <f>B637*0.15</f>
        <v>1.38</v>
      </c>
      <c r="C640" s="141">
        <f>(100-D640)/100</f>
        <v>0.97</v>
      </c>
      <c r="D640" s="141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</v>
      </c>
      <c r="J640" s="77">
        <v>0.94</v>
      </c>
      <c r="K640" s="77">
        <v>0.94</v>
      </c>
      <c r="L640" s="77">
        <v>0.94</v>
      </c>
    </row>
    <row r="641" spans="1:13">
      <c r="A641" s="79" t="s">
        <v>660</v>
      </c>
      <c r="B641" s="141">
        <f>B637*0.3</f>
        <v>2.76</v>
      </c>
      <c r="C641" s="141">
        <f>(100-D641)/100</f>
        <v>0.94</v>
      </c>
      <c r="D641" s="141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0.84</v>
      </c>
      <c r="J641" s="77">
        <v>0.84</v>
      </c>
      <c r="K641" s="77">
        <v>0.84</v>
      </c>
      <c r="L641" s="77">
        <v>0.84</v>
      </c>
    </row>
    <row r="642" spans="1:13">
      <c r="A642" s="55" t="s">
        <v>757</v>
      </c>
      <c r="B642" s="142">
        <v>9.1999999999999993</v>
      </c>
      <c r="C642" s="142"/>
      <c r="D642" s="142">
        <v>20</v>
      </c>
      <c r="E642" s="81">
        <f t="shared" ref="E642:L642" si="150">1 - (E643) * (E644) * (E645) * (E646)</f>
        <v>0.10815581934000007</v>
      </c>
      <c r="F642" s="81">
        <f t="shared" si="150"/>
        <v>8.4862626940000019E-2</v>
      </c>
      <c r="G642" s="81">
        <f>1 - (G643) * (G644) * (G645) * (G646)</f>
        <v>6.1149587499999991E-2</v>
      </c>
      <c r="H642" s="81">
        <f t="shared" si="150"/>
        <v>7.3058874240000016E-2</v>
      </c>
      <c r="I642" s="82">
        <f t="shared" si="150"/>
        <v>0.41885439999999996</v>
      </c>
      <c r="J642" s="82">
        <f t="shared" si="150"/>
        <v>0.41885439999999996</v>
      </c>
      <c r="K642" s="82">
        <f t="shared" si="150"/>
        <v>0.41885439999999996</v>
      </c>
      <c r="L642" s="82">
        <f t="shared" si="150"/>
        <v>0.41885439999999996</v>
      </c>
    </row>
    <row r="643" spans="1:13">
      <c r="A643" s="79" t="s">
        <v>657</v>
      </c>
      <c r="B643" s="141">
        <f>B642*0.15</f>
        <v>1.38</v>
      </c>
      <c r="C643" s="141">
        <f>(100-D643)/100</f>
        <v>0.97</v>
      </c>
      <c r="D643" s="141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1">
        <f>B642*0.4</f>
        <v>3.6799999999999997</v>
      </c>
      <c r="C644" s="141">
        <f>(100-D644)/100</f>
        <v>0.92</v>
      </c>
      <c r="D644" s="141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1">
        <f>B642*0.15</f>
        <v>1.38</v>
      </c>
      <c r="C645" s="141">
        <f>(100-D645)/100</f>
        <v>0.97</v>
      </c>
      <c r="D645" s="141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1">
        <f>B642*0.3</f>
        <v>2.76</v>
      </c>
      <c r="C646" s="141">
        <f>(100-D646)/100</f>
        <v>0.94</v>
      </c>
      <c r="D646" s="141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785</v>
      </c>
      <c r="B647" s="142">
        <v>9.1999999999999993</v>
      </c>
      <c r="C647" s="142"/>
      <c r="D647" s="142">
        <v>20</v>
      </c>
      <c r="E647" s="81">
        <f t="shared" ref="E647:L647" si="151">1 - (E648)</f>
        <v>1.8000000000000016E-2</v>
      </c>
      <c r="F647" s="81">
        <f t="shared" si="151"/>
        <v>1.4000000000000012E-2</v>
      </c>
      <c r="G647" s="81">
        <f t="shared" si="151"/>
        <v>1.0000000000000009E-2</v>
      </c>
      <c r="H647" s="81">
        <f t="shared" si="151"/>
        <v>1.2000000000000011E-2</v>
      </c>
      <c r="I647" s="82">
        <f t="shared" si="151"/>
        <v>7.999999999999996E-2</v>
      </c>
      <c r="J647" s="82">
        <f t="shared" si="151"/>
        <v>7.999999999999996E-2</v>
      </c>
      <c r="K647" s="82">
        <f t="shared" si="151"/>
        <v>7.999999999999996E-2</v>
      </c>
      <c r="L647" s="82">
        <f t="shared" si="151"/>
        <v>7.999999999999996E-2</v>
      </c>
      <c r="M647" s="1"/>
    </row>
    <row r="648" spans="1:13">
      <c r="A648" s="79" t="s">
        <v>657</v>
      </c>
      <c r="B648" s="141">
        <f>B647*0.15</f>
        <v>1.38</v>
      </c>
      <c r="C648" s="141">
        <f>(100-D648)/100</f>
        <v>0.97</v>
      </c>
      <c r="D648" s="141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55" t="s">
        <v>758</v>
      </c>
      <c r="B649" s="142">
        <v>9</v>
      </c>
      <c r="C649" s="142"/>
      <c r="D649" s="142">
        <v>15</v>
      </c>
      <c r="E649" s="81">
        <f t="shared" ref="E649:L649" si="152">1 - (E650) * (E651) * (E652) * (E653)</f>
        <v>0.10815581934000007</v>
      </c>
      <c r="F649" s="81">
        <f t="shared" si="152"/>
        <v>8.4862626940000019E-2</v>
      </c>
      <c r="G649" s="81">
        <f>1 - (G650) * (G651) * (G652) * (G653)</f>
        <v>6.1149587499999991E-2</v>
      </c>
      <c r="H649" s="81">
        <f t="shared" si="152"/>
        <v>7.3058874240000016E-2</v>
      </c>
      <c r="I649" s="82">
        <f t="shared" si="152"/>
        <v>0.41885439999999996</v>
      </c>
      <c r="J649" s="82">
        <f t="shared" si="152"/>
        <v>0.37480633750000003</v>
      </c>
      <c r="K649" s="82">
        <f t="shared" si="152"/>
        <v>0.37480633750000003</v>
      </c>
      <c r="L649" s="82">
        <f t="shared" si="152"/>
        <v>0.37480633750000003</v>
      </c>
      <c r="M649"/>
    </row>
    <row r="650" spans="1:13">
      <c r="A650" s="79" t="s">
        <v>657</v>
      </c>
      <c r="B650" s="141">
        <f>B649*0.15</f>
        <v>1.3499999999999999</v>
      </c>
      <c r="C650" s="141">
        <f>(100-D650)/100</f>
        <v>0.97750000000000004</v>
      </c>
      <c r="D650" s="141">
        <f>D649*0.15</f>
        <v>2.25</v>
      </c>
      <c r="E650" s="77">
        <v>0.98199999999999998</v>
      </c>
      <c r="F650" s="77">
        <v>0.98599999999999999</v>
      </c>
      <c r="G650" s="77">
        <v>0.99</v>
      </c>
      <c r="H650" s="77">
        <v>0.98799999999999999</v>
      </c>
      <c r="I650" s="77">
        <v>0.92</v>
      </c>
      <c r="J650" s="77">
        <v>0.93</v>
      </c>
      <c r="K650" s="77">
        <v>0.93</v>
      </c>
      <c r="L650" s="77">
        <v>0.93</v>
      </c>
      <c r="M650"/>
    </row>
    <row r="651" spans="1:13">
      <c r="A651" s="79" t="s">
        <v>658</v>
      </c>
      <c r="B651" s="141">
        <f>B649*0.4</f>
        <v>3.6</v>
      </c>
      <c r="C651" s="141">
        <f>(100-D651)/100</f>
        <v>0.94</v>
      </c>
      <c r="D651" s="141">
        <f>D649*0.4</f>
        <v>6</v>
      </c>
      <c r="E651" s="77">
        <v>0.95499999999999996</v>
      </c>
      <c r="F651" s="77">
        <v>0.96499999999999997</v>
      </c>
      <c r="G651" s="77">
        <v>0.97499999999999998</v>
      </c>
      <c r="H651" s="77">
        <v>0.97</v>
      </c>
      <c r="I651" s="77">
        <v>0.8</v>
      </c>
      <c r="J651" s="77">
        <v>0.82499999999999996</v>
      </c>
      <c r="K651" s="77">
        <v>0.82499999999999996</v>
      </c>
      <c r="L651" s="77">
        <v>0.82499999999999996</v>
      </c>
      <c r="M651"/>
    </row>
    <row r="652" spans="1:13">
      <c r="A652" s="79" t="s">
        <v>798</v>
      </c>
      <c r="B652" s="141">
        <f>B649*0.15</f>
        <v>1.3499999999999999</v>
      </c>
      <c r="C652" s="141">
        <f>(100-D652)/100</f>
        <v>0.97750000000000004</v>
      </c>
      <c r="D652" s="141">
        <f>D649*0.15</f>
        <v>2.25</v>
      </c>
      <c r="E652" s="77">
        <v>0.98650000000000004</v>
      </c>
      <c r="F652" s="77">
        <v>0.98950000000000005</v>
      </c>
      <c r="G652" s="77">
        <v>0.99250000000000005</v>
      </c>
      <c r="H652" s="77">
        <v>0.99099999999999999</v>
      </c>
      <c r="I652" s="77">
        <v>0.94</v>
      </c>
      <c r="J652" s="77">
        <v>0.94750000000000001</v>
      </c>
      <c r="K652" s="77">
        <v>0.94750000000000001</v>
      </c>
      <c r="L652" s="77">
        <v>0.94750000000000001</v>
      </c>
      <c r="M652"/>
    </row>
    <row r="653" spans="1:13">
      <c r="A653" s="79" t="s">
        <v>660</v>
      </c>
      <c r="B653" s="141">
        <f>B649*0.3</f>
        <v>2.6999999999999997</v>
      </c>
      <c r="C653" s="141">
        <f>(100-D653)/100</f>
        <v>0.95499999999999996</v>
      </c>
      <c r="D653" s="141">
        <f>D649*0.3</f>
        <v>4.5</v>
      </c>
      <c r="E653" s="77">
        <v>0.96399999999999997</v>
      </c>
      <c r="F653" s="77">
        <v>0.97199999999999998</v>
      </c>
      <c r="G653" s="77">
        <v>0.98</v>
      </c>
      <c r="H653" s="77">
        <v>0.97599999999999998</v>
      </c>
      <c r="I653" s="77">
        <v>0.84</v>
      </c>
      <c r="J653" s="77">
        <v>0.86</v>
      </c>
      <c r="K653" s="77">
        <v>0.86</v>
      </c>
      <c r="L653" s="77">
        <v>0.86</v>
      </c>
      <c r="M653"/>
    </row>
    <row r="654" spans="1:13">
      <c r="A654" s="144" t="s">
        <v>759</v>
      </c>
      <c r="B654" s="142">
        <v>9</v>
      </c>
      <c r="C654" s="142"/>
      <c r="D654" s="142">
        <v>15</v>
      </c>
      <c r="E654" s="81">
        <f t="shared" ref="E654:L654" si="153">1 - (E655) * (E656) * (E657) * (E658)</f>
        <v>0.10815581934000007</v>
      </c>
      <c r="F654" s="81">
        <f t="shared" si="153"/>
        <v>8.4862626940000019E-2</v>
      </c>
      <c r="G654" s="81">
        <f>1 - (G655) * (G656) * (G657) * (G658)</f>
        <v>6.1149587499999991E-2</v>
      </c>
      <c r="H654" s="81">
        <f t="shared" si="153"/>
        <v>7.3058874240000016E-2</v>
      </c>
      <c r="I654" s="82">
        <f t="shared" si="153"/>
        <v>0.37480633750000003</v>
      </c>
      <c r="J654" s="82">
        <f t="shared" si="153"/>
        <v>0.37480633750000003</v>
      </c>
      <c r="K654" s="82">
        <f t="shared" si="153"/>
        <v>0.41885439999999996</v>
      </c>
      <c r="L654" s="82">
        <f t="shared" si="153"/>
        <v>0.41885439999999996</v>
      </c>
      <c r="M654"/>
    </row>
    <row r="655" spans="1:13">
      <c r="A655" s="79" t="s">
        <v>657</v>
      </c>
      <c r="B655" s="141">
        <f>B654*0.15</f>
        <v>1.3499999999999999</v>
      </c>
      <c r="C655" s="141">
        <f>(100-D655)/100</f>
        <v>0.97750000000000004</v>
      </c>
      <c r="D655" s="141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0.93</v>
      </c>
      <c r="J655" s="77">
        <v>0.93</v>
      </c>
      <c r="K655" s="77">
        <v>0.92</v>
      </c>
      <c r="L655" s="77">
        <v>0.92</v>
      </c>
      <c r="M655"/>
    </row>
    <row r="656" spans="1:13">
      <c r="A656" s="79" t="s">
        <v>658</v>
      </c>
      <c r="B656" s="141">
        <f>B654*0.4</f>
        <v>3.6</v>
      </c>
      <c r="C656" s="141">
        <f>(100-D656)/100</f>
        <v>0.94</v>
      </c>
      <c r="D656" s="141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0.82499999999999996</v>
      </c>
      <c r="J656" s="77">
        <v>0.82499999999999996</v>
      </c>
      <c r="K656" s="77">
        <v>0.8</v>
      </c>
      <c r="L656" s="77">
        <v>0.8</v>
      </c>
      <c r="M656"/>
    </row>
    <row r="657" spans="1:13">
      <c r="A657" s="79" t="s">
        <v>798</v>
      </c>
      <c r="B657" s="141">
        <f>B654*0.15</f>
        <v>1.3499999999999999</v>
      </c>
      <c r="C657" s="141">
        <f>(100-D657)/100</f>
        <v>0.97750000000000004</v>
      </c>
      <c r="D657" s="141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0.94750000000000001</v>
      </c>
      <c r="J657" s="77">
        <v>0.94750000000000001</v>
      </c>
      <c r="K657" s="77">
        <v>0.94</v>
      </c>
      <c r="L657" s="77">
        <v>0.94</v>
      </c>
      <c r="M657"/>
    </row>
    <row r="658" spans="1:13">
      <c r="A658" s="79" t="s">
        <v>660</v>
      </c>
      <c r="B658" s="141">
        <f>B654*0.3</f>
        <v>2.6999999999999997</v>
      </c>
      <c r="C658" s="141">
        <f>(100-D658)/100</f>
        <v>0.95499999999999996</v>
      </c>
      <c r="D658" s="141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0.86</v>
      </c>
      <c r="J658" s="77">
        <v>0.86</v>
      </c>
      <c r="K658" s="77">
        <v>0.84</v>
      </c>
      <c r="L658" s="77">
        <v>0.84</v>
      </c>
      <c r="M658"/>
    </row>
    <row r="659" spans="1:13">
      <c r="A659" s="144" t="s">
        <v>786</v>
      </c>
      <c r="B659" s="142">
        <v>9</v>
      </c>
      <c r="C659" s="142"/>
      <c r="D659" s="142">
        <v>15</v>
      </c>
      <c r="E659" s="81">
        <f t="shared" ref="E659:L659" si="154">1 - (E660)</f>
        <v>4.500000000000004E-2</v>
      </c>
      <c r="F659" s="81">
        <f t="shared" si="154"/>
        <v>3.5000000000000031E-2</v>
      </c>
      <c r="G659" s="81">
        <f t="shared" si="154"/>
        <v>2.5000000000000022E-2</v>
      </c>
      <c r="H659" s="81">
        <f t="shared" si="154"/>
        <v>3.0000000000000027E-2</v>
      </c>
      <c r="I659" s="82">
        <f t="shared" si="154"/>
        <v>0.19999999999999996</v>
      </c>
      <c r="J659" s="82">
        <f t="shared" si="154"/>
        <v>0.17500000000000004</v>
      </c>
      <c r="K659" s="82">
        <f t="shared" si="154"/>
        <v>0.17500000000000004</v>
      </c>
      <c r="L659" s="82">
        <f t="shared" si="154"/>
        <v>0.17500000000000004</v>
      </c>
      <c r="M659"/>
    </row>
    <row r="660" spans="1:13">
      <c r="A660" s="79" t="s">
        <v>658</v>
      </c>
      <c r="B660" s="141">
        <f>B659*0.4</f>
        <v>3.6</v>
      </c>
      <c r="C660" s="141">
        <f>(100-D660)/100</f>
        <v>0.97750000000000004</v>
      </c>
      <c r="D660" s="141">
        <f>D659*0.15</f>
        <v>2.25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</v>
      </c>
      <c r="J660" s="77">
        <v>0.82499999999999996</v>
      </c>
      <c r="K660" s="77">
        <v>0.82499999999999996</v>
      </c>
      <c r="L660" s="77">
        <v>0.82499999999999996</v>
      </c>
      <c r="M660"/>
    </row>
    <row r="661" spans="1:13">
      <c r="A661" s="144" t="s">
        <v>793</v>
      </c>
      <c r="B661" s="142">
        <v>9</v>
      </c>
      <c r="C661" s="142"/>
      <c r="D661" s="142">
        <v>15</v>
      </c>
      <c r="E661" s="81">
        <f t="shared" ref="E661:L661" si="155">1 - (E662)</f>
        <v>4.500000000000004E-2</v>
      </c>
      <c r="F661" s="81">
        <f t="shared" si="155"/>
        <v>3.5000000000000031E-2</v>
      </c>
      <c r="G661" s="81">
        <f t="shared" si="155"/>
        <v>2.5000000000000022E-2</v>
      </c>
      <c r="H661" s="81">
        <f t="shared" si="155"/>
        <v>3.0000000000000027E-2</v>
      </c>
      <c r="I661" s="82">
        <f t="shared" si="155"/>
        <v>0.17500000000000004</v>
      </c>
      <c r="J661" s="82">
        <f t="shared" si="155"/>
        <v>0.17500000000000004</v>
      </c>
      <c r="K661" s="82">
        <f t="shared" si="155"/>
        <v>0.17500000000000004</v>
      </c>
      <c r="L661" s="82">
        <f t="shared" si="155"/>
        <v>0.17500000000000004</v>
      </c>
      <c r="M661"/>
    </row>
    <row r="662" spans="1:13">
      <c r="A662" s="79" t="s">
        <v>658</v>
      </c>
      <c r="B662" s="141">
        <f>B661*0.4</f>
        <v>3.6</v>
      </c>
      <c r="C662" s="141">
        <f>(100-D662)/100</f>
        <v>0.97750000000000004</v>
      </c>
      <c r="D662" s="141">
        <f>D661*0.15</f>
        <v>2.25</v>
      </c>
      <c r="E662" s="77">
        <v>0.95499999999999996</v>
      </c>
      <c r="F662" s="77">
        <v>0.96499999999999997</v>
      </c>
      <c r="G662" s="77">
        <v>0.97499999999999998</v>
      </c>
      <c r="H662" s="77">
        <v>0.97</v>
      </c>
      <c r="I662" s="77">
        <v>0.82499999999999996</v>
      </c>
      <c r="J662" s="77">
        <v>0.82499999999999996</v>
      </c>
      <c r="K662" s="77">
        <v>0.82499999999999996</v>
      </c>
      <c r="L662" s="77">
        <v>0.82499999999999996</v>
      </c>
      <c r="M662"/>
    </row>
    <row r="663" spans="1:13">
      <c r="A663" s="55" t="s">
        <v>852</v>
      </c>
      <c r="B663" s="142">
        <v>9</v>
      </c>
      <c r="C663" s="142"/>
      <c r="D663" s="142">
        <v>15</v>
      </c>
      <c r="E663" s="81">
        <f t="shared" ref="E663:L663" si="156">1 - (E664) * (E665) * (E666) * (E667)</f>
        <v>0.10815581934000007</v>
      </c>
      <c r="F663" s="81">
        <f t="shared" si="156"/>
        <v>8.4862626940000019E-2</v>
      </c>
      <c r="G663" s="81">
        <f t="shared" si="156"/>
        <v>6.1149587499999991E-2</v>
      </c>
      <c r="H663" s="81">
        <f t="shared" si="156"/>
        <v>7.3058874240000016E-2</v>
      </c>
      <c r="I663" s="82">
        <f t="shared" si="156"/>
        <v>0.50049999999999994</v>
      </c>
      <c r="J663" s="82">
        <f t="shared" si="156"/>
        <v>0.37480633750000003</v>
      </c>
      <c r="K663" s="82">
        <f t="shared" si="156"/>
        <v>0.37480633750000003</v>
      </c>
      <c r="L663" s="82">
        <f t="shared" si="156"/>
        <v>0.37480633750000003</v>
      </c>
      <c r="M663"/>
    </row>
    <row r="664" spans="1:13">
      <c r="A664" s="79" t="s">
        <v>657</v>
      </c>
      <c r="B664" s="141">
        <f>B663*0.15</f>
        <v>1.3499999999999999</v>
      </c>
      <c r="C664" s="141">
        <f>(100-D664)/100</f>
        <v>0.97750000000000004</v>
      </c>
      <c r="D664" s="141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</v>
      </c>
      <c r="J664" s="77">
        <v>0.93</v>
      </c>
      <c r="K664" s="77">
        <v>0.93</v>
      </c>
      <c r="L664" s="77">
        <v>0.93</v>
      </c>
      <c r="M664"/>
    </row>
    <row r="665" spans="1:13">
      <c r="A665" s="79" t="s">
        <v>658</v>
      </c>
      <c r="B665" s="141">
        <f>B663*0.4</f>
        <v>3.6</v>
      </c>
      <c r="C665" s="141">
        <f>(100-D665)/100</f>
        <v>0.94</v>
      </c>
      <c r="D665" s="141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0.75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79" t="s">
        <v>798</v>
      </c>
      <c r="B666" s="141">
        <f>B663*0.15</f>
        <v>1.3499999999999999</v>
      </c>
      <c r="C666" s="141">
        <f>(100-D666)/100</f>
        <v>0.97750000000000004</v>
      </c>
      <c r="D666" s="141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0.92500000000000004</v>
      </c>
      <c r="J666" s="77">
        <v>0.94750000000000001</v>
      </c>
      <c r="K666" s="77">
        <v>0.94750000000000001</v>
      </c>
      <c r="L666" s="77">
        <v>0.94750000000000001</v>
      </c>
      <c r="M666"/>
    </row>
    <row r="667" spans="1:13">
      <c r="A667" s="79" t="s">
        <v>660</v>
      </c>
      <c r="B667" s="141">
        <f>B663*0.3</f>
        <v>2.6999999999999997</v>
      </c>
      <c r="C667" s="141">
        <f>(100-D667)/100</f>
        <v>0.95499999999999996</v>
      </c>
      <c r="D667" s="141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</v>
      </c>
      <c r="J667" s="77">
        <v>0.86</v>
      </c>
      <c r="K667" s="77">
        <v>0.86</v>
      </c>
      <c r="L667" s="77">
        <v>0.86</v>
      </c>
      <c r="M667"/>
    </row>
    <row r="668" spans="1:13">
      <c r="A668" s="55" t="s">
        <v>760</v>
      </c>
      <c r="B668" s="142">
        <v>9</v>
      </c>
      <c r="C668" s="142"/>
      <c r="D668" s="142">
        <v>15</v>
      </c>
      <c r="E668" s="81">
        <f t="shared" ref="E668:L668" si="157">1 - (E669) * (E670) * (E671) * (E672)</f>
        <v>0.10815581934000007</v>
      </c>
      <c r="F668" s="81">
        <f t="shared" si="157"/>
        <v>8.4862626940000019E-2</v>
      </c>
      <c r="G668" s="81">
        <f>1 - (G669) * (G670) * (G671) * (G672)</f>
        <v>6.1149587499999991E-2</v>
      </c>
      <c r="H668" s="81">
        <f t="shared" si="157"/>
        <v>7.3058874240000016E-2</v>
      </c>
      <c r="I668" s="82">
        <f t="shared" si="157"/>
        <v>0.41885439999999996</v>
      </c>
      <c r="J668" s="82">
        <f t="shared" si="157"/>
        <v>0.37480633750000003</v>
      </c>
      <c r="K668" s="82">
        <f t="shared" si="157"/>
        <v>0.37480633750000003</v>
      </c>
      <c r="L668" s="82">
        <f t="shared" si="157"/>
        <v>0.37480633750000003</v>
      </c>
      <c r="M668"/>
    </row>
    <row r="669" spans="1:13">
      <c r="A669" s="79" t="s">
        <v>657</v>
      </c>
      <c r="B669" s="141">
        <f>B668*0.15</f>
        <v>1.3499999999999999</v>
      </c>
      <c r="C669" s="141">
        <f>(100-D669)/100</f>
        <v>0.97750000000000004</v>
      </c>
      <c r="D669" s="141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1">
        <f>B668*0.4</f>
        <v>3.6</v>
      </c>
      <c r="C670" s="141">
        <f>(100-D670)/100</f>
        <v>0.94</v>
      </c>
      <c r="D670" s="141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1">
        <f>B668*0.15</f>
        <v>1.3499999999999999</v>
      </c>
      <c r="C671" s="141">
        <f>(100-D671)/100</f>
        <v>0.97750000000000004</v>
      </c>
      <c r="D671" s="141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1">
        <f>B668*0.3</f>
        <v>2.6999999999999997</v>
      </c>
      <c r="C672" s="141">
        <f>(100-D672)/100</f>
        <v>0.95499999999999996</v>
      </c>
      <c r="D672" s="141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0.84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787</v>
      </c>
      <c r="B673" s="142">
        <v>9</v>
      </c>
      <c r="C673" s="142"/>
      <c r="D673" s="142">
        <v>15</v>
      </c>
      <c r="E673" s="81">
        <f t="shared" ref="E673:L673" si="158">1 - (E674)</f>
        <v>1.8000000000000016E-2</v>
      </c>
      <c r="F673" s="81">
        <f t="shared" si="158"/>
        <v>1.4000000000000012E-2</v>
      </c>
      <c r="G673" s="81">
        <f t="shared" si="158"/>
        <v>1.0000000000000009E-2</v>
      </c>
      <c r="H673" s="81">
        <f t="shared" si="158"/>
        <v>1.2000000000000011E-2</v>
      </c>
      <c r="I673" s="82">
        <f t="shared" si="158"/>
        <v>9.9999999999999978E-2</v>
      </c>
      <c r="J673" s="82">
        <f t="shared" si="158"/>
        <v>6.9999999999999951E-2</v>
      </c>
      <c r="K673" s="82">
        <f t="shared" si="158"/>
        <v>6.9999999999999951E-2</v>
      </c>
      <c r="L673" s="82">
        <f t="shared" si="158"/>
        <v>6.9999999999999951E-2</v>
      </c>
      <c r="M673"/>
    </row>
    <row r="674" spans="1:13">
      <c r="A674" s="79" t="s">
        <v>657</v>
      </c>
      <c r="B674" s="141">
        <f>B673*0.15</f>
        <v>1.3499999999999999</v>
      </c>
      <c r="C674" s="141">
        <f>(100-D674)/100</f>
        <v>0.97750000000000004</v>
      </c>
      <c r="D674" s="141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</v>
      </c>
      <c r="J674" s="77">
        <v>0.93</v>
      </c>
      <c r="K674" s="77">
        <v>0.93</v>
      </c>
      <c r="L674" s="77">
        <v>0.93</v>
      </c>
      <c r="M674"/>
    </row>
    <row r="675" spans="1:13">
      <c r="A675" s="144" t="s">
        <v>846</v>
      </c>
      <c r="B675" s="142">
        <v>9</v>
      </c>
      <c r="C675" s="142"/>
      <c r="D675" s="142">
        <v>15</v>
      </c>
      <c r="E675" s="81">
        <f t="shared" ref="E675:L675" si="159">1 - (E676) * (E677) * (E678) * (E679)</f>
        <v>0.10815581934000007</v>
      </c>
      <c r="F675" s="81">
        <f t="shared" si="159"/>
        <v>8.4862626940000019E-2</v>
      </c>
      <c r="G675" s="81">
        <f t="shared" si="159"/>
        <v>6.1149587499999991E-2</v>
      </c>
      <c r="H675" s="81">
        <f t="shared" si="159"/>
        <v>7.3058874240000016E-2</v>
      </c>
      <c r="I675" s="82">
        <f t="shared" si="159"/>
        <v>0.50049999999999994</v>
      </c>
      <c r="J675" s="82">
        <f t="shared" si="159"/>
        <v>0.37480633750000003</v>
      </c>
      <c r="K675" s="82">
        <f t="shared" si="159"/>
        <v>0.37480633750000003</v>
      </c>
      <c r="L675" s="82">
        <f t="shared" si="159"/>
        <v>0.37480633750000003</v>
      </c>
      <c r="M675"/>
    </row>
    <row r="676" spans="1:13">
      <c r="A676" s="79" t="s">
        <v>657</v>
      </c>
      <c r="B676" s="141">
        <f>B675*0.15</f>
        <v>1.3499999999999999</v>
      </c>
      <c r="C676" s="141">
        <f>(100-D676)/100</f>
        <v>0.97750000000000004</v>
      </c>
      <c r="D676" s="141">
        <f>D675*0.15</f>
        <v>2.25</v>
      </c>
      <c r="E676" s="77">
        <v>0.98199999999999998</v>
      </c>
      <c r="F676" s="77">
        <v>0.98599999999999999</v>
      </c>
      <c r="G676" s="77">
        <v>0.99</v>
      </c>
      <c r="H676" s="77">
        <v>0.98799999999999999</v>
      </c>
      <c r="I676" s="77">
        <v>0.9</v>
      </c>
      <c r="J676" s="77">
        <v>0.93</v>
      </c>
      <c r="K676" s="77">
        <v>0.93</v>
      </c>
      <c r="L676" s="77">
        <v>0.93</v>
      </c>
      <c r="M676"/>
    </row>
    <row r="677" spans="1:13">
      <c r="A677" s="79" t="s">
        <v>658</v>
      </c>
      <c r="B677" s="141">
        <f>B675*0.4</f>
        <v>3.6</v>
      </c>
      <c r="C677" s="141">
        <f>(100-D677)/100</f>
        <v>0.94</v>
      </c>
      <c r="D677" s="141">
        <f>D675*0.4</f>
        <v>6</v>
      </c>
      <c r="E677" s="77">
        <v>0.95499999999999996</v>
      </c>
      <c r="F677" s="77">
        <v>0.96499999999999997</v>
      </c>
      <c r="G677" s="77">
        <v>0.97499999999999998</v>
      </c>
      <c r="H677" s="77">
        <v>0.97</v>
      </c>
      <c r="I677" s="77">
        <v>0.75</v>
      </c>
      <c r="J677" s="77">
        <v>0.82499999999999996</v>
      </c>
      <c r="K677" s="77">
        <v>0.82499999999999996</v>
      </c>
      <c r="L677" s="77">
        <v>0.82499999999999996</v>
      </c>
      <c r="M677"/>
    </row>
    <row r="678" spans="1:13">
      <c r="A678" s="79" t="s">
        <v>798</v>
      </c>
      <c r="B678" s="141">
        <f>B675*0.15</f>
        <v>1.3499999999999999</v>
      </c>
      <c r="C678" s="141">
        <f>(100-D678)/100</f>
        <v>0.97750000000000004</v>
      </c>
      <c r="D678" s="141">
        <f>D675*0.15</f>
        <v>2.25</v>
      </c>
      <c r="E678" s="77">
        <v>0.98650000000000004</v>
      </c>
      <c r="F678" s="77">
        <v>0.98950000000000005</v>
      </c>
      <c r="G678" s="77">
        <v>0.99250000000000005</v>
      </c>
      <c r="H678" s="77">
        <v>0.99099999999999999</v>
      </c>
      <c r="I678" s="77">
        <v>0.92500000000000004</v>
      </c>
      <c r="J678" s="77">
        <v>0.94750000000000001</v>
      </c>
      <c r="K678" s="77">
        <v>0.94750000000000001</v>
      </c>
      <c r="L678" s="77">
        <v>0.94750000000000001</v>
      </c>
      <c r="M678"/>
    </row>
    <row r="679" spans="1:13">
      <c r="A679" s="79" t="s">
        <v>660</v>
      </c>
      <c r="B679" s="141">
        <f>B675*0.3</f>
        <v>2.6999999999999997</v>
      </c>
      <c r="C679" s="141">
        <f>(100-D679)/100</f>
        <v>0.95499999999999996</v>
      </c>
      <c r="D679" s="141">
        <f>D675*0.3</f>
        <v>4.5</v>
      </c>
      <c r="E679" s="77">
        <v>0.96399999999999997</v>
      </c>
      <c r="F679" s="77">
        <v>0.97199999999999998</v>
      </c>
      <c r="G679" s="77">
        <v>0.98</v>
      </c>
      <c r="H679" s="77">
        <v>0.97599999999999998</v>
      </c>
      <c r="I679" s="77">
        <v>0.8</v>
      </c>
      <c r="J679" s="77">
        <v>0.86</v>
      </c>
      <c r="K679" s="77">
        <v>0.86</v>
      </c>
      <c r="L679" s="77">
        <v>0.86</v>
      </c>
      <c r="M679"/>
    </row>
    <row r="680" spans="1:13">
      <c r="A680" s="55" t="s">
        <v>761</v>
      </c>
      <c r="B680" s="142">
        <v>8.5</v>
      </c>
      <c r="C680" s="142"/>
      <c r="D680" s="142">
        <v>15</v>
      </c>
      <c r="E680" s="81">
        <f t="shared" ref="E680:L680" si="160">1 - (E681) * (E682) * (E683) * (E684)</f>
        <v>0.10815581934000007</v>
      </c>
      <c r="F680" s="81">
        <f t="shared" si="160"/>
        <v>8.4862626940000019E-2</v>
      </c>
      <c r="G680" s="81">
        <f>1 - (G681) * (G682) * (G683) * (G684)</f>
        <v>6.1149587499999991E-2</v>
      </c>
      <c r="H680" s="81">
        <f t="shared" si="160"/>
        <v>7.3058874240000016E-2</v>
      </c>
      <c r="I680" s="82">
        <f t="shared" si="160"/>
        <v>0.41885439999999996</v>
      </c>
      <c r="J680" s="82">
        <f t="shared" si="160"/>
        <v>0.37480633750000003</v>
      </c>
      <c r="K680" s="82">
        <f t="shared" si="160"/>
        <v>0.35656423374000001</v>
      </c>
      <c r="L680" s="82">
        <f t="shared" si="160"/>
        <v>0.35656423374000001</v>
      </c>
      <c r="M680"/>
    </row>
    <row r="681" spans="1:13">
      <c r="A681" s="79" t="s">
        <v>657</v>
      </c>
      <c r="B681" s="141">
        <f>B680*0.15</f>
        <v>1.2749999999999999</v>
      </c>
      <c r="C681" s="141">
        <f>(100-D681)/100</f>
        <v>0.97750000000000004</v>
      </c>
      <c r="D681" s="141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0.92</v>
      </c>
      <c r="J681" s="77">
        <v>0.93</v>
      </c>
      <c r="K681" s="77">
        <v>0.93400000000000005</v>
      </c>
      <c r="L681" s="77">
        <v>0.93400000000000005</v>
      </c>
      <c r="M681"/>
    </row>
    <row r="682" spans="1:13">
      <c r="A682" s="79" t="s">
        <v>658</v>
      </c>
      <c r="B682" s="141">
        <f>B680*0.4</f>
        <v>3.4000000000000004</v>
      </c>
      <c r="C682" s="141">
        <f>(100-D682)/100</f>
        <v>0.94</v>
      </c>
      <c r="D682" s="141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0.8</v>
      </c>
      <c r="J682" s="77">
        <v>0.82499999999999996</v>
      </c>
      <c r="K682" s="77">
        <v>0.83499999999999996</v>
      </c>
      <c r="L682" s="77">
        <v>0.83499999999999996</v>
      </c>
      <c r="M682"/>
    </row>
    <row r="683" spans="1:13">
      <c r="A683" s="79" t="s">
        <v>798</v>
      </c>
      <c r="B683" s="141">
        <f>B680*0.15</f>
        <v>1.2749999999999999</v>
      </c>
      <c r="C683" s="141">
        <f>(100-D683)/100</f>
        <v>0.97750000000000004</v>
      </c>
      <c r="D683" s="141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0.94</v>
      </c>
      <c r="J683" s="77">
        <v>0.94750000000000001</v>
      </c>
      <c r="K683" s="77">
        <v>0.95050000000000001</v>
      </c>
      <c r="L683" s="77">
        <v>0.95050000000000001</v>
      </c>
      <c r="M683"/>
    </row>
    <row r="684" spans="1:13">
      <c r="A684" s="79" t="s">
        <v>660</v>
      </c>
      <c r="B684" s="141">
        <f>B680*0.3</f>
        <v>2.5499999999999998</v>
      </c>
      <c r="C684" s="141">
        <f>(100-D684)/100</f>
        <v>0.95499999999999996</v>
      </c>
      <c r="D684" s="141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0.84</v>
      </c>
      <c r="J684" s="77">
        <v>0.86</v>
      </c>
      <c r="K684" s="77">
        <v>0.86799999999999999</v>
      </c>
      <c r="L684" s="77">
        <v>0.86799999999999999</v>
      </c>
      <c r="M684"/>
    </row>
    <row r="685" spans="1:13">
      <c r="A685" s="55" t="s">
        <v>762</v>
      </c>
      <c r="B685" s="142">
        <v>8</v>
      </c>
      <c r="C685" s="142"/>
      <c r="D685" s="142">
        <v>15</v>
      </c>
      <c r="E685" s="81">
        <f t="shared" ref="E685:L685" si="161">1 - (E686) * (E687) * (E688) * (E689)</f>
        <v>0.10815581934000007</v>
      </c>
      <c r="F685" s="81">
        <f t="shared" si="161"/>
        <v>8.4862626940000019E-2</v>
      </c>
      <c r="G685" s="81">
        <f>1 - (G686) * (G687) * (G688) * (G689)</f>
        <v>6.1149587499999991E-2</v>
      </c>
      <c r="H685" s="81">
        <f t="shared" si="161"/>
        <v>7.3058874240000016E-2</v>
      </c>
      <c r="I685" s="82">
        <f t="shared" si="161"/>
        <v>0.22896640000000001</v>
      </c>
      <c r="J685" s="82">
        <f t="shared" si="161"/>
        <v>0.22896640000000001</v>
      </c>
      <c r="K685" s="82">
        <f t="shared" si="161"/>
        <v>0.27992968750000002</v>
      </c>
      <c r="L685" s="82">
        <f t="shared" si="161"/>
        <v>0.22896640000000001</v>
      </c>
      <c r="M685"/>
    </row>
    <row r="686" spans="1:13">
      <c r="A686" s="79" t="s">
        <v>657</v>
      </c>
      <c r="B686" s="141">
        <f>B685*0.15</f>
        <v>1.2</v>
      </c>
      <c r="C686" s="141">
        <f>(100-D686)/100</f>
        <v>0.97750000000000004</v>
      </c>
      <c r="D686" s="141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0.96</v>
      </c>
      <c r="J686" s="77">
        <v>0.96</v>
      </c>
      <c r="K686" s="77">
        <v>0.95</v>
      </c>
      <c r="L686" s="77">
        <v>0.96</v>
      </c>
      <c r="M686"/>
    </row>
    <row r="687" spans="1:13">
      <c r="A687" s="79" t="s">
        <v>658</v>
      </c>
      <c r="B687" s="141">
        <f>B685*0.4</f>
        <v>3.2</v>
      </c>
      <c r="C687" s="141">
        <f>(100-D687)/100</f>
        <v>0.94</v>
      </c>
      <c r="D687" s="141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0.9</v>
      </c>
      <c r="J687" s="77">
        <v>0.9</v>
      </c>
      <c r="K687" s="77">
        <v>0.875</v>
      </c>
      <c r="L687" s="77">
        <v>0.9</v>
      </c>
      <c r="M687"/>
    </row>
    <row r="688" spans="1:13">
      <c r="A688" s="79" t="s">
        <v>798</v>
      </c>
      <c r="B688" s="141">
        <f>B685*0.15</f>
        <v>1.2</v>
      </c>
      <c r="C688" s="141">
        <f>(100-D688)/100</f>
        <v>0.97750000000000004</v>
      </c>
      <c r="D688" s="141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0.97</v>
      </c>
      <c r="J688" s="77">
        <v>0.97</v>
      </c>
      <c r="K688" s="77">
        <v>0.96250000000000002</v>
      </c>
      <c r="L688" s="77">
        <v>0.97</v>
      </c>
      <c r="M688"/>
    </row>
    <row r="689" spans="1:13">
      <c r="A689" s="79" t="s">
        <v>660</v>
      </c>
      <c r="B689" s="141">
        <f>B685*0.3</f>
        <v>2.4</v>
      </c>
      <c r="C689" s="141">
        <f>(100-D689)/100</f>
        <v>0.95499999999999996</v>
      </c>
      <c r="D689" s="141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0.92</v>
      </c>
      <c r="J689" s="77">
        <v>0.92</v>
      </c>
      <c r="K689" s="77">
        <v>0.9</v>
      </c>
      <c r="L689" s="77">
        <v>0.92</v>
      </c>
      <c r="M689"/>
    </row>
    <row r="690" spans="1:13">
      <c r="A690" s="144" t="s">
        <v>763</v>
      </c>
      <c r="B690" s="142">
        <v>8</v>
      </c>
      <c r="C690" s="142"/>
      <c r="D690" s="142">
        <v>15</v>
      </c>
      <c r="E690" s="81">
        <f t="shared" ref="E690:L690" si="162">1 - (E691) * (E692) * (E693) * (E694)</f>
        <v>0.10815581934000007</v>
      </c>
      <c r="F690" s="81">
        <f t="shared" si="162"/>
        <v>8.4862626940000019E-2</v>
      </c>
      <c r="G690" s="81">
        <f>1 - (G691) * (G692) * (G693) * (G694)</f>
        <v>6.1149587499999991E-2</v>
      </c>
      <c r="H690" s="81">
        <f t="shared" si="162"/>
        <v>7.3058874240000016E-2</v>
      </c>
      <c r="I690" s="82">
        <f t="shared" si="162"/>
        <v>0.37480633750000003</v>
      </c>
      <c r="J690" s="82">
        <f t="shared" si="162"/>
        <v>0.37480633750000003</v>
      </c>
      <c r="K690" s="82">
        <f t="shared" si="162"/>
        <v>0.37480633750000003</v>
      </c>
      <c r="L690" s="82">
        <f t="shared" si="162"/>
        <v>0.37480633750000003</v>
      </c>
      <c r="M690"/>
    </row>
    <row r="691" spans="1:13">
      <c r="A691" s="79" t="s">
        <v>657</v>
      </c>
      <c r="B691" s="141">
        <f>B690*0.15</f>
        <v>1.2</v>
      </c>
      <c r="C691" s="141">
        <f>(100-D691)/100</f>
        <v>0.97750000000000004</v>
      </c>
      <c r="D691" s="141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0.93</v>
      </c>
      <c r="J691" s="77">
        <v>0.93</v>
      </c>
      <c r="K691" s="77">
        <v>0.93</v>
      </c>
      <c r="L691" s="77">
        <v>0.93</v>
      </c>
      <c r="M691"/>
    </row>
    <row r="692" spans="1:13">
      <c r="A692" s="79" t="s">
        <v>658</v>
      </c>
      <c r="B692" s="141">
        <f>B690*0.4</f>
        <v>3.2</v>
      </c>
      <c r="C692" s="141">
        <f>(100-D692)/100</f>
        <v>0.94</v>
      </c>
      <c r="D692" s="141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0.82499999999999996</v>
      </c>
      <c r="J692" s="77">
        <v>0.82499999999999996</v>
      </c>
      <c r="K692" s="77">
        <v>0.82499999999999996</v>
      </c>
      <c r="L692" s="77">
        <v>0.82499999999999996</v>
      </c>
      <c r="M692"/>
    </row>
    <row r="693" spans="1:13">
      <c r="A693" s="79" t="s">
        <v>798</v>
      </c>
      <c r="B693" s="141">
        <f>B690*0.15</f>
        <v>1.2</v>
      </c>
      <c r="C693" s="141">
        <f>(100-D693)/100</f>
        <v>0.97750000000000004</v>
      </c>
      <c r="D693" s="141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0.94750000000000001</v>
      </c>
      <c r="J693" s="77">
        <v>0.94750000000000001</v>
      </c>
      <c r="K693" s="77">
        <v>0.94750000000000001</v>
      </c>
      <c r="L693" s="77">
        <v>0.94750000000000001</v>
      </c>
      <c r="M693"/>
    </row>
    <row r="694" spans="1:13">
      <c r="A694" s="79" t="s">
        <v>660</v>
      </c>
      <c r="B694" s="141">
        <f>B690*0.3</f>
        <v>2.4</v>
      </c>
      <c r="C694" s="141">
        <f>(100-D694)/100</f>
        <v>0.95499999999999996</v>
      </c>
      <c r="D694" s="141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0.86</v>
      </c>
      <c r="J694" s="77">
        <v>0.86</v>
      </c>
      <c r="K694" s="77">
        <v>0.86</v>
      </c>
      <c r="L694" s="77">
        <v>0.86</v>
      </c>
      <c r="M694"/>
    </row>
    <row r="695" spans="1:13">
      <c r="A695" s="55" t="s">
        <v>764</v>
      </c>
      <c r="B695" s="142">
        <v>8</v>
      </c>
      <c r="C695" s="142"/>
      <c r="D695" s="142">
        <v>15</v>
      </c>
      <c r="E695" s="81">
        <f t="shared" ref="E695:L695" si="163">1 - (E696) * (E697) * (E698) * (E699)</f>
        <v>0.10815581934000007</v>
      </c>
      <c r="F695" s="81">
        <f t="shared" si="163"/>
        <v>8.4862626940000019E-2</v>
      </c>
      <c r="G695" s="81">
        <f>1 - (G696) * (G697) * (G698) * (G699)</f>
        <v>6.1149587499999991E-2</v>
      </c>
      <c r="H695" s="81">
        <f t="shared" si="163"/>
        <v>7.3058874240000016E-2</v>
      </c>
      <c r="I695" s="82">
        <f t="shared" si="163"/>
        <v>0.35656423374000001</v>
      </c>
      <c r="J695" s="82">
        <f t="shared" si="163"/>
        <v>0.27992968750000002</v>
      </c>
      <c r="K695" s="82">
        <f t="shared" si="163"/>
        <v>0.37480633750000003</v>
      </c>
      <c r="L695" s="82">
        <f t="shared" si="163"/>
        <v>0.41885439999999996</v>
      </c>
      <c r="M695"/>
    </row>
    <row r="696" spans="1:13">
      <c r="A696" s="79" t="s">
        <v>657</v>
      </c>
      <c r="B696" s="141">
        <f>B695*0.15</f>
        <v>1.2</v>
      </c>
      <c r="C696" s="141">
        <f>(100-D696)/100</f>
        <v>0.97750000000000004</v>
      </c>
      <c r="D696" s="141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0.93400000000000005</v>
      </c>
      <c r="J696" s="77">
        <v>0.95</v>
      </c>
      <c r="K696" s="77">
        <v>0.93</v>
      </c>
      <c r="L696" s="77">
        <v>0.92</v>
      </c>
      <c r="M696"/>
    </row>
    <row r="697" spans="1:13">
      <c r="A697" s="79" t="s">
        <v>658</v>
      </c>
      <c r="B697" s="141">
        <f>B695*0.4</f>
        <v>3.2</v>
      </c>
      <c r="C697" s="141">
        <f>(100-D697)/100</f>
        <v>0.94</v>
      </c>
      <c r="D697" s="141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0.83499999999999996</v>
      </c>
      <c r="J697" s="77">
        <v>0.875</v>
      </c>
      <c r="K697" s="77">
        <v>0.82499999999999996</v>
      </c>
      <c r="L697" s="77">
        <v>0.8</v>
      </c>
      <c r="M697"/>
    </row>
    <row r="698" spans="1:13">
      <c r="A698" s="79" t="s">
        <v>798</v>
      </c>
      <c r="B698" s="141">
        <f>B695*0.15</f>
        <v>1.2</v>
      </c>
      <c r="C698" s="141">
        <f>(100-D698)/100</f>
        <v>0.97750000000000004</v>
      </c>
      <c r="D698" s="141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0.95050000000000001</v>
      </c>
      <c r="J698" s="77">
        <v>0.96250000000000002</v>
      </c>
      <c r="K698" s="77">
        <v>0.94750000000000001</v>
      </c>
      <c r="L698" s="77">
        <v>0.94</v>
      </c>
      <c r="M698"/>
    </row>
    <row r="699" spans="1:13">
      <c r="A699" s="79" t="s">
        <v>660</v>
      </c>
      <c r="B699" s="141">
        <f>B695*0.3</f>
        <v>2.4</v>
      </c>
      <c r="C699" s="141">
        <f>(100-D699)/100</f>
        <v>0.95499999999999996</v>
      </c>
      <c r="D699" s="141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0.86799999999999999</v>
      </c>
      <c r="J699" s="77">
        <v>0.9</v>
      </c>
      <c r="K699" s="77">
        <v>0.86</v>
      </c>
      <c r="L699" s="77">
        <v>0.84</v>
      </c>
      <c r="M699"/>
    </row>
    <row r="700" spans="1:13">
      <c r="A700" s="55" t="s">
        <v>765</v>
      </c>
      <c r="B700" s="142">
        <v>8</v>
      </c>
      <c r="C700" s="142"/>
      <c r="D700" s="142">
        <v>15</v>
      </c>
      <c r="E700" s="81">
        <f t="shared" ref="E700:L700" si="164">1 - (E701) * (E702) * (E703) * (E704)</f>
        <v>0.10815581934000007</v>
      </c>
      <c r="F700" s="81">
        <f t="shared" si="164"/>
        <v>8.4862626940000019E-2</v>
      </c>
      <c r="G700" s="81">
        <f>1 - (G701) * (G702) * (G703) * (G704)</f>
        <v>6.1149587499999991E-2</v>
      </c>
      <c r="H700" s="81">
        <f t="shared" si="164"/>
        <v>7.3058874240000016E-2</v>
      </c>
      <c r="I700" s="82">
        <f t="shared" si="164"/>
        <v>0.35656423374000001</v>
      </c>
      <c r="J700" s="82">
        <f t="shared" si="164"/>
        <v>0.41885439999999996</v>
      </c>
      <c r="K700" s="82">
        <f t="shared" si="164"/>
        <v>0.35656423374000001</v>
      </c>
      <c r="L700" s="82">
        <f t="shared" si="164"/>
        <v>0.35656423374000001</v>
      </c>
      <c r="M700"/>
    </row>
    <row r="701" spans="1:13">
      <c r="A701" s="79" t="s">
        <v>657</v>
      </c>
      <c r="B701" s="141">
        <f>B700*0.15</f>
        <v>1.2</v>
      </c>
      <c r="C701" s="141">
        <f>(100-D701)/100</f>
        <v>0.97750000000000004</v>
      </c>
      <c r="D701" s="141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0.92</v>
      </c>
      <c r="K701" s="77">
        <v>0.93400000000000005</v>
      </c>
      <c r="L701" s="77">
        <v>0.93400000000000005</v>
      </c>
      <c r="M701"/>
    </row>
    <row r="702" spans="1:13">
      <c r="A702" s="79" t="s">
        <v>658</v>
      </c>
      <c r="B702" s="141">
        <f>B700*0.4</f>
        <v>3.2</v>
      </c>
      <c r="C702" s="141">
        <f>(100-D702)/100</f>
        <v>0.94</v>
      </c>
      <c r="D702" s="141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</v>
      </c>
      <c r="K702" s="77">
        <v>0.83499999999999996</v>
      </c>
      <c r="L702" s="77">
        <v>0.83499999999999996</v>
      </c>
      <c r="M702"/>
    </row>
    <row r="703" spans="1:13">
      <c r="A703" s="79" t="s">
        <v>798</v>
      </c>
      <c r="B703" s="141">
        <f>B700*0.15</f>
        <v>1.2</v>
      </c>
      <c r="C703" s="141">
        <f>(100-D703)/100</f>
        <v>0.97750000000000004</v>
      </c>
      <c r="D703" s="141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0.94</v>
      </c>
      <c r="K703" s="77">
        <v>0.95050000000000001</v>
      </c>
      <c r="L703" s="77">
        <v>0.95050000000000001</v>
      </c>
      <c r="M703"/>
    </row>
    <row r="704" spans="1:13">
      <c r="A704" s="79" t="s">
        <v>660</v>
      </c>
      <c r="B704" s="141">
        <f>B700*0.3</f>
        <v>2.4</v>
      </c>
      <c r="C704" s="141">
        <f>(100-D704)/100</f>
        <v>0.95499999999999996</v>
      </c>
      <c r="D704" s="141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0.84</v>
      </c>
      <c r="K704" s="77">
        <v>0.86799999999999999</v>
      </c>
      <c r="L704" s="77">
        <v>0.86799999999999999</v>
      </c>
      <c r="M704"/>
    </row>
    <row r="705" spans="1:13">
      <c r="A705" s="144" t="s">
        <v>766</v>
      </c>
      <c r="B705" s="142">
        <v>8</v>
      </c>
      <c r="C705" s="142"/>
      <c r="D705" s="142">
        <v>15</v>
      </c>
      <c r="E705" s="81">
        <f t="shared" ref="E705:L705" si="165">1 - (E706) * (E707) * (E708) * (E709)</f>
        <v>0.10815581934000007</v>
      </c>
      <c r="F705" s="81">
        <f t="shared" si="165"/>
        <v>8.4862626940000019E-2</v>
      </c>
      <c r="G705" s="81">
        <f>1 - (G706) * (G707) * (G708) * (G709)</f>
        <v>6.1149587499999991E-2</v>
      </c>
      <c r="H705" s="81">
        <f t="shared" si="165"/>
        <v>7.3058874240000016E-2</v>
      </c>
      <c r="I705" s="82">
        <f t="shared" si="165"/>
        <v>0.30936446464000011</v>
      </c>
      <c r="J705" s="82">
        <f t="shared" si="165"/>
        <v>0.30936446464000011</v>
      </c>
      <c r="K705" s="82">
        <f t="shared" si="165"/>
        <v>0.35656423374000001</v>
      </c>
      <c r="L705" s="82">
        <f t="shared" si="165"/>
        <v>0.1755618375000001</v>
      </c>
      <c r="M705"/>
    </row>
    <row r="706" spans="1:13">
      <c r="A706" s="79" t="s">
        <v>657</v>
      </c>
      <c r="B706" s="141">
        <f>B705*0.15</f>
        <v>1.2</v>
      </c>
      <c r="C706" s="141">
        <f>(100-D706)/100</f>
        <v>0.97750000000000004</v>
      </c>
      <c r="D706" s="141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0.94399999999999995</v>
      </c>
      <c r="J706" s="77">
        <v>0.94399999999999995</v>
      </c>
      <c r="K706" s="77">
        <v>0.93400000000000005</v>
      </c>
      <c r="L706" s="77">
        <v>0.97</v>
      </c>
      <c r="M706"/>
    </row>
    <row r="707" spans="1:13">
      <c r="A707" s="79" t="s">
        <v>658</v>
      </c>
      <c r="B707" s="141">
        <f>B705*0.4</f>
        <v>3.2</v>
      </c>
      <c r="C707" s="141">
        <f>(100-D707)/100</f>
        <v>0.94</v>
      </c>
      <c r="D707" s="141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0.86</v>
      </c>
      <c r="J707" s="77">
        <v>0.86</v>
      </c>
      <c r="K707" s="77">
        <v>0.83499999999999996</v>
      </c>
      <c r="L707" s="77">
        <v>0.92500000000000004</v>
      </c>
      <c r="M707"/>
    </row>
    <row r="708" spans="1:13">
      <c r="A708" s="79" t="s">
        <v>798</v>
      </c>
      <c r="B708" s="141">
        <f>B705*0.15</f>
        <v>1.2</v>
      </c>
      <c r="C708" s="141">
        <f>(100-D708)/100</f>
        <v>0.97750000000000004</v>
      </c>
      <c r="D708" s="141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0.95799999999999996</v>
      </c>
      <c r="J708" s="77">
        <v>0.95799999999999996</v>
      </c>
      <c r="K708" s="77">
        <v>0.95050000000000001</v>
      </c>
      <c r="L708" s="77">
        <v>0.97750000000000004</v>
      </c>
      <c r="M708"/>
    </row>
    <row r="709" spans="1:13">
      <c r="A709" s="79" t="s">
        <v>660</v>
      </c>
      <c r="B709" s="141">
        <f>B705*0.3</f>
        <v>2.4</v>
      </c>
      <c r="C709" s="141">
        <f>(100-D709)/100</f>
        <v>0.95499999999999996</v>
      </c>
      <c r="D709" s="141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0.88800000000000001</v>
      </c>
      <c r="J709" s="77">
        <v>0.88800000000000001</v>
      </c>
      <c r="K709" s="77">
        <v>0.86799999999999999</v>
      </c>
      <c r="L709" s="77">
        <v>0.94</v>
      </c>
      <c r="M709"/>
    </row>
    <row r="710" spans="1:13">
      <c r="A710" s="55" t="s">
        <v>767</v>
      </c>
      <c r="B710" s="142">
        <v>8</v>
      </c>
      <c r="C710" s="142"/>
      <c r="D710" s="142">
        <v>15</v>
      </c>
      <c r="E710" s="81">
        <f t="shared" ref="E710:L710" si="166">1 - (E711) * (E712) * (E713)</f>
        <v>9.5951160000000146E-2</v>
      </c>
      <c r="F710" s="81">
        <f t="shared" si="166"/>
        <v>7.5151720000000033E-2</v>
      </c>
      <c r="G710" s="81">
        <f t="shared" si="166"/>
        <v>5.4055000000000075E-2</v>
      </c>
      <c r="H710" s="81">
        <f t="shared" si="166"/>
        <v>6.4640640000000027E-2</v>
      </c>
      <c r="I710" s="82">
        <f t="shared" si="166"/>
        <v>0.38175999999999999</v>
      </c>
      <c r="J710" s="82">
        <f t="shared" si="166"/>
        <v>0.27908608000000013</v>
      </c>
      <c r="K710" s="82">
        <f t="shared" si="166"/>
        <v>0.27908608000000013</v>
      </c>
      <c r="L710" s="82">
        <f t="shared" si="166"/>
        <v>0.27908608000000013</v>
      </c>
      <c r="M710"/>
    </row>
    <row r="711" spans="1:13">
      <c r="A711" s="79" t="s">
        <v>657</v>
      </c>
      <c r="B711" s="141">
        <f>B710*0.15</f>
        <v>1.2</v>
      </c>
      <c r="C711" s="141">
        <f>(100-D711)/100</f>
        <v>0.97750000000000004</v>
      </c>
      <c r="D711" s="141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0.92</v>
      </c>
      <c r="J711" s="77">
        <v>0.94399999999999995</v>
      </c>
      <c r="K711" s="77">
        <v>0.94399999999999995</v>
      </c>
      <c r="L711" s="77">
        <v>0.94399999999999995</v>
      </c>
      <c r="M711"/>
    </row>
    <row r="712" spans="1:13">
      <c r="A712" s="79" t="s">
        <v>658</v>
      </c>
      <c r="B712" s="141">
        <f>B710*0.4</f>
        <v>3.2</v>
      </c>
      <c r="C712" s="141">
        <f>(100-D712)/100</f>
        <v>0.94</v>
      </c>
      <c r="D712" s="141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</v>
      </c>
      <c r="J712" s="77">
        <v>0.86</v>
      </c>
      <c r="K712" s="77">
        <v>0.86</v>
      </c>
      <c r="L712" s="77">
        <v>0.86</v>
      </c>
      <c r="M712"/>
    </row>
    <row r="713" spans="1:13">
      <c r="A713" s="79" t="s">
        <v>660</v>
      </c>
      <c r="B713" s="141">
        <f>B710*0.3</f>
        <v>2.4</v>
      </c>
      <c r="C713" s="141">
        <f>(100-D713)/100</f>
        <v>0.95499999999999996</v>
      </c>
      <c r="D713" s="141">
        <f>D710*0.3</f>
        <v>4.5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0.84</v>
      </c>
      <c r="J713" s="77">
        <v>0.88800000000000001</v>
      </c>
      <c r="K713" s="77">
        <v>0.88800000000000001</v>
      </c>
      <c r="L713" s="77">
        <v>0.88800000000000001</v>
      </c>
      <c r="M713"/>
    </row>
    <row r="714" spans="1:13">
      <c r="A714" s="55" t="s">
        <v>768</v>
      </c>
      <c r="B714" s="142">
        <v>7</v>
      </c>
      <c r="C714" s="142"/>
      <c r="D714" s="142">
        <v>10</v>
      </c>
      <c r="E714" s="81">
        <f t="shared" ref="E714:L714" si="167">1 - (E715) * (E716) * (E717) * (E718)</f>
        <v>0.10815581934000007</v>
      </c>
      <c r="F714" s="81">
        <f t="shared" si="167"/>
        <v>8.4862626940000019E-2</v>
      </c>
      <c r="G714" s="81">
        <f>1 - (G715) * (G716) * (G717) * (G718)</f>
        <v>6.1149587499999991E-2</v>
      </c>
      <c r="H714" s="81">
        <f t="shared" si="167"/>
        <v>7.3058874240000016E-2</v>
      </c>
      <c r="I714" s="82">
        <f t="shared" si="167"/>
        <v>0.30936446464000011</v>
      </c>
      <c r="J714" s="82">
        <f t="shared" si="167"/>
        <v>0.37480633750000003</v>
      </c>
      <c r="K714" s="82">
        <f t="shared" si="167"/>
        <v>0.35656423374000001</v>
      </c>
      <c r="L714" s="82">
        <f t="shared" si="167"/>
        <v>0.37480633750000003</v>
      </c>
      <c r="M714"/>
    </row>
    <row r="715" spans="1:13">
      <c r="A715" s="79" t="s">
        <v>657</v>
      </c>
      <c r="B715" s="141">
        <f>B714*0.15</f>
        <v>1.05</v>
      </c>
      <c r="C715" s="141">
        <f>(100-D715)/100</f>
        <v>0.98499999999999999</v>
      </c>
      <c r="D715" s="141">
        <f>D714*0.15</f>
        <v>1.5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0.94399999999999995</v>
      </c>
      <c r="J715" s="77">
        <v>0.93</v>
      </c>
      <c r="K715" s="77">
        <v>0.93400000000000005</v>
      </c>
      <c r="L715" s="77">
        <v>0.93</v>
      </c>
      <c r="M715"/>
    </row>
    <row r="716" spans="1:13">
      <c r="A716" s="79" t="s">
        <v>658</v>
      </c>
      <c r="B716" s="141">
        <f>B714*0.4</f>
        <v>2.8000000000000003</v>
      </c>
      <c r="C716" s="141">
        <f>(100-D716)/100</f>
        <v>0.96</v>
      </c>
      <c r="D716" s="141">
        <f>D714*0.4</f>
        <v>4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0.86</v>
      </c>
      <c r="J716" s="77">
        <v>0.82499999999999996</v>
      </c>
      <c r="K716" s="77">
        <v>0.83499999999999996</v>
      </c>
      <c r="L716" s="77">
        <v>0.82499999999999996</v>
      </c>
      <c r="M716"/>
    </row>
    <row r="717" spans="1:13">
      <c r="A717" s="79" t="s">
        <v>798</v>
      </c>
      <c r="B717" s="141">
        <f>B714*0.15</f>
        <v>1.05</v>
      </c>
      <c r="C717" s="141">
        <f>(100-D717)/100</f>
        <v>0.98499999999999999</v>
      </c>
      <c r="D717" s="141">
        <f>D714*0.15</f>
        <v>1.5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0.95799999999999996</v>
      </c>
      <c r="J717" s="77">
        <v>0.94750000000000001</v>
      </c>
      <c r="K717" s="77">
        <v>0.95050000000000001</v>
      </c>
      <c r="L717" s="77">
        <v>0.94750000000000001</v>
      </c>
      <c r="M717"/>
    </row>
    <row r="718" spans="1:13">
      <c r="A718" s="79" t="s">
        <v>660</v>
      </c>
      <c r="B718" s="141">
        <f>B714*0.3</f>
        <v>2.1</v>
      </c>
      <c r="C718" s="141">
        <f>(100-D718)/100</f>
        <v>0.97</v>
      </c>
      <c r="D718" s="141">
        <f>D714*0.3</f>
        <v>3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0.88800000000000001</v>
      </c>
      <c r="J718" s="77">
        <v>0.86</v>
      </c>
      <c r="K718" s="77">
        <v>0.86799999999999999</v>
      </c>
      <c r="L718" s="77">
        <v>0.86</v>
      </c>
      <c r="M718"/>
    </row>
    <row r="719" spans="1:13">
      <c r="A719" s="144" t="s">
        <v>769</v>
      </c>
      <c r="B719" s="142">
        <v>6.8</v>
      </c>
      <c r="C719" s="142"/>
      <c r="D719" s="142">
        <v>10</v>
      </c>
      <c r="E719" s="81">
        <f t="shared" ref="E719:L719" si="168">1 - (E720) * (E721) * (E722)</f>
        <v>9.5951160000000146E-2</v>
      </c>
      <c r="F719" s="81">
        <f t="shared" si="168"/>
        <v>7.5151720000000033E-2</v>
      </c>
      <c r="G719" s="81">
        <f t="shared" si="168"/>
        <v>5.4055000000000075E-2</v>
      </c>
      <c r="H719" s="81">
        <f t="shared" si="168"/>
        <v>6.4640640000000027E-2</v>
      </c>
      <c r="I719" s="82">
        <f t="shared" si="168"/>
        <v>0.32305548000000006</v>
      </c>
      <c r="J719" s="82">
        <f t="shared" si="168"/>
        <v>0.27908608000000013</v>
      </c>
      <c r="K719" s="82">
        <f t="shared" si="168"/>
        <v>0.27908608000000013</v>
      </c>
      <c r="L719" s="82">
        <f t="shared" si="168"/>
        <v>0.34016500000000005</v>
      </c>
      <c r="M719"/>
    </row>
    <row r="720" spans="1:13">
      <c r="A720" s="79" t="s">
        <v>657</v>
      </c>
      <c r="B720" s="141">
        <f>B719*0.15</f>
        <v>1.02</v>
      </c>
      <c r="C720" s="141">
        <f>(100-D720)/100</f>
        <v>0.98499999999999999</v>
      </c>
      <c r="D720" s="141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0.93400000000000005</v>
      </c>
      <c r="J720" s="77">
        <v>0.94399999999999995</v>
      </c>
      <c r="K720" s="77">
        <v>0.94399999999999995</v>
      </c>
      <c r="L720" s="77">
        <v>0.93</v>
      </c>
      <c r="M720"/>
    </row>
    <row r="721" spans="1:13">
      <c r="A721" s="79" t="s">
        <v>658</v>
      </c>
      <c r="B721" s="141">
        <f>B719*0.4</f>
        <v>2.72</v>
      </c>
      <c r="C721" s="141">
        <f>(100-D721)/100</f>
        <v>0.96</v>
      </c>
      <c r="D721" s="141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0.83499999999999996</v>
      </c>
      <c r="J721" s="77">
        <v>0.86</v>
      </c>
      <c r="K721" s="77">
        <v>0.86</v>
      </c>
      <c r="L721" s="77">
        <v>0.82499999999999996</v>
      </c>
      <c r="M721"/>
    </row>
    <row r="722" spans="1:13">
      <c r="A722" s="79" t="s">
        <v>660</v>
      </c>
      <c r="B722" s="141">
        <f>B719*0.3</f>
        <v>2.04</v>
      </c>
      <c r="C722" s="141">
        <f>(100-D722)/100</f>
        <v>0.98499999999999999</v>
      </c>
      <c r="D722" s="141">
        <f>D719*0.15</f>
        <v>1.5</v>
      </c>
      <c r="E722" s="77">
        <v>0.96399999999999997</v>
      </c>
      <c r="F722" s="77">
        <v>0.97199999999999998</v>
      </c>
      <c r="G722" s="77">
        <v>0.98</v>
      </c>
      <c r="H722" s="77">
        <v>0.97599999999999998</v>
      </c>
      <c r="I722" s="77">
        <v>0.86799999999999999</v>
      </c>
      <c r="J722" s="77">
        <v>0.88800000000000001</v>
      </c>
      <c r="K722" s="77">
        <v>0.88800000000000001</v>
      </c>
      <c r="L722" s="77">
        <v>0.86</v>
      </c>
      <c r="M722"/>
    </row>
    <row r="723" spans="1:13">
      <c r="A723" s="55" t="s">
        <v>770</v>
      </c>
      <c r="B723" s="142">
        <v>6</v>
      </c>
      <c r="C723" s="142"/>
      <c r="D723" s="142">
        <v>10</v>
      </c>
      <c r="E723" s="81">
        <f t="shared" ref="E723:L723" si="169">1 - (E724) * (E725) * (E726)</f>
        <v>9.5951160000000146E-2</v>
      </c>
      <c r="F723" s="81">
        <f t="shared" si="169"/>
        <v>7.5151720000000033E-2</v>
      </c>
      <c r="G723" s="81">
        <f t="shared" si="169"/>
        <v>5.4055000000000075E-2</v>
      </c>
      <c r="H723" s="81">
        <f t="shared" si="169"/>
        <v>6.4640640000000027E-2</v>
      </c>
      <c r="I723" s="82">
        <f t="shared" si="169"/>
        <v>0.32305548000000006</v>
      </c>
      <c r="J723" s="82">
        <f t="shared" si="169"/>
        <v>0.32305548000000006</v>
      </c>
      <c r="K723" s="82">
        <f t="shared" si="169"/>
        <v>0.32305548000000006</v>
      </c>
      <c r="L723" s="82">
        <f t="shared" si="169"/>
        <v>0.34016500000000005</v>
      </c>
      <c r="M723"/>
    </row>
    <row r="724" spans="1:13">
      <c r="A724" s="79" t="s">
        <v>657</v>
      </c>
      <c r="B724" s="141">
        <f>B723*0.15</f>
        <v>0.89999999999999991</v>
      </c>
      <c r="C724" s="141">
        <f>(100-D724)/100</f>
        <v>0.98499999999999999</v>
      </c>
      <c r="D724" s="141">
        <f>D723*0.15</f>
        <v>1.5</v>
      </c>
      <c r="E724" s="77">
        <v>0.98199999999999998</v>
      </c>
      <c r="F724" s="77">
        <v>0.98599999999999999</v>
      </c>
      <c r="G724" s="77">
        <v>0.99</v>
      </c>
      <c r="H724" s="77">
        <v>0.98799999999999999</v>
      </c>
      <c r="I724" s="77">
        <v>0.93400000000000005</v>
      </c>
      <c r="J724" s="77">
        <v>0.93400000000000005</v>
      </c>
      <c r="K724" s="77">
        <v>0.93400000000000005</v>
      </c>
      <c r="L724" s="77">
        <v>0.93</v>
      </c>
      <c r="M724"/>
    </row>
    <row r="725" spans="1:13">
      <c r="A725" s="79" t="s">
        <v>658</v>
      </c>
      <c r="B725" s="141">
        <f>B723*0.4</f>
        <v>2.4000000000000004</v>
      </c>
      <c r="C725" s="141">
        <f>(100-D725)/100</f>
        <v>0.96</v>
      </c>
      <c r="D725" s="141">
        <f>D723*0.4</f>
        <v>4</v>
      </c>
      <c r="E725" s="77">
        <v>0.95499999999999996</v>
      </c>
      <c r="F725" s="77">
        <v>0.96499999999999997</v>
      </c>
      <c r="G725" s="77">
        <v>0.97499999999999998</v>
      </c>
      <c r="H725" s="77">
        <v>0.97</v>
      </c>
      <c r="I725" s="77">
        <v>0.83499999999999996</v>
      </c>
      <c r="J725" s="77">
        <v>0.83499999999999996</v>
      </c>
      <c r="K725" s="77">
        <v>0.83499999999999996</v>
      </c>
      <c r="L725" s="77">
        <v>0.82499999999999996</v>
      </c>
      <c r="M725"/>
    </row>
    <row r="726" spans="1:13">
      <c r="A726" s="79" t="s">
        <v>660</v>
      </c>
      <c r="B726" s="141">
        <f>B723*0.3</f>
        <v>1.7999999999999998</v>
      </c>
      <c r="C726" s="141">
        <f>(100-D726)/100</f>
        <v>0.98499999999999999</v>
      </c>
      <c r="D726" s="141">
        <f>D723*0.15</f>
        <v>1.5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0.86799999999999999</v>
      </c>
      <c r="J726" s="77">
        <v>0.86799999999999999</v>
      </c>
      <c r="K726" s="77">
        <v>0.86799999999999999</v>
      </c>
      <c r="L726" s="77">
        <v>0.86</v>
      </c>
      <c r="M726"/>
    </row>
    <row r="727" spans="1:13">
      <c r="A727" s="55" t="s">
        <v>771</v>
      </c>
      <c r="B727" s="142">
        <v>6</v>
      </c>
      <c r="C727" s="142"/>
      <c r="D727" s="142">
        <v>10</v>
      </c>
      <c r="E727" s="81">
        <f t="shared" ref="E727:L727" si="170">1 - (E728) * (E729) * (E730) * (E731)</f>
        <v>0.10815581934000007</v>
      </c>
      <c r="F727" s="81">
        <f t="shared" si="170"/>
        <v>8.4862626940000019E-2</v>
      </c>
      <c r="G727" s="81">
        <f>1 - (G728) * (G729) * (G730) * (G731)</f>
        <v>6.1149587499999991E-2</v>
      </c>
      <c r="H727" s="81">
        <f t="shared" si="170"/>
        <v>7.3058874240000016E-2</v>
      </c>
      <c r="I727" s="82">
        <f t="shared" si="170"/>
        <v>0.27992968750000002</v>
      </c>
      <c r="J727" s="82">
        <f t="shared" si="170"/>
        <v>0.30936446464000011</v>
      </c>
      <c r="K727" s="82">
        <f t="shared" si="170"/>
        <v>0.27992968750000002</v>
      </c>
      <c r="L727" s="82">
        <f t="shared" si="170"/>
        <v>0.35656423374000001</v>
      </c>
      <c r="M727"/>
    </row>
    <row r="728" spans="1:13">
      <c r="A728" s="79" t="s">
        <v>657</v>
      </c>
      <c r="B728" s="141">
        <f>B727*0.15</f>
        <v>0.89999999999999991</v>
      </c>
      <c r="C728" s="141">
        <f>(100-D728)/100</f>
        <v>0.98499999999999999</v>
      </c>
      <c r="D728" s="141">
        <f>D727*0.15</f>
        <v>1.5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0.95</v>
      </c>
      <c r="J728" s="77">
        <v>0.94399999999999995</v>
      </c>
      <c r="K728" s="77">
        <v>0.95</v>
      </c>
      <c r="L728" s="77">
        <v>0.93400000000000005</v>
      </c>
      <c r="M728"/>
    </row>
    <row r="729" spans="1:13">
      <c r="A729" s="79" t="s">
        <v>658</v>
      </c>
      <c r="B729" s="141">
        <f>B727*0.4</f>
        <v>2.4000000000000004</v>
      </c>
      <c r="C729" s="141">
        <f>(100-D729)/100</f>
        <v>0.96</v>
      </c>
      <c r="D729" s="141">
        <f>D727*0.4</f>
        <v>4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0.875</v>
      </c>
      <c r="J729" s="77">
        <v>0.86</v>
      </c>
      <c r="K729" s="77">
        <v>0.875</v>
      </c>
      <c r="L729" s="77">
        <v>0.83499999999999996</v>
      </c>
      <c r="M729"/>
    </row>
    <row r="730" spans="1:13">
      <c r="A730" s="79" t="s">
        <v>798</v>
      </c>
      <c r="B730" s="141">
        <f>B727*0.15</f>
        <v>0.89999999999999991</v>
      </c>
      <c r="C730" s="141">
        <f>(100-D730)/100</f>
        <v>0.98499999999999999</v>
      </c>
      <c r="D730" s="141">
        <f>D727*0.15</f>
        <v>1.5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0.96250000000000002</v>
      </c>
      <c r="J730" s="77">
        <v>0.95799999999999996</v>
      </c>
      <c r="K730" s="77">
        <v>0.96250000000000002</v>
      </c>
      <c r="L730" s="77">
        <v>0.95050000000000001</v>
      </c>
      <c r="M730"/>
    </row>
    <row r="731" spans="1:13">
      <c r="A731" s="79" t="s">
        <v>660</v>
      </c>
      <c r="B731" s="141">
        <f>B727*0.3</f>
        <v>1.7999999999999998</v>
      </c>
      <c r="C731" s="141">
        <f>(100-D731)/100</f>
        <v>0.97</v>
      </c>
      <c r="D731" s="141">
        <f>D727*0.3</f>
        <v>3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</v>
      </c>
      <c r="J731" s="77">
        <v>0.88800000000000001</v>
      </c>
      <c r="K731" s="77">
        <v>0.9</v>
      </c>
      <c r="L731" s="77">
        <v>0.86799999999999999</v>
      </c>
      <c r="M731"/>
    </row>
    <row r="732" spans="1:13">
      <c r="A732" s="55" t="s">
        <v>784</v>
      </c>
      <c r="B732" s="142">
        <v>6</v>
      </c>
      <c r="C732" s="142"/>
      <c r="D732" s="142">
        <v>10</v>
      </c>
      <c r="E732" s="81">
        <f t="shared" ref="E732:L734" si="171">1 - (E733)</f>
        <v>1.8000000000000016E-2</v>
      </c>
      <c r="F732" s="81">
        <f t="shared" si="171"/>
        <v>1.4000000000000012E-2</v>
      </c>
      <c r="G732" s="81">
        <f t="shared" si="171"/>
        <v>1.0000000000000009E-2</v>
      </c>
      <c r="H732" s="81">
        <f t="shared" si="171"/>
        <v>1.2000000000000011E-2</v>
      </c>
      <c r="I732" s="82">
        <f t="shared" si="171"/>
        <v>5.0000000000000044E-2</v>
      </c>
      <c r="J732" s="82">
        <f t="shared" si="171"/>
        <v>5.600000000000005E-2</v>
      </c>
      <c r="K732" s="82">
        <f t="shared" si="171"/>
        <v>5.0000000000000044E-2</v>
      </c>
      <c r="L732" s="82">
        <f t="shared" si="171"/>
        <v>6.5999999999999948E-2</v>
      </c>
      <c r="M732"/>
    </row>
    <row r="733" spans="1:13">
      <c r="A733" s="79" t="s">
        <v>657</v>
      </c>
      <c r="B733" s="141">
        <f>B732*0.15</f>
        <v>0.89999999999999991</v>
      </c>
      <c r="C733" s="141">
        <f>(100-D733)/100</f>
        <v>0.98499999999999999</v>
      </c>
      <c r="D733" s="141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55" t="s">
        <v>972</v>
      </c>
      <c r="B734" s="142">
        <v>6</v>
      </c>
      <c r="C734" s="142"/>
      <c r="D734" s="142">
        <v>10</v>
      </c>
      <c r="E734" s="81">
        <f t="shared" si="171"/>
        <v>1.8000000000000016E-2</v>
      </c>
      <c r="F734" s="81">
        <f t="shared" si="171"/>
        <v>1.4000000000000012E-2</v>
      </c>
      <c r="G734" s="81">
        <f t="shared" si="171"/>
        <v>1.0000000000000009E-2</v>
      </c>
      <c r="H734" s="81">
        <f t="shared" si="171"/>
        <v>1.2000000000000011E-2</v>
      </c>
      <c r="I734" s="82">
        <f t="shared" si="171"/>
        <v>5.600000000000005E-2</v>
      </c>
      <c r="J734" s="82">
        <f t="shared" si="171"/>
        <v>5.600000000000005E-2</v>
      </c>
      <c r="K734" s="82">
        <f t="shared" si="171"/>
        <v>5.600000000000005E-2</v>
      </c>
      <c r="L734" s="82">
        <f t="shared" si="171"/>
        <v>5.600000000000005E-2</v>
      </c>
      <c r="M734"/>
    </row>
    <row r="735" spans="1:13">
      <c r="A735" s="79" t="s">
        <v>657</v>
      </c>
      <c r="B735" s="141">
        <f>B734*0.15</f>
        <v>0.89999999999999991</v>
      </c>
      <c r="C735" s="141">
        <f>(100-D735)/100</f>
        <v>0.98499999999999999</v>
      </c>
      <c r="D735" s="141">
        <f>D734*0.15</f>
        <v>1.5</v>
      </c>
      <c r="E735" s="77">
        <v>0.98199999999999998</v>
      </c>
      <c r="F735" s="77">
        <v>0.98599999999999999</v>
      </c>
      <c r="G735" s="77">
        <v>0.99</v>
      </c>
      <c r="H735" s="77">
        <v>0.98799999999999999</v>
      </c>
      <c r="I735" s="77">
        <v>0.94399999999999995</v>
      </c>
      <c r="J735" s="77">
        <v>0.94399999999999995</v>
      </c>
      <c r="K735" s="77">
        <v>0.94399999999999995</v>
      </c>
      <c r="L735" s="77">
        <v>0.94399999999999995</v>
      </c>
      <c r="M735"/>
    </row>
    <row r="736" spans="1:13">
      <c r="A736" s="144" t="s">
        <v>772</v>
      </c>
      <c r="B736" s="142">
        <v>6</v>
      </c>
      <c r="C736" s="142"/>
      <c r="D736" s="142">
        <v>10</v>
      </c>
      <c r="E736" s="81">
        <f t="shared" ref="E736:L736" si="172">1 - (E737) * (E738) * (E739) * (E740)</f>
        <v>0.10815581934000007</v>
      </c>
      <c r="F736" s="81">
        <f t="shared" si="172"/>
        <v>8.4862626940000019E-2</v>
      </c>
      <c r="G736" s="81">
        <f>1 - (G737) * (G738) * (G739) * (G740)</f>
        <v>6.1149587499999991E-2</v>
      </c>
      <c r="H736" s="81">
        <f t="shared" si="172"/>
        <v>7.3058874240000016E-2</v>
      </c>
      <c r="I736" s="82">
        <f t="shared" si="172"/>
        <v>0.50049999999999994</v>
      </c>
      <c r="J736" s="82">
        <f t="shared" si="172"/>
        <v>0.27992968750000002</v>
      </c>
      <c r="K736" s="82">
        <f t="shared" si="172"/>
        <v>0.30936446464000011</v>
      </c>
      <c r="L736" s="82">
        <f t="shared" si="172"/>
        <v>0.30936446464000011</v>
      </c>
      <c r="M736"/>
    </row>
    <row r="737" spans="1:13">
      <c r="A737" s="79" t="s">
        <v>657</v>
      </c>
      <c r="B737" s="141">
        <f>B736*0.15</f>
        <v>0.89999999999999991</v>
      </c>
      <c r="C737" s="141">
        <f>(100-D737)/100</f>
        <v>0.98499999999999999</v>
      </c>
      <c r="D737" s="141">
        <f>D736*0.15</f>
        <v>1.5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</v>
      </c>
      <c r="J737" s="77">
        <v>0.95</v>
      </c>
      <c r="K737" s="77">
        <v>0.94399999999999995</v>
      </c>
      <c r="L737" s="77">
        <v>0.94399999999999995</v>
      </c>
      <c r="M737"/>
    </row>
    <row r="738" spans="1:13">
      <c r="A738" s="79" t="s">
        <v>658</v>
      </c>
      <c r="B738" s="141">
        <f>B736*0.4</f>
        <v>2.4000000000000004</v>
      </c>
      <c r="C738" s="141">
        <f>(100-D738)/100</f>
        <v>0.96</v>
      </c>
      <c r="D738" s="141">
        <f>D736*0.4</f>
        <v>4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0.75</v>
      </c>
      <c r="J738" s="77">
        <v>0.875</v>
      </c>
      <c r="K738" s="77">
        <v>0.86</v>
      </c>
      <c r="L738" s="77">
        <v>0.86</v>
      </c>
      <c r="M738"/>
    </row>
    <row r="739" spans="1:13">
      <c r="A739" s="79" t="s">
        <v>798</v>
      </c>
      <c r="B739" s="141">
        <f>B736*0.15</f>
        <v>0.89999999999999991</v>
      </c>
      <c r="C739" s="141">
        <f>(100-D739)/100</f>
        <v>0.98499999999999999</v>
      </c>
      <c r="D739" s="141">
        <f>D736*0.15</f>
        <v>1.5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0.92500000000000004</v>
      </c>
      <c r="J739" s="77">
        <v>0.96250000000000002</v>
      </c>
      <c r="K739" s="77">
        <v>0.95799999999999996</v>
      </c>
      <c r="L739" s="77">
        <v>0.95799999999999996</v>
      </c>
      <c r="M739"/>
    </row>
    <row r="740" spans="1:13">
      <c r="A740" s="79" t="s">
        <v>660</v>
      </c>
      <c r="B740" s="141">
        <f>B736*0.3</f>
        <v>1.7999999999999998</v>
      </c>
      <c r="C740" s="141">
        <f>(100-D740)/100</f>
        <v>0.97</v>
      </c>
      <c r="D740" s="141">
        <f>D736*0.3</f>
        <v>3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</v>
      </c>
      <c r="J740" s="77">
        <v>0.9</v>
      </c>
      <c r="K740" s="77">
        <v>0.88800000000000001</v>
      </c>
      <c r="L740" s="77">
        <v>0.88800000000000001</v>
      </c>
      <c r="M740"/>
    </row>
    <row r="741" spans="1:13">
      <c r="A741" s="55" t="s">
        <v>773</v>
      </c>
      <c r="B741" s="142">
        <v>6</v>
      </c>
      <c r="C741" s="142"/>
      <c r="D741" s="142">
        <v>10</v>
      </c>
      <c r="E741" s="81">
        <f t="shared" ref="E741:L741" si="173">1 - (E742) * (E743) * (E744)</f>
        <v>9.1808370000000084E-2</v>
      </c>
      <c r="F741" s="81">
        <f t="shared" si="173"/>
        <v>7.1868790000000016E-2</v>
      </c>
      <c r="G741" s="81">
        <f t="shared" si="173"/>
        <v>5.1666250000000025E-2</v>
      </c>
      <c r="H741" s="81">
        <f t="shared" si="173"/>
        <v>6.1800480000000046E-2</v>
      </c>
      <c r="I741" s="82">
        <f t="shared" si="173"/>
        <v>0.44499999999999995</v>
      </c>
      <c r="J741" s="82">
        <f t="shared" si="173"/>
        <v>0.24203125000000003</v>
      </c>
      <c r="K741" s="82">
        <f t="shared" si="173"/>
        <v>0.26839456000000006</v>
      </c>
      <c r="L741" s="82">
        <f t="shared" si="173"/>
        <v>0.26839456000000006</v>
      </c>
      <c r="M741"/>
    </row>
    <row r="742" spans="1:13">
      <c r="A742" s="79" t="s">
        <v>658</v>
      </c>
      <c r="B742" s="141">
        <f>B741*0.4</f>
        <v>2.4000000000000004</v>
      </c>
      <c r="C742" s="141">
        <f>(100-D742)/100</f>
        <v>0.98499999999999999</v>
      </c>
      <c r="D742" s="141">
        <f>D741*0.15</f>
        <v>1.5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0.75</v>
      </c>
      <c r="J742" s="77">
        <v>0.875</v>
      </c>
      <c r="K742" s="77">
        <v>0.86</v>
      </c>
      <c r="L742" s="77">
        <v>0.86</v>
      </c>
      <c r="M742"/>
    </row>
    <row r="743" spans="1:13">
      <c r="A743" s="79" t="s">
        <v>798</v>
      </c>
      <c r="B743" s="141">
        <f>B741*0.15</f>
        <v>0.89999999999999991</v>
      </c>
      <c r="C743" s="141">
        <f>(100-D743)/100</f>
        <v>0.96</v>
      </c>
      <c r="D743" s="141">
        <f>D741*0.4</f>
        <v>4</v>
      </c>
      <c r="E743" s="77">
        <v>0.98650000000000004</v>
      </c>
      <c r="F743" s="77">
        <v>0.98950000000000005</v>
      </c>
      <c r="G743" s="77">
        <v>0.99250000000000005</v>
      </c>
      <c r="H743" s="77">
        <v>0.99099999999999999</v>
      </c>
      <c r="I743" s="77">
        <v>0.92500000000000004</v>
      </c>
      <c r="J743" s="77">
        <v>0.96250000000000002</v>
      </c>
      <c r="K743" s="77">
        <v>0.95799999999999996</v>
      </c>
      <c r="L743" s="77">
        <v>0.95799999999999996</v>
      </c>
      <c r="M743"/>
    </row>
    <row r="744" spans="1:13">
      <c r="A744" s="79" t="s">
        <v>660</v>
      </c>
      <c r="B744" s="141">
        <f>B741*0.3</f>
        <v>1.7999999999999998</v>
      </c>
      <c r="C744" s="141">
        <f>(100-D744)/100</f>
        <v>0.97</v>
      </c>
      <c r="D744" s="141">
        <f>D741*0.3</f>
        <v>3</v>
      </c>
      <c r="E744" s="77">
        <v>0.96399999999999997</v>
      </c>
      <c r="F744" s="77">
        <v>0.97199999999999998</v>
      </c>
      <c r="G744" s="77">
        <v>0.98</v>
      </c>
      <c r="H744" s="77">
        <v>0.97599999999999998</v>
      </c>
      <c r="I744" s="77">
        <v>0.8</v>
      </c>
      <c r="J744" s="77">
        <v>0.9</v>
      </c>
      <c r="K744" s="77">
        <v>0.88800000000000001</v>
      </c>
      <c r="L744" s="77">
        <v>0.88800000000000001</v>
      </c>
      <c r="M744"/>
    </row>
    <row r="745" spans="1:13">
      <c r="A745" s="55" t="s">
        <v>774</v>
      </c>
      <c r="B745" s="142">
        <v>5</v>
      </c>
      <c r="C745" s="142"/>
      <c r="D745" s="142">
        <v>5</v>
      </c>
      <c r="E745" s="81">
        <f t="shared" ref="E745:L745" si="174">1 - (E746) * (E747) * (E748) * (E749)</f>
        <v>0.10815581934000007</v>
      </c>
      <c r="F745" s="81">
        <f t="shared" si="174"/>
        <v>8.4862626940000019E-2</v>
      </c>
      <c r="G745" s="81">
        <f>1 - (G746) * (G747) * (G748) * (G749)</f>
        <v>6.1149587499999991E-2</v>
      </c>
      <c r="H745" s="81">
        <f t="shared" si="174"/>
        <v>7.3058874240000016E-2</v>
      </c>
      <c r="I745" s="82">
        <f t="shared" si="174"/>
        <v>0.1755618375000001</v>
      </c>
      <c r="J745" s="82">
        <f t="shared" si="174"/>
        <v>0.1755618375000001</v>
      </c>
      <c r="K745" s="82">
        <f t="shared" si="174"/>
        <v>0.1755618375000001</v>
      </c>
      <c r="L745" s="82">
        <f t="shared" si="174"/>
        <v>0.1755618375000001</v>
      </c>
      <c r="M745"/>
    </row>
    <row r="746" spans="1:13">
      <c r="A746" s="79" t="s">
        <v>657</v>
      </c>
      <c r="B746" s="141">
        <f>B745*0.15</f>
        <v>0.75</v>
      </c>
      <c r="C746" s="141">
        <f>(100-D746)/100</f>
        <v>0.99250000000000005</v>
      </c>
      <c r="D746" s="141">
        <f>D745*0.15</f>
        <v>0.75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0.97</v>
      </c>
      <c r="J746" s="77">
        <v>0.97</v>
      </c>
      <c r="K746" s="77">
        <v>0.97</v>
      </c>
      <c r="L746" s="77">
        <v>0.97</v>
      </c>
      <c r="M746"/>
    </row>
    <row r="747" spans="1:13">
      <c r="A747" s="79" t="s">
        <v>658</v>
      </c>
      <c r="B747" s="141">
        <f>B745*0.4</f>
        <v>2</v>
      </c>
      <c r="C747" s="141">
        <f>(100-D747)/100</f>
        <v>0.98</v>
      </c>
      <c r="D747" s="141">
        <f>D745*0.4</f>
        <v>2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0.92500000000000004</v>
      </c>
      <c r="J747" s="77">
        <v>0.92500000000000004</v>
      </c>
      <c r="K747" s="77">
        <v>0.92500000000000004</v>
      </c>
      <c r="L747" s="77">
        <v>0.92500000000000004</v>
      </c>
      <c r="M747"/>
    </row>
    <row r="748" spans="1:13">
      <c r="A748" s="79" t="s">
        <v>798</v>
      </c>
      <c r="B748" s="141">
        <f>B745*0.15</f>
        <v>0.75</v>
      </c>
      <c r="C748" s="141">
        <f>(100-D748)/100</f>
        <v>0.99250000000000005</v>
      </c>
      <c r="D748" s="141">
        <f>D745*0.15</f>
        <v>0.75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0.97750000000000004</v>
      </c>
      <c r="J748" s="77">
        <v>0.97750000000000004</v>
      </c>
      <c r="K748" s="77">
        <v>0.97750000000000004</v>
      </c>
      <c r="L748" s="77">
        <v>0.97750000000000004</v>
      </c>
      <c r="M748"/>
    </row>
    <row r="749" spans="1:13">
      <c r="A749" s="79" t="s">
        <v>660</v>
      </c>
      <c r="B749" s="141">
        <f>B745*0.3</f>
        <v>1.5</v>
      </c>
      <c r="C749" s="141">
        <f>(100-D749)/100</f>
        <v>0.98499999999999999</v>
      </c>
      <c r="D749" s="141">
        <f>D745*0.3</f>
        <v>1.5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0.94</v>
      </c>
      <c r="J749" s="77">
        <v>0.94</v>
      </c>
      <c r="K749" s="77">
        <v>0.94</v>
      </c>
      <c r="L749" s="77">
        <v>0.94</v>
      </c>
      <c r="M749"/>
    </row>
    <row r="750" spans="1:13">
      <c r="A750" s="144" t="s">
        <v>775</v>
      </c>
      <c r="B750" s="142">
        <v>5</v>
      </c>
      <c r="C750" s="142"/>
      <c r="D750" s="142">
        <v>5</v>
      </c>
      <c r="E750" s="81">
        <f t="shared" ref="E750:L750" si="175">1 - (E751) * (E752)</f>
        <v>7.9380000000000117E-2</v>
      </c>
      <c r="F750" s="81">
        <f t="shared" si="175"/>
        <v>6.2020000000000075E-2</v>
      </c>
      <c r="G750" s="81">
        <f t="shared" si="175"/>
        <v>4.4499999999999984E-2</v>
      </c>
      <c r="H750" s="81">
        <f t="shared" si="175"/>
        <v>5.3279999999999994E-2</v>
      </c>
      <c r="I750" s="82">
        <f t="shared" si="175"/>
        <v>0.21250000000000002</v>
      </c>
      <c r="J750" s="82">
        <f t="shared" si="175"/>
        <v>0.21250000000000002</v>
      </c>
      <c r="K750" s="82">
        <f t="shared" si="175"/>
        <v>0.21250000000000002</v>
      </c>
      <c r="L750" s="82">
        <f t="shared" si="175"/>
        <v>0.23631999999999997</v>
      </c>
      <c r="M750"/>
    </row>
    <row r="751" spans="1:13">
      <c r="A751" s="79" t="s">
        <v>658</v>
      </c>
      <c r="B751" s="141">
        <f>B750*0.4</f>
        <v>2</v>
      </c>
      <c r="C751" s="141">
        <f>(100-D751)/100</f>
        <v>0.98</v>
      </c>
      <c r="D751" s="141">
        <f>D750*0.4</f>
        <v>2</v>
      </c>
      <c r="E751" s="77">
        <v>0.95499999999999996</v>
      </c>
      <c r="F751" s="77">
        <v>0.96499999999999997</v>
      </c>
      <c r="G751" s="77">
        <v>0.97499999999999998</v>
      </c>
      <c r="H751" s="77">
        <v>0.97</v>
      </c>
      <c r="I751" s="77">
        <v>0.875</v>
      </c>
      <c r="J751" s="77">
        <v>0.875</v>
      </c>
      <c r="K751" s="77">
        <v>0.875</v>
      </c>
      <c r="L751" s="77">
        <v>0.86</v>
      </c>
      <c r="M751"/>
    </row>
    <row r="752" spans="1:13">
      <c r="A752" s="79" t="s">
        <v>660</v>
      </c>
      <c r="B752" s="141">
        <f>B750*0.3</f>
        <v>1.5</v>
      </c>
      <c r="C752" s="141">
        <f>(100-D752)/100</f>
        <v>0.98499999999999999</v>
      </c>
      <c r="D752" s="141">
        <f>D750*0.3</f>
        <v>1.5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0.9</v>
      </c>
      <c r="J752" s="77">
        <v>0.9</v>
      </c>
      <c r="K752" s="77">
        <v>0.9</v>
      </c>
      <c r="L752" s="77">
        <v>0.88800000000000001</v>
      </c>
      <c r="M752"/>
    </row>
    <row r="753" spans="1:13">
      <c r="A753" s="55" t="s">
        <v>776</v>
      </c>
      <c r="B753" s="142">
        <v>5</v>
      </c>
      <c r="C753" s="142"/>
      <c r="D753" s="142">
        <v>5</v>
      </c>
      <c r="E753" s="81">
        <f t="shared" ref="E753:L753" si="176">1 - (E754) * (E755)</f>
        <v>6.2190000000000079E-2</v>
      </c>
      <c r="F753" s="81">
        <f t="shared" si="176"/>
        <v>4.8510000000000053E-2</v>
      </c>
      <c r="G753" s="81">
        <f t="shared" si="176"/>
        <v>3.4750000000000059E-2</v>
      </c>
      <c r="H753" s="81">
        <f t="shared" si="176"/>
        <v>4.164000000000001E-2</v>
      </c>
      <c r="I753" s="82">
        <f t="shared" si="176"/>
        <v>0.1881600000000001</v>
      </c>
      <c r="J753" s="82">
        <f t="shared" si="176"/>
        <v>0.1881600000000001</v>
      </c>
      <c r="K753" s="82">
        <f t="shared" si="176"/>
        <v>0.22011000000000003</v>
      </c>
      <c r="L753" s="82">
        <f t="shared" si="176"/>
        <v>0.1881600000000001</v>
      </c>
      <c r="M753"/>
    </row>
    <row r="754" spans="1:13">
      <c r="A754" s="79" t="s">
        <v>657</v>
      </c>
      <c r="B754" s="141">
        <f>B753*0.15</f>
        <v>0.75</v>
      </c>
      <c r="C754" s="141">
        <f>(100-D754)/100</f>
        <v>0.99250000000000005</v>
      </c>
      <c r="D754" s="141">
        <f>D753*0.15</f>
        <v>0.75</v>
      </c>
      <c r="E754" s="77">
        <v>0.98199999999999998</v>
      </c>
      <c r="F754" s="77">
        <v>0.98599999999999999</v>
      </c>
      <c r="G754" s="77">
        <v>0.99</v>
      </c>
      <c r="H754" s="77">
        <v>0.98799999999999999</v>
      </c>
      <c r="I754" s="77">
        <v>0.94399999999999995</v>
      </c>
      <c r="J754" s="77">
        <v>0.94399999999999995</v>
      </c>
      <c r="K754" s="77">
        <v>0.93400000000000005</v>
      </c>
      <c r="L754" s="77">
        <v>0.94399999999999995</v>
      </c>
      <c r="M754"/>
    </row>
    <row r="755" spans="1:13">
      <c r="A755" s="79" t="s">
        <v>658</v>
      </c>
      <c r="B755" s="141">
        <f>B753*0.4</f>
        <v>2</v>
      </c>
      <c r="C755" s="141">
        <f>(100-D755)/100</f>
        <v>0.98</v>
      </c>
      <c r="D755" s="141">
        <f>D753*0.4</f>
        <v>2</v>
      </c>
      <c r="E755" s="77">
        <v>0.95499999999999996</v>
      </c>
      <c r="F755" s="77">
        <v>0.96499999999999997</v>
      </c>
      <c r="G755" s="77">
        <v>0.97499999999999998</v>
      </c>
      <c r="H755" s="77">
        <v>0.97</v>
      </c>
      <c r="I755" s="77">
        <v>0.86</v>
      </c>
      <c r="J755" s="77">
        <v>0.86</v>
      </c>
      <c r="K755" s="77">
        <v>0.83499999999999996</v>
      </c>
      <c r="L755" s="77">
        <v>0.86</v>
      </c>
      <c r="M755"/>
    </row>
    <row r="756" spans="1:1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</sheetData>
  <mergeCells count="6">
    <mergeCell ref="A630:L630"/>
    <mergeCell ref="A2:L2"/>
    <mergeCell ref="A128:L128"/>
    <mergeCell ref="A207:L207"/>
    <mergeCell ref="A310:L310"/>
    <mergeCell ref="A449:L44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2020-04-11T16:12:36Z</dcterms:modified>
</cp:coreProperties>
</file>