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D:\Tareas\10 cuatrimestre\Gestión y Desarrollo de Software\"/>
    </mc:Choice>
  </mc:AlternateContent>
  <xr:revisionPtr revIDLastSave="0" documentId="13_ncr:1_{5321C9D7-1D6A-4D65-88FF-448AFD165339}" xr6:coauthVersionLast="47" xr6:coauthVersionMax="47" xr10:uidLastSave="{00000000-0000-0000-0000-000000000000}"/>
  <bookViews>
    <workbookView xWindow="-108" yWindow="-108" windowWidth="23256" windowHeight="12456" activeTab="2" xr2:uid="{EC2672B6-AC1B-4333-BBAB-2F07098D012C}"/>
  </bookViews>
  <sheets>
    <sheet name="Información Sprints" sheetId="3" r:id="rId1"/>
    <sheet name="Backlog - PWA" sheetId="1" r:id="rId2"/>
    <sheet name="Backlog - CRUD" sheetId="6" r:id="rId3"/>
    <sheet name="Backlog - Bloomhood" sheetId="8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8" l="1"/>
  <c r="C5" i="3"/>
  <c r="C6" i="3"/>
  <c r="C7" i="3"/>
  <c r="C8" i="3"/>
  <c r="C4" i="3"/>
  <c r="B5" i="3"/>
  <c r="B6" i="3"/>
  <c r="B7" i="3"/>
  <c r="B8" i="3"/>
  <c r="B4" i="3"/>
  <c r="C3" i="3"/>
  <c r="B3" i="3"/>
  <c r="C9" i="6"/>
  <c r="C9" i="1"/>
</calcChain>
</file>

<file path=xl/sharedStrings.xml><?xml version="1.0" encoding="utf-8"?>
<sst xmlns="http://schemas.openxmlformats.org/spreadsheetml/2006/main" count="373" uniqueCount="143">
  <si>
    <t>Identificador</t>
  </si>
  <si>
    <t>Historia / Requerimiento</t>
  </si>
  <si>
    <t>Estatus</t>
  </si>
  <si>
    <t>Esfuerzo estimado en hrs</t>
  </si>
  <si>
    <t>Sprint (Iteración)</t>
  </si>
  <si>
    <t>Prioridad</t>
  </si>
  <si>
    <t>Responsable</t>
  </si>
  <si>
    <t>Notas</t>
  </si>
  <si>
    <t>Nombre Sprint</t>
  </si>
  <si>
    <t>Fecha de Inicio</t>
  </si>
  <si>
    <t>Fecha Fin</t>
  </si>
  <si>
    <t>Total Requerimientos</t>
  </si>
  <si>
    <t>Sprint #1</t>
  </si>
  <si>
    <t>Sprint #2</t>
  </si>
  <si>
    <t>Sprint #3</t>
  </si>
  <si>
    <t>Sprint #4</t>
  </si>
  <si>
    <t>Sprint #5</t>
  </si>
  <si>
    <t>Sprint #6</t>
  </si>
  <si>
    <t>Sprint #7</t>
  </si>
  <si>
    <t>% Progreso Proyecto</t>
  </si>
  <si>
    <t>Integrantes:</t>
  </si>
  <si>
    <t>Pendiente</t>
  </si>
  <si>
    <t>Terminado</t>
  </si>
  <si>
    <t>Total Esfuerzo hrs</t>
  </si>
  <si>
    <t>Total Esfuerzo por Persona</t>
  </si>
  <si>
    <t xml:space="preserve">Nombre del proyecto/app: </t>
  </si>
  <si>
    <t>Alta</t>
  </si>
  <si>
    <t>MIHuerto</t>
  </si>
  <si>
    <t>Estrella García Hernández</t>
  </si>
  <si>
    <t>Jaqueline Alvarez Ruiz</t>
  </si>
  <si>
    <t>Jorge Luis Benito Tolentino</t>
  </si>
  <si>
    <t>Osvaldo De La Cruz Portesgil</t>
  </si>
  <si>
    <t>PWA 01</t>
  </si>
  <si>
    <t>PWA 02</t>
  </si>
  <si>
    <t>PWA 03</t>
  </si>
  <si>
    <t>PWA 04</t>
  </si>
  <si>
    <t>PWA 05</t>
  </si>
  <si>
    <t>PWA 06</t>
  </si>
  <si>
    <t>PWA 07</t>
  </si>
  <si>
    <t>PWA 08</t>
  </si>
  <si>
    <t>PWA 09</t>
  </si>
  <si>
    <t>PWA 10</t>
  </si>
  <si>
    <t>PWA 11</t>
  </si>
  <si>
    <t>PWA 12</t>
  </si>
  <si>
    <t>PWA 13</t>
  </si>
  <si>
    <t>PWA 14</t>
  </si>
  <si>
    <t>Media</t>
  </si>
  <si>
    <t>Diseñar estructura de la página web</t>
  </si>
  <si>
    <t>Osvaldo</t>
  </si>
  <si>
    <t>Implementar barra de navegación tipo hamburguesa</t>
  </si>
  <si>
    <t>Agregar información de contacto del equipo</t>
  </si>
  <si>
    <t>Aplicar diseño visual con Bootstrap</t>
  </si>
  <si>
    <t>Agregar archivo manifest.json con íconos PWA</t>
  </si>
  <si>
    <t>Jaqueline</t>
  </si>
  <si>
    <t>Implementar service worker para la funcionalidad offline</t>
  </si>
  <si>
    <t>Añadir notificaciones básicas para mejorar UX</t>
  </si>
  <si>
    <t>Implementar arquitectura App Shell</t>
  </si>
  <si>
    <t>Crear barra de navegación inferior (bottom navbar)</t>
  </si>
  <si>
    <t>Realizar pruebas funcionales y reporte de errores</t>
  </si>
  <si>
    <t>Jorge</t>
  </si>
  <si>
    <t>Revisar funcionamiento del service worker</t>
  </si>
  <si>
    <t>Revisar configuración del archivo manifest.json</t>
  </si>
  <si>
    <t>Revisar funcionamiento de las notificaciones</t>
  </si>
  <si>
    <t>Realizar pruebas generales a la página web</t>
  </si>
  <si>
    <t>Estrella</t>
  </si>
  <si>
    <t>CRUD 01</t>
  </si>
  <si>
    <t>CRUD 02</t>
  </si>
  <si>
    <t>CRUD 03</t>
  </si>
  <si>
    <t>CRUD 04</t>
  </si>
  <si>
    <t>CRUD 05</t>
  </si>
  <si>
    <t>CRUD 06</t>
  </si>
  <si>
    <t>CRUD 07</t>
  </si>
  <si>
    <t>CRUD 08</t>
  </si>
  <si>
    <t>CRUD 09</t>
  </si>
  <si>
    <t>CRUD 10</t>
  </si>
  <si>
    <t>CRUD 11</t>
  </si>
  <si>
    <t>CRUD 12</t>
  </si>
  <si>
    <t>CRUD 13</t>
  </si>
  <si>
    <t>CRUD 14</t>
  </si>
  <si>
    <t>Definición de la propuesta de valor</t>
  </si>
  <si>
    <t>Creación del modelo canvas</t>
  </si>
  <si>
    <t>En Progreso</t>
  </si>
  <si>
    <t>Definición de framework a utilizar</t>
  </si>
  <si>
    <t>Definición de lenguaje de programación a utilizar</t>
  </si>
  <si>
    <t>Definición de base de datos a utilizar</t>
  </si>
  <si>
    <t>Definición de funcionalidades</t>
  </si>
  <si>
    <t>Autenticación segura de usuarios</t>
  </si>
  <si>
    <t>Configuración de la base en Firebase</t>
  </si>
  <si>
    <t>Alta de usuarios</t>
  </si>
  <si>
    <t>Programación CRUD completo</t>
  </si>
  <si>
    <t>Integración con Firebase</t>
  </si>
  <si>
    <t>Pruebas funcionales</t>
  </si>
  <si>
    <t>Reporte de errores y mejoras</t>
  </si>
  <si>
    <t>Pruebas finales</t>
  </si>
  <si>
    <t>GAME 01</t>
  </si>
  <si>
    <t>GAME 02</t>
  </si>
  <si>
    <t>GAME 03</t>
  </si>
  <si>
    <t>GAME 04</t>
  </si>
  <si>
    <t>GAME 05</t>
  </si>
  <si>
    <t>GAME 06</t>
  </si>
  <si>
    <t>GAME 07</t>
  </si>
  <si>
    <t>GAME 08</t>
  </si>
  <si>
    <t>GAME 09</t>
  </si>
  <si>
    <t>GAME 10</t>
  </si>
  <si>
    <t>GAME 11</t>
  </si>
  <si>
    <t>GAME 12</t>
  </si>
  <si>
    <t>GAME 13</t>
  </si>
  <si>
    <t>GAME 14</t>
  </si>
  <si>
    <t>GAME 15</t>
  </si>
  <si>
    <t>GAME 17</t>
  </si>
  <si>
    <t>GAME 18</t>
  </si>
  <si>
    <t>GAME 19</t>
  </si>
  <si>
    <t>GAME 20</t>
  </si>
  <si>
    <t>GAME 21</t>
  </si>
  <si>
    <t>GAME 22</t>
  </si>
  <si>
    <t>GAME 23</t>
  </si>
  <si>
    <t>GAME 24</t>
  </si>
  <si>
    <t>Definición general del concepto del juego</t>
  </si>
  <si>
    <t>Definición de niveles y progresión del juego</t>
  </si>
  <si>
    <t>Elección del nombre del juego</t>
  </si>
  <si>
    <t>Creación del storyboard</t>
  </si>
  <si>
    <t>Redacción de la historia del juego</t>
  </si>
  <si>
    <t>Escritura de diálogos y narrativa del juego</t>
  </si>
  <si>
    <t>Diseño de hojas de personaje (stats, apariencia, personalidad)</t>
  </si>
  <si>
    <t>Definición del motor de desarrollo y herramientas a utilizar</t>
  </si>
  <si>
    <t>Organización y preparación de assets visuales</t>
  </si>
  <si>
    <t>Elección de clasificación según criterios mexicanos</t>
  </si>
  <si>
    <t>Diseño del flujo general de navegación y juego</t>
  </si>
  <si>
    <t>Estrella, Jorge, Jaqueline y Osvaldo</t>
  </si>
  <si>
    <t>Prototipado inicial en el motor elegido</t>
  </si>
  <si>
    <t>Integración de elementos visuales en el motor de juego</t>
  </si>
  <si>
    <t>Búsqueda e integración de sonidos y música</t>
  </si>
  <si>
    <t>Gestión de eventos como interacción con NPCs o minijuegos</t>
  </si>
  <si>
    <t>Programación de interfaz de usuario (UI del juego)</t>
  </si>
  <si>
    <t>Programación de niveles y lógica básica</t>
  </si>
  <si>
    <t>Implementación de animaciones básicas</t>
  </si>
  <si>
    <t>Control y lógica de progreso a través de  niveles</t>
  </si>
  <si>
    <t>Integración de minijuegos al gameplay principal</t>
  </si>
  <si>
    <t>Pruebas QA sobre errores en las primeras fases</t>
  </si>
  <si>
    <t>Implementación del sistema de guardado y carga</t>
  </si>
  <si>
    <t>Revisión y ajuste del balance general del gameplay</t>
  </si>
  <si>
    <t>Testing completo y depuración final del gameplay</t>
  </si>
  <si>
    <t>Bloomhood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</si>
</sst>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rgb="FF2F4F4F"/>
      <name val="Aptos Narrow"/>
      <family val="2"/>
      <scheme val="minor"/>
    </font>
    <font>
      <b/>
      <sz val="11"/>
      <color theme="1"/>
      <name val="Calibri"/>
      <family val="2"/>
    </font>
    <font>
      <b/>
      <sz val="11"/>
      <color rgb="FF2F4F4F"/>
      <name val="Calibri"/>
      <family val="2"/>
    </font>
    <font>
      <sz val="11"/>
      <color theme="1"/>
      <name val="Calibri"/>
      <family val="2"/>
    </font>
    <font>
      <sz val="11"/>
      <color rgb="FF2F4F4F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D0F0C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8">
    <xf numFmtId="0" fontId="0" fillId="0" borderId="0" xfId="0"/>
    <xf numFmtId="0" fontId="0" fillId="2" borderId="1" xfId="0" applyFill="1" applyBorder="1"/>
    <xf numFmtId="0" fontId="0" fillId="0" borderId="1" xfId="0" applyBorder="1"/>
    <xf numFmtId="15" fontId="0" fillId="0" borderId="1" xfId="0" applyNumberFormat="1" applyBorder="1"/>
    <xf numFmtId="0" fontId="3" fillId="0" borderId="1" xfId="0" applyFont="1" applyBorder="1"/>
    <xf numFmtId="0" fontId="4" fillId="0" borderId="0" xfId="0" applyFont="1"/>
    <xf numFmtId="0" fontId="5" fillId="3" borderId="1" xfId="0" applyFont="1" applyFill="1" applyBorder="1"/>
    <xf numFmtId="0" fontId="6" fillId="0" borderId="2" xfId="0" applyFont="1" applyBorder="1"/>
    <xf numFmtId="0" fontId="6" fillId="0" borderId="3" xfId="0" applyFont="1" applyBorder="1"/>
    <xf numFmtId="0" fontId="6" fillId="0" borderId="4" xfId="0" applyFont="1" applyBorder="1"/>
    <xf numFmtId="0" fontId="6" fillId="0" borderId="0" xfId="0" applyFont="1"/>
    <xf numFmtId="0" fontId="5" fillId="3" borderId="13" xfId="0" applyFont="1" applyFill="1" applyBorder="1"/>
    <xf numFmtId="0" fontId="6" fillId="0" borderId="5" xfId="0" applyFont="1" applyBorder="1"/>
    <xf numFmtId="0" fontId="6" fillId="0" borderId="6" xfId="0" applyFont="1" applyBorder="1"/>
    <xf numFmtId="0" fontId="6" fillId="0" borderId="7" xfId="0" applyFont="1" applyBorder="1"/>
    <xf numFmtId="0" fontId="7" fillId="3" borderId="14" xfId="0" applyFont="1" applyFill="1" applyBorder="1"/>
    <xf numFmtId="0" fontId="6" fillId="0" borderId="8" xfId="0" applyFont="1" applyBorder="1"/>
    <xf numFmtId="0" fontId="6" fillId="0" borderId="9" xfId="0" applyFont="1" applyBorder="1"/>
    <xf numFmtId="0" fontId="7" fillId="3" borderId="15" xfId="0" applyFont="1" applyFill="1" applyBorder="1"/>
    <xf numFmtId="0" fontId="6" fillId="0" borderId="10" xfId="0" applyFont="1" applyBorder="1"/>
    <xf numFmtId="0" fontId="6" fillId="0" borderId="11" xfId="0" applyFont="1" applyBorder="1"/>
    <xf numFmtId="0" fontId="6" fillId="0" borderId="12" xfId="0" applyFont="1" applyBorder="1"/>
    <xf numFmtId="0" fontId="5" fillId="2" borderId="1" xfId="0" applyFont="1" applyFill="1" applyBorder="1"/>
    <xf numFmtId="10" fontId="5" fillId="2" borderId="1" xfId="1" applyNumberFormat="1" applyFont="1" applyFill="1" applyBorder="1"/>
    <xf numFmtId="0" fontId="6" fillId="0" borderId="1" xfId="0" applyFont="1" applyBorder="1" applyAlignment="1">
      <alignment vertical="top" wrapText="1"/>
    </xf>
    <xf numFmtId="0" fontId="5" fillId="3" borderId="1" xfId="0" applyFont="1" applyFill="1" applyBorder="1" applyAlignment="1">
      <alignment horizontal="center" vertical="top" wrapText="1"/>
    </xf>
    <xf numFmtId="0" fontId="5" fillId="3" borderId="1" xfId="0" applyFont="1" applyFill="1" applyBorder="1" applyAlignment="1">
      <alignment vertical="top" wrapText="1"/>
    </xf>
    <xf numFmtId="0" fontId="0" fillId="0" borderId="0" xfId="0" applyFon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colors>
    <mruColors>
      <color rgb="FF2F4F4F"/>
      <color rgb="FF000000"/>
      <color rgb="FFD0F0C0"/>
      <color rgb="FFBDFCC9"/>
      <color rgb="FFD4F0B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9D415-9871-45C4-89EC-D5B05DD789DF}">
  <dimension ref="A1:F8"/>
  <sheetViews>
    <sheetView workbookViewId="0">
      <selection activeCell="G8" sqref="G8"/>
    </sheetView>
  </sheetViews>
  <sheetFormatPr baseColWidth="10" defaultColWidth="9.109375" defaultRowHeight="14.4" x14ac:dyDescent="0.3"/>
  <cols>
    <col min="1" max="1" width="18.6640625" customWidth="1"/>
    <col min="2" max="2" width="20.6640625" customWidth="1"/>
    <col min="3" max="3" width="19.109375" customWidth="1"/>
    <col min="4" max="4" width="22.88671875" customWidth="1"/>
    <col min="5" max="5" width="21.44140625" customWidth="1"/>
    <col min="6" max="6" width="22.88671875" bestFit="1" customWidth="1"/>
  </cols>
  <sheetData>
    <row r="1" spans="1:6" x14ac:dyDescent="0.3">
      <c r="A1" s="4" t="s">
        <v>8</v>
      </c>
      <c r="B1" s="4" t="s">
        <v>9</v>
      </c>
      <c r="C1" s="4" t="s">
        <v>10</v>
      </c>
      <c r="D1" s="4" t="s">
        <v>11</v>
      </c>
      <c r="E1" s="4" t="s">
        <v>23</v>
      </c>
      <c r="F1" s="4" t="s">
        <v>24</v>
      </c>
    </row>
    <row r="2" spans="1:6" x14ac:dyDescent="0.3">
      <c r="A2" s="2" t="s">
        <v>12</v>
      </c>
      <c r="B2" s="3">
        <v>45810</v>
      </c>
      <c r="C2" s="3">
        <v>45814</v>
      </c>
      <c r="D2" s="1">
        <v>22</v>
      </c>
      <c r="E2" s="1">
        <v>41</v>
      </c>
      <c r="F2" s="1">
        <v>10.25</v>
      </c>
    </row>
    <row r="3" spans="1:6" x14ac:dyDescent="0.3">
      <c r="A3" s="2" t="s">
        <v>13</v>
      </c>
      <c r="B3" s="3">
        <f>B2+7</f>
        <v>45817</v>
      </c>
      <c r="C3" s="3">
        <f>C2+7</f>
        <v>45821</v>
      </c>
      <c r="D3" s="1">
        <v>10</v>
      </c>
      <c r="E3" s="1">
        <v>25</v>
      </c>
      <c r="F3" s="1">
        <v>6.25</v>
      </c>
    </row>
    <row r="4" spans="1:6" x14ac:dyDescent="0.3">
      <c r="A4" s="2" t="s">
        <v>14</v>
      </c>
      <c r="B4" s="3">
        <f>B3+7</f>
        <v>45824</v>
      </c>
      <c r="C4" s="3">
        <f>C3+7</f>
        <v>45828</v>
      </c>
      <c r="D4" s="1">
        <v>8</v>
      </c>
      <c r="E4" s="1">
        <v>20</v>
      </c>
      <c r="F4" s="1">
        <v>5</v>
      </c>
    </row>
    <row r="5" spans="1:6" x14ac:dyDescent="0.3">
      <c r="A5" s="2" t="s">
        <v>15</v>
      </c>
      <c r="B5" s="3">
        <f t="shared" ref="B5:B8" si="0">B4+7</f>
        <v>45831</v>
      </c>
      <c r="C5" s="3">
        <f t="shared" ref="C5:C8" si="1">C4+7</f>
        <v>45835</v>
      </c>
      <c r="D5" s="1">
        <v>6</v>
      </c>
      <c r="E5" s="1">
        <v>20</v>
      </c>
      <c r="F5" s="1">
        <v>5</v>
      </c>
    </row>
    <row r="6" spans="1:6" x14ac:dyDescent="0.3">
      <c r="A6" s="2" t="s">
        <v>16</v>
      </c>
      <c r="B6" s="3">
        <f t="shared" si="0"/>
        <v>45838</v>
      </c>
      <c r="C6" s="3">
        <f t="shared" si="1"/>
        <v>45842</v>
      </c>
      <c r="D6" s="1">
        <v>2</v>
      </c>
      <c r="E6" s="1">
        <v>5</v>
      </c>
      <c r="F6" s="1">
        <v>1.25</v>
      </c>
    </row>
    <row r="7" spans="1:6" x14ac:dyDescent="0.3">
      <c r="A7" s="2" t="s">
        <v>17</v>
      </c>
      <c r="B7" s="3">
        <f t="shared" si="0"/>
        <v>45845</v>
      </c>
      <c r="C7" s="3">
        <f t="shared" si="1"/>
        <v>45849</v>
      </c>
      <c r="D7" s="1">
        <v>4</v>
      </c>
      <c r="E7" s="1">
        <v>12</v>
      </c>
      <c r="F7" s="1">
        <v>3</v>
      </c>
    </row>
    <row r="8" spans="1:6" x14ac:dyDescent="0.3">
      <c r="A8" s="2" t="s">
        <v>18</v>
      </c>
      <c r="B8" s="3">
        <f t="shared" si="0"/>
        <v>45852</v>
      </c>
      <c r="C8" s="3">
        <f t="shared" si="1"/>
        <v>45856</v>
      </c>
      <c r="D8" s="1"/>
      <c r="E8" s="1"/>
      <c r="F8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BD224-0269-4C39-86AB-7245540C981E}">
  <dimension ref="A1:H25"/>
  <sheetViews>
    <sheetView showGridLines="0" workbookViewId="0">
      <selection activeCell="C24" sqref="C24"/>
    </sheetView>
  </sheetViews>
  <sheetFormatPr baseColWidth="10" defaultColWidth="9.109375" defaultRowHeight="14.4" x14ac:dyDescent="0.3"/>
  <cols>
    <col min="1" max="1" width="14.109375" customWidth="1"/>
    <col min="2" max="2" width="37" customWidth="1"/>
    <col min="3" max="3" width="14" customWidth="1"/>
    <col min="4" max="4" width="25.109375" customWidth="1"/>
    <col min="5" max="5" width="18.5546875" customWidth="1"/>
    <col min="6" max="7" width="13.5546875" customWidth="1"/>
    <col min="8" max="8" width="32.5546875" customWidth="1"/>
  </cols>
  <sheetData>
    <row r="1" spans="1:8" x14ac:dyDescent="0.3">
      <c r="A1" s="5"/>
      <c r="B1" s="6" t="s">
        <v>25</v>
      </c>
      <c r="C1" s="7" t="s">
        <v>27</v>
      </c>
      <c r="D1" s="8"/>
      <c r="E1" s="8"/>
      <c r="F1" s="9"/>
      <c r="G1" s="10"/>
      <c r="H1" s="10"/>
    </row>
    <row r="2" spans="1:8" x14ac:dyDescent="0.3">
      <c r="A2" s="5"/>
      <c r="B2" s="11" t="s">
        <v>20</v>
      </c>
      <c r="C2" s="12" t="s">
        <v>28</v>
      </c>
      <c r="D2" s="13"/>
      <c r="E2" s="13"/>
      <c r="F2" s="14"/>
      <c r="G2" s="10"/>
      <c r="H2" s="10"/>
    </row>
    <row r="3" spans="1:8" x14ac:dyDescent="0.3">
      <c r="A3" s="10"/>
      <c r="B3" s="15"/>
      <c r="C3" s="16" t="s">
        <v>29</v>
      </c>
      <c r="D3" s="10"/>
      <c r="E3" s="10"/>
      <c r="F3" s="17"/>
      <c r="G3" s="10"/>
      <c r="H3" s="10"/>
    </row>
    <row r="4" spans="1:8" x14ac:dyDescent="0.3">
      <c r="A4" s="10"/>
      <c r="B4" s="15"/>
      <c r="C4" s="16" t="s">
        <v>30</v>
      </c>
      <c r="D4" s="10"/>
      <c r="E4" s="10"/>
      <c r="F4" s="17"/>
      <c r="G4" s="10"/>
      <c r="H4" s="10"/>
    </row>
    <row r="5" spans="1:8" x14ac:dyDescent="0.3">
      <c r="A5" s="10"/>
      <c r="B5" s="15"/>
      <c r="C5" s="16" t="s">
        <v>31</v>
      </c>
      <c r="D5" s="10"/>
      <c r="E5" s="10"/>
      <c r="F5" s="17"/>
      <c r="G5" s="10"/>
      <c r="H5" s="10"/>
    </row>
    <row r="6" spans="1:8" x14ac:dyDescent="0.3">
      <c r="A6" s="10"/>
      <c r="B6" s="15"/>
      <c r="C6" s="16"/>
      <c r="D6" s="10"/>
      <c r="E6" s="10"/>
      <c r="F6" s="17"/>
      <c r="G6" s="10"/>
      <c r="H6" s="10"/>
    </row>
    <row r="7" spans="1:8" x14ac:dyDescent="0.3">
      <c r="A7" s="10"/>
      <c r="B7" s="18"/>
      <c r="C7" s="19"/>
      <c r="D7" s="20"/>
      <c r="E7" s="20"/>
      <c r="F7" s="21"/>
      <c r="G7" s="10"/>
      <c r="H7" s="10"/>
    </row>
    <row r="8" spans="1:8" x14ac:dyDescent="0.3">
      <c r="A8" s="10"/>
      <c r="B8" s="10"/>
      <c r="C8" s="10"/>
      <c r="D8" s="10"/>
      <c r="E8" s="10"/>
      <c r="F8" s="10"/>
      <c r="G8" s="10"/>
      <c r="H8" s="10"/>
    </row>
    <row r="9" spans="1:8" x14ac:dyDescent="0.3">
      <c r="A9" s="5"/>
      <c r="B9" s="22" t="s">
        <v>19</v>
      </c>
      <c r="C9" s="23">
        <f>IF(SUM(D12:D25)=0,0,SUMIF(C12:C25,"Terminado",D12:D25)/SUM(D12:D25))</f>
        <v>0.8571428571428571</v>
      </c>
      <c r="D9" s="10"/>
      <c r="E9" s="10"/>
      <c r="F9" s="10"/>
      <c r="G9" s="10"/>
      <c r="H9" s="10"/>
    </row>
    <row r="10" spans="1:8" x14ac:dyDescent="0.3">
      <c r="A10" s="10"/>
      <c r="B10" s="10"/>
      <c r="C10" s="10"/>
      <c r="D10" s="10"/>
      <c r="E10" s="10"/>
      <c r="F10" s="10"/>
      <c r="G10" s="10"/>
      <c r="H10" s="10"/>
    </row>
    <row r="11" spans="1:8" x14ac:dyDescent="0.3">
      <c r="A11" s="25" t="s">
        <v>0</v>
      </c>
      <c r="B11" s="25" t="s">
        <v>1</v>
      </c>
      <c r="C11" s="25" t="s">
        <v>2</v>
      </c>
      <c r="D11" s="25" t="s">
        <v>3</v>
      </c>
      <c r="E11" s="25" t="s">
        <v>4</v>
      </c>
      <c r="F11" s="25" t="s">
        <v>5</v>
      </c>
      <c r="G11" s="25" t="s">
        <v>6</v>
      </c>
      <c r="H11" s="25" t="s">
        <v>7</v>
      </c>
    </row>
    <row r="12" spans="1:8" x14ac:dyDescent="0.3">
      <c r="A12" s="24" t="s">
        <v>32</v>
      </c>
      <c r="B12" s="24" t="s">
        <v>47</v>
      </c>
      <c r="C12" s="24" t="s">
        <v>22</v>
      </c>
      <c r="D12" s="24">
        <v>2</v>
      </c>
      <c r="E12" s="24" t="s">
        <v>12</v>
      </c>
      <c r="F12" s="24" t="s">
        <v>26</v>
      </c>
      <c r="G12" s="24" t="s">
        <v>48</v>
      </c>
      <c r="H12" s="24"/>
    </row>
    <row r="13" spans="1:8" ht="28.8" x14ac:dyDescent="0.3">
      <c r="A13" s="24" t="s">
        <v>33</v>
      </c>
      <c r="B13" s="24" t="s">
        <v>49</v>
      </c>
      <c r="C13" s="24" t="s">
        <v>22</v>
      </c>
      <c r="D13" s="24">
        <v>2</v>
      </c>
      <c r="E13" s="24" t="s">
        <v>12</v>
      </c>
      <c r="F13" s="24" t="s">
        <v>46</v>
      </c>
      <c r="G13" s="24" t="s">
        <v>48</v>
      </c>
      <c r="H13" s="24"/>
    </row>
    <row r="14" spans="1:8" ht="28.8" x14ac:dyDescent="0.3">
      <c r="A14" s="24" t="s">
        <v>34</v>
      </c>
      <c r="B14" s="24" t="s">
        <v>57</v>
      </c>
      <c r="C14" s="24" t="s">
        <v>22</v>
      </c>
      <c r="D14" s="24">
        <v>2</v>
      </c>
      <c r="E14" s="24" t="s">
        <v>12</v>
      </c>
      <c r="F14" s="24" t="s">
        <v>46</v>
      </c>
      <c r="G14" s="24" t="s">
        <v>48</v>
      </c>
      <c r="H14" s="24"/>
    </row>
    <row r="15" spans="1:8" ht="28.8" x14ac:dyDescent="0.3">
      <c r="A15" s="24" t="s">
        <v>35</v>
      </c>
      <c r="B15" s="24" t="s">
        <v>50</v>
      </c>
      <c r="C15" s="24" t="s">
        <v>22</v>
      </c>
      <c r="D15" s="24">
        <v>1</v>
      </c>
      <c r="E15" s="24" t="s">
        <v>12</v>
      </c>
      <c r="F15" s="24" t="s">
        <v>46</v>
      </c>
      <c r="G15" s="24" t="s">
        <v>48</v>
      </c>
      <c r="H15" s="24"/>
    </row>
    <row r="16" spans="1:8" x14ac:dyDescent="0.3">
      <c r="A16" s="24" t="s">
        <v>36</v>
      </c>
      <c r="B16" s="24" t="s">
        <v>51</v>
      </c>
      <c r="C16" s="24" t="s">
        <v>22</v>
      </c>
      <c r="D16" s="24">
        <v>2</v>
      </c>
      <c r="E16" s="24" t="s">
        <v>12</v>
      </c>
      <c r="F16" s="24" t="s">
        <v>26</v>
      </c>
      <c r="G16" s="24" t="s">
        <v>48</v>
      </c>
      <c r="H16" s="24"/>
    </row>
    <row r="17" spans="1:8" ht="28.8" x14ac:dyDescent="0.3">
      <c r="A17" s="24" t="s">
        <v>37</v>
      </c>
      <c r="B17" s="24" t="s">
        <v>52</v>
      </c>
      <c r="C17" s="24" t="s">
        <v>22</v>
      </c>
      <c r="D17" s="24">
        <v>1</v>
      </c>
      <c r="E17" s="24" t="s">
        <v>12</v>
      </c>
      <c r="F17" s="24" t="s">
        <v>26</v>
      </c>
      <c r="G17" s="24" t="s">
        <v>53</v>
      </c>
      <c r="H17" s="24"/>
    </row>
    <row r="18" spans="1:8" ht="28.8" x14ac:dyDescent="0.3">
      <c r="A18" s="24" t="s">
        <v>38</v>
      </c>
      <c r="B18" s="24" t="s">
        <v>54</v>
      </c>
      <c r="C18" s="24" t="s">
        <v>22</v>
      </c>
      <c r="D18" s="24">
        <v>2</v>
      </c>
      <c r="E18" s="24" t="s">
        <v>12</v>
      </c>
      <c r="F18" s="24" t="s">
        <v>26</v>
      </c>
      <c r="G18" s="24" t="s">
        <v>53</v>
      </c>
      <c r="H18" s="24"/>
    </row>
    <row r="19" spans="1:8" ht="28.8" x14ac:dyDescent="0.3">
      <c r="A19" s="24" t="s">
        <v>39</v>
      </c>
      <c r="B19" s="24" t="s">
        <v>55</v>
      </c>
      <c r="C19" s="24" t="s">
        <v>22</v>
      </c>
      <c r="D19" s="24">
        <v>2</v>
      </c>
      <c r="E19" s="24" t="s">
        <v>12</v>
      </c>
      <c r="F19" s="24" t="s">
        <v>26</v>
      </c>
      <c r="G19" s="24" t="s">
        <v>53</v>
      </c>
      <c r="H19" s="24"/>
    </row>
    <row r="20" spans="1:8" ht="28.8" x14ac:dyDescent="0.3">
      <c r="A20" s="24" t="s">
        <v>40</v>
      </c>
      <c r="B20" s="24" t="s">
        <v>61</v>
      </c>
      <c r="C20" s="24" t="s">
        <v>22</v>
      </c>
      <c r="D20" s="24">
        <v>2</v>
      </c>
      <c r="E20" s="24" t="s">
        <v>12</v>
      </c>
      <c r="F20" s="24" t="s">
        <v>26</v>
      </c>
      <c r="G20" s="24" t="s">
        <v>53</v>
      </c>
      <c r="H20" s="24"/>
    </row>
    <row r="21" spans="1:8" x14ac:dyDescent="0.3">
      <c r="A21" s="24" t="s">
        <v>41</v>
      </c>
      <c r="B21" s="24" t="s">
        <v>56</v>
      </c>
      <c r="C21" s="24" t="s">
        <v>22</v>
      </c>
      <c r="D21" s="24">
        <v>4</v>
      </c>
      <c r="E21" s="24" t="s">
        <v>13</v>
      </c>
      <c r="F21" s="24" t="s">
        <v>26</v>
      </c>
      <c r="G21" s="24" t="s">
        <v>53</v>
      </c>
      <c r="H21" s="24"/>
    </row>
    <row r="22" spans="1:8" ht="28.8" x14ac:dyDescent="0.3">
      <c r="A22" s="24" t="s">
        <v>42</v>
      </c>
      <c r="B22" s="24" t="s">
        <v>58</v>
      </c>
      <c r="C22" s="24" t="s">
        <v>22</v>
      </c>
      <c r="D22" s="24">
        <v>3</v>
      </c>
      <c r="E22" s="24" t="s">
        <v>14</v>
      </c>
      <c r="F22" s="24" t="s">
        <v>26</v>
      </c>
      <c r="G22" s="24" t="s">
        <v>59</v>
      </c>
      <c r="H22" s="24"/>
    </row>
    <row r="23" spans="1:8" x14ac:dyDescent="0.3">
      <c r="A23" s="24" t="s">
        <v>43</v>
      </c>
      <c r="B23" s="24" t="s">
        <v>60</v>
      </c>
      <c r="C23" s="24" t="s">
        <v>22</v>
      </c>
      <c r="D23" s="24">
        <v>1</v>
      </c>
      <c r="E23" s="24" t="s">
        <v>14</v>
      </c>
      <c r="F23" s="24" t="s">
        <v>26</v>
      </c>
      <c r="G23" s="24" t="s">
        <v>53</v>
      </c>
      <c r="H23" s="24"/>
    </row>
    <row r="24" spans="1:8" ht="28.8" x14ac:dyDescent="0.3">
      <c r="A24" s="24" t="s">
        <v>44</v>
      </c>
      <c r="B24" s="24" t="s">
        <v>62</v>
      </c>
      <c r="C24" s="24" t="s">
        <v>21</v>
      </c>
      <c r="D24" s="24">
        <v>1</v>
      </c>
      <c r="E24" s="24" t="s">
        <v>14</v>
      </c>
      <c r="F24" s="24" t="s">
        <v>26</v>
      </c>
      <c r="G24" s="24" t="s">
        <v>53</v>
      </c>
      <c r="H24" s="24"/>
    </row>
    <row r="25" spans="1:8" x14ac:dyDescent="0.3">
      <c r="A25" s="24" t="s">
        <v>45</v>
      </c>
      <c r="B25" s="24" t="s">
        <v>63</v>
      </c>
      <c r="C25" s="24" t="s">
        <v>21</v>
      </c>
      <c r="D25" s="24">
        <v>3</v>
      </c>
      <c r="E25" s="24" t="s">
        <v>14</v>
      </c>
      <c r="F25" s="24" t="s">
        <v>26</v>
      </c>
      <c r="G25" s="24" t="s">
        <v>64</v>
      </c>
      <c r="H25" s="24"/>
    </row>
  </sheetData>
  <phoneticPr fontId="2" type="noConversion"/>
  <dataValidations count="2">
    <dataValidation type="list" allowBlank="1" showInputMessage="1" showErrorMessage="1" sqref="C12:C25" xr:uid="{1D1E2315-7DF1-420F-AED1-C52F5848344C}">
      <formula1>"Pendiente, En Progreso, Terminado, Cancelado"</formula1>
    </dataValidation>
    <dataValidation type="list" allowBlank="1" showInputMessage="1" showErrorMessage="1" sqref="F12:F25" xr:uid="{8D027888-B935-48EB-A350-CD73BD6C5B9C}">
      <formula1>"Alta, Media, Baja"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02C88D0-8493-4F4B-986E-7B2238381A10}">
          <x14:formula1>
            <xm:f>'Información Sprints'!$A$2:$A$8</xm:f>
          </x14:formula1>
          <xm:sqref>E12:E25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88AC0-FCCC-4DB3-A288-45E96A91229C}">
  <dimension ref="A1:H26"/>
  <sheetViews>
    <sheetView showGridLines="0" tabSelected="1" topLeftCell="A3" workbookViewId="0">
      <selection activeCell="D26" sqref="D26"/>
    </sheetView>
  </sheetViews>
  <sheetFormatPr baseColWidth="10" defaultColWidth="9.109375" defaultRowHeight="14.4" x14ac:dyDescent="0.3"/>
  <cols>
    <col min="1" max="1" width="11.5546875" bestFit="1" customWidth="1"/>
    <col min="2" max="2" width="32.109375" customWidth="1"/>
    <col min="3" max="3" width="10.6640625" customWidth="1"/>
    <col min="4" max="4" width="25.109375" customWidth="1"/>
    <col min="5" max="5" width="18.5546875" customWidth="1"/>
    <col min="6" max="7" width="13.5546875" customWidth="1"/>
    <col min="8" max="8" width="32.5546875" customWidth="1"/>
  </cols>
  <sheetData>
    <row r="1" spans="1:8" x14ac:dyDescent="0.3">
      <c r="A1" s="5"/>
      <c r="B1" s="6" t="s">
        <v>25</v>
      </c>
      <c r="C1" s="7" t="s">
        <v>27</v>
      </c>
      <c r="D1" s="8"/>
      <c r="E1" s="8"/>
      <c r="F1" s="9"/>
      <c r="G1" s="10"/>
      <c r="H1" s="10"/>
    </row>
    <row r="2" spans="1:8" x14ac:dyDescent="0.3">
      <c r="A2" s="5"/>
      <c r="B2" s="11" t="s">
        <v>20</v>
      </c>
      <c r="C2" s="12" t="s">
        <v>28</v>
      </c>
      <c r="D2" s="13"/>
      <c r="E2" s="13"/>
      <c r="F2" s="14"/>
      <c r="G2" s="10"/>
      <c r="H2" s="10"/>
    </row>
    <row r="3" spans="1:8" x14ac:dyDescent="0.3">
      <c r="A3" s="10"/>
      <c r="B3" s="15"/>
      <c r="C3" s="16" t="s">
        <v>29</v>
      </c>
      <c r="D3" s="10"/>
      <c r="E3" s="10"/>
      <c r="F3" s="17"/>
      <c r="G3" s="10"/>
      <c r="H3" s="10"/>
    </row>
    <row r="4" spans="1:8" x14ac:dyDescent="0.3">
      <c r="A4" s="10"/>
      <c r="B4" s="15"/>
      <c r="C4" s="16" t="s">
        <v>30</v>
      </c>
      <c r="D4" s="10"/>
      <c r="E4" s="10"/>
      <c r="F4" s="17"/>
      <c r="G4" s="10"/>
      <c r="H4" s="10"/>
    </row>
    <row r="5" spans="1:8" x14ac:dyDescent="0.3">
      <c r="A5" s="10"/>
      <c r="B5" s="15"/>
      <c r="C5" s="16" t="s">
        <v>31</v>
      </c>
      <c r="D5" s="10"/>
      <c r="E5" s="10"/>
      <c r="F5" s="17"/>
      <c r="G5" s="10"/>
      <c r="H5" s="10"/>
    </row>
    <row r="6" spans="1:8" x14ac:dyDescent="0.3">
      <c r="A6" s="10"/>
      <c r="B6" s="15"/>
      <c r="C6" s="16"/>
      <c r="D6" s="10"/>
      <c r="E6" s="10"/>
      <c r="F6" s="17"/>
      <c r="G6" s="10"/>
      <c r="H6" s="10"/>
    </row>
    <row r="7" spans="1:8" x14ac:dyDescent="0.3">
      <c r="A7" s="10"/>
      <c r="B7" s="18"/>
      <c r="C7" s="19"/>
      <c r="D7" s="20"/>
      <c r="E7" s="20"/>
      <c r="F7" s="21"/>
      <c r="G7" s="10"/>
      <c r="H7" s="10"/>
    </row>
    <row r="8" spans="1:8" x14ac:dyDescent="0.3">
      <c r="A8" s="10"/>
      <c r="B8" s="10"/>
      <c r="C8" s="10"/>
      <c r="D8" s="10"/>
      <c r="E8" s="10"/>
      <c r="F8" s="10"/>
      <c r="G8" s="10"/>
      <c r="H8" s="10"/>
    </row>
    <row r="9" spans="1:8" x14ac:dyDescent="0.3">
      <c r="A9" s="5"/>
      <c r="B9" s="22" t="s">
        <v>19</v>
      </c>
      <c r="C9" s="23">
        <f>IF(SUM(D12:D25)=0,0,SUMIF(C12:C25,"Terminado",D12:D25)/SUM(D12:D25))</f>
        <v>0.62857142857142856</v>
      </c>
      <c r="D9" s="10"/>
      <c r="E9" s="10"/>
      <c r="F9" s="10"/>
      <c r="G9" s="10"/>
      <c r="H9" s="10"/>
    </row>
    <row r="10" spans="1:8" x14ac:dyDescent="0.3">
      <c r="A10" s="10"/>
      <c r="B10" s="10"/>
      <c r="C10" s="10"/>
      <c r="D10" s="10"/>
      <c r="E10" s="10"/>
      <c r="F10" s="10"/>
      <c r="G10" s="10"/>
      <c r="H10" s="10"/>
    </row>
    <row r="11" spans="1:8" ht="28.8" x14ac:dyDescent="0.3">
      <c r="A11" s="26" t="s">
        <v>0</v>
      </c>
      <c r="B11" s="26" t="s">
        <v>1</v>
      </c>
      <c r="C11" s="26" t="s">
        <v>2</v>
      </c>
      <c r="D11" s="26" t="s">
        <v>3</v>
      </c>
      <c r="E11" s="26" t="s">
        <v>4</v>
      </c>
      <c r="F11" s="26" t="s">
        <v>5</v>
      </c>
      <c r="G11" s="26" t="s">
        <v>6</v>
      </c>
      <c r="H11" s="26" t="s">
        <v>7</v>
      </c>
    </row>
    <row r="12" spans="1:8" x14ac:dyDescent="0.3">
      <c r="A12" s="24" t="s">
        <v>65</v>
      </c>
      <c r="B12" s="24" t="s">
        <v>79</v>
      </c>
      <c r="C12" s="24" t="s">
        <v>22</v>
      </c>
      <c r="D12" s="24">
        <v>2</v>
      </c>
      <c r="E12" s="24" t="s">
        <v>12</v>
      </c>
      <c r="F12" s="24" t="s">
        <v>26</v>
      </c>
      <c r="G12" s="24" t="s">
        <v>64</v>
      </c>
      <c r="H12" s="24"/>
    </row>
    <row r="13" spans="1:8" x14ac:dyDescent="0.3">
      <c r="A13" s="24" t="s">
        <v>66</v>
      </c>
      <c r="B13" s="24" t="s">
        <v>80</v>
      </c>
      <c r="C13" s="24" t="s">
        <v>22</v>
      </c>
      <c r="D13" s="24">
        <v>3</v>
      </c>
      <c r="E13" s="24" t="s">
        <v>12</v>
      </c>
      <c r="F13" s="24" t="s">
        <v>26</v>
      </c>
      <c r="G13" s="24" t="s">
        <v>64</v>
      </c>
      <c r="H13" s="24"/>
    </row>
    <row r="14" spans="1:8" x14ac:dyDescent="0.3">
      <c r="A14" s="24" t="s">
        <v>67</v>
      </c>
      <c r="B14" s="24" t="s">
        <v>82</v>
      </c>
      <c r="C14" s="24" t="s">
        <v>22</v>
      </c>
      <c r="D14" s="24">
        <v>1</v>
      </c>
      <c r="E14" s="24" t="s">
        <v>12</v>
      </c>
      <c r="F14" s="24" t="s">
        <v>26</v>
      </c>
      <c r="G14" s="24" t="s">
        <v>59</v>
      </c>
      <c r="H14" s="24"/>
    </row>
    <row r="15" spans="1:8" ht="28.8" x14ac:dyDescent="0.3">
      <c r="A15" s="24" t="s">
        <v>68</v>
      </c>
      <c r="B15" s="24" t="s">
        <v>83</v>
      </c>
      <c r="C15" s="24" t="s">
        <v>22</v>
      </c>
      <c r="D15" s="24">
        <v>1</v>
      </c>
      <c r="E15" s="24" t="s">
        <v>12</v>
      </c>
      <c r="F15" s="24" t="s">
        <v>26</v>
      </c>
      <c r="G15" s="24" t="s">
        <v>59</v>
      </c>
      <c r="H15" s="24"/>
    </row>
    <row r="16" spans="1:8" x14ac:dyDescent="0.3">
      <c r="A16" s="24" t="s">
        <v>69</v>
      </c>
      <c r="B16" s="24" t="s">
        <v>84</v>
      </c>
      <c r="C16" s="24" t="s">
        <v>22</v>
      </c>
      <c r="D16" s="24">
        <v>1</v>
      </c>
      <c r="E16" s="24" t="s">
        <v>12</v>
      </c>
      <c r="F16" s="24" t="s">
        <v>26</v>
      </c>
      <c r="G16" s="24" t="s">
        <v>59</v>
      </c>
      <c r="H16" s="24"/>
    </row>
    <row r="17" spans="1:8" x14ac:dyDescent="0.3">
      <c r="A17" s="24" t="s">
        <v>70</v>
      </c>
      <c r="B17" s="24" t="s">
        <v>85</v>
      </c>
      <c r="C17" s="24" t="s">
        <v>22</v>
      </c>
      <c r="D17" s="24">
        <v>2</v>
      </c>
      <c r="E17" s="24" t="s">
        <v>13</v>
      </c>
      <c r="F17" s="24" t="s">
        <v>26</v>
      </c>
      <c r="G17" s="24" t="s">
        <v>59</v>
      </c>
      <c r="H17" s="24"/>
    </row>
    <row r="18" spans="1:8" x14ac:dyDescent="0.3">
      <c r="A18" s="24" t="s">
        <v>71</v>
      </c>
      <c r="B18" s="24" t="s">
        <v>86</v>
      </c>
      <c r="C18" s="24" t="s">
        <v>22</v>
      </c>
      <c r="D18" s="24">
        <v>4</v>
      </c>
      <c r="E18" s="24" t="s">
        <v>13</v>
      </c>
      <c r="F18" s="24" t="s">
        <v>26</v>
      </c>
      <c r="G18" s="24" t="s">
        <v>59</v>
      </c>
      <c r="H18" s="24"/>
    </row>
    <row r="19" spans="1:8" x14ac:dyDescent="0.3">
      <c r="A19" s="24" t="s">
        <v>72</v>
      </c>
      <c r="B19" s="24" t="s">
        <v>87</v>
      </c>
      <c r="C19" s="24" t="s">
        <v>22</v>
      </c>
      <c r="D19" s="24">
        <v>3</v>
      </c>
      <c r="E19" s="24" t="s">
        <v>13</v>
      </c>
      <c r="F19" s="24" t="s">
        <v>26</v>
      </c>
      <c r="G19" s="24" t="s">
        <v>53</v>
      </c>
      <c r="H19" s="24"/>
    </row>
    <row r="20" spans="1:8" x14ac:dyDescent="0.3">
      <c r="A20" s="24" t="s">
        <v>73</v>
      </c>
      <c r="B20" s="24" t="s">
        <v>88</v>
      </c>
      <c r="C20" s="24" t="s">
        <v>22</v>
      </c>
      <c r="D20" s="24">
        <v>2</v>
      </c>
      <c r="E20" s="24" t="s">
        <v>13</v>
      </c>
      <c r="F20" s="24" t="s">
        <v>26</v>
      </c>
      <c r="G20" s="24" t="s">
        <v>59</v>
      </c>
      <c r="H20" s="24"/>
    </row>
    <row r="21" spans="1:8" x14ac:dyDescent="0.3">
      <c r="A21" s="24" t="s">
        <v>74</v>
      </c>
      <c r="B21" s="24" t="s">
        <v>90</v>
      </c>
      <c r="C21" s="24" t="s">
        <v>22</v>
      </c>
      <c r="D21" s="24">
        <v>3</v>
      </c>
      <c r="E21" s="24" t="s">
        <v>14</v>
      </c>
      <c r="F21" s="24" t="s">
        <v>26</v>
      </c>
      <c r="G21" s="24" t="s">
        <v>53</v>
      </c>
      <c r="H21" s="24"/>
    </row>
    <row r="22" spans="1:8" x14ac:dyDescent="0.3">
      <c r="A22" s="24" t="s">
        <v>75</v>
      </c>
      <c r="B22" s="24" t="s">
        <v>89</v>
      </c>
      <c r="C22" s="24" t="s">
        <v>81</v>
      </c>
      <c r="D22" s="24">
        <v>5</v>
      </c>
      <c r="E22" s="24" t="s">
        <v>15</v>
      </c>
      <c r="F22" s="24" t="s">
        <v>26</v>
      </c>
      <c r="G22" s="24" t="s">
        <v>59</v>
      </c>
      <c r="H22" s="24"/>
    </row>
    <row r="23" spans="1:8" x14ac:dyDescent="0.3">
      <c r="A23" s="24" t="s">
        <v>76</v>
      </c>
      <c r="B23" s="24" t="s">
        <v>91</v>
      </c>
      <c r="C23" s="24" t="s">
        <v>81</v>
      </c>
      <c r="D23" s="24">
        <v>3</v>
      </c>
      <c r="E23" s="24" t="s">
        <v>15</v>
      </c>
      <c r="F23" s="24" t="s">
        <v>46</v>
      </c>
      <c r="G23" s="24" t="s">
        <v>48</v>
      </c>
      <c r="H23" s="24"/>
    </row>
    <row r="24" spans="1:8" x14ac:dyDescent="0.3">
      <c r="A24" s="24" t="s">
        <v>77</v>
      </c>
      <c r="B24" s="24" t="s">
        <v>92</v>
      </c>
      <c r="C24" s="24" t="s">
        <v>81</v>
      </c>
      <c r="D24" s="24">
        <v>2</v>
      </c>
      <c r="E24" s="24" t="s">
        <v>15</v>
      </c>
      <c r="F24" s="24" t="s">
        <v>46</v>
      </c>
      <c r="G24" s="24" t="s">
        <v>48</v>
      </c>
      <c r="H24" s="24"/>
    </row>
    <row r="25" spans="1:8" x14ac:dyDescent="0.3">
      <c r="A25" s="24" t="s">
        <v>78</v>
      </c>
      <c r="B25" s="24" t="s">
        <v>93</v>
      </c>
      <c r="C25" s="24" t="s">
        <v>21</v>
      </c>
      <c r="D25" s="24">
        <v>3</v>
      </c>
      <c r="E25" s="24" t="s">
        <v>17</v>
      </c>
      <c r="F25" s="24" t="s">
        <v>26</v>
      </c>
      <c r="G25" s="24" t="s">
        <v>48</v>
      </c>
      <c r="H25" s="24"/>
    </row>
    <row r="26" spans="1:8" x14ac:dyDescent="0.3">
      <c r="D26" s="27"/>
    </row>
  </sheetData>
  <phoneticPr fontId="2" type="noConversion"/>
  <dataValidations count="2">
    <dataValidation type="list" allowBlank="1" showInputMessage="1" showErrorMessage="1" sqref="F12:F25" xr:uid="{EED7F2ED-813C-420A-896D-7AB3AD3F4605}">
      <formula1>"Alta, Media, Baja"</formula1>
    </dataValidation>
    <dataValidation type="list" allowBlank="1" showInputMessage="1" showErrorMessage="1" sqref="C12:C25" xr:uid="{9038F56E-987A-4A5E-8143-CD0E4DB324EB}">
      <formula1>"Pendiente, En Progreso, Terminado, Cancelado"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F5C77E0-2B47-42B3-8F34-A6ED71CC0AF0}">
          <x14:formula1>
            <xm:f>'Información Sprints'!$A$2:$A$8</xm:f>
          </x14:formula1>
          <xm:sqref>E12:E25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0AE79-CE8D-4889-BCBA-296EC2557EE4}">
  <dimension ref="A1:H35"/>
  <sheetViews>
    <sheetView showGridLines="0" workbookViewId="0">
      <selection activeCell="C34" sqref="C34"/>
    </sheetView>
  </sheetViews>
  <sheetFormatPr baseColWidth="10" defaultColWidth="9.109375" defaultRowHeight="14.4" x14ac:dyDescent="0.3"/>
  <cols>
    <col min="1" max="1" width="11.5546875" bestFit="1" customWidth="1"/>
    <col min="2" max="2" width="32.109375" customWidth="1"/>
    <col min="3" max="3" width="10.6640625" customWidth="1"/>
    <col min="4" max="4" width="25.109375" customWidth="1"/>
    <col min="5" max="5" width="18.5546875" customWidth="1"/>
    <col min="6" max="7" width="13.5546875" customWidth="1"/>
    <col min="8" max="8" width="32.5546875" customWidth="1"/>
  </cols>
  <sheetData>
    <row r="1" spans="1:8" x14ac:dyDescent="0.3">
      <c r="A1" s="5"/>
      <c r="B1" s="6" t="s">
        <v>25</v>
      </c>
      <c r="C1" s="7" t="s">
        <v>142</v>
      </c>
      <c r="D1" s="8"/>
      <c r="E1" s="8"/>
      <c r="F1" s="9"/>
      <c r="G1" s="10"/>
      <c r="H1" s="10"/>
    </row>
    <row r="2" spans="1:8" x14ac:dyDescent="0.3">
      <c r="A2" s="5"/>
      <c r="B2" s="11" t="s">
        <v>20</v>
      </c>
      <c r="C2" s="12" t="s">
        <v>28</v>
      </c>
      <c r="D2" s="13"/>
      <c r="E2" s="13"/>
      <c r="F2" s="14"/>
      <c r="G2" s="10"/>
      <c r="H2" s="10"/>
    </row>
    <row r="3" spans="1:8" x14ac:dyDescent="0.3">
      <c r="A3" s="10"/>
      <c r="B3" s="15"/>
      <c r="C3" s="16" t="s">
        <v>29</v>
      </c>
      <c r="D3" s="10"/>
      <c r="E3" s="10"/>
      <c r="F3" s="17"/>
      <c r="G3" s="10"/>
      <c r="H3" s="10"/>
    </row>
    <row r="4" spans="1:8" x14ac:dyDescent="0.3">
      <c r="A4" s="10"/>
      <c r="B4" s="15"/>
      <c r="C4" s="16" t="s">
        <v>30</v>
      </c>
      <c r="D4" s="10"/>
      <c r="E4" s="10"/>
      <c r="F4" s="17"/>
      <c r="G4" s="10"/>
      <c r="H4" s="10"/>
    </row>
    <row r="5" spans="1:8" x14ac:dyDescent="0.3">
      <c r="A5" s="10"/>
      <c r="B5" s="15"/>
      <c r="C5" s="16" t="s">
        <v>31</v>
      </c>
      <c r="D5" s="10"/>
      <c r="E5" s="10"/>
      <c r="F5" s="17"/>
      <c r="G5" s="10"/>
      <c r="H5" s="10"/>
    </row>
    <row r="6" spans="1:8" x14ac:dyDescent="0.3">
      <c r="A6" s="10"/>
      <c r="B6" s="15"/>
      <c r="C6" s="16"/>
      <c r="D6" s="10"/>
      <c r="E6" s="10"/>
      <c r="F6" s="17"/>
      <c r="G6" s="10"/>
      <c r="H6" s="10"/>
    </row>
    <row r="7" spans="1:8" x14ac:dyDescent="0.3">
      <c r="A7" s="10"/>
      <c r="B7" s="18"/>
      <c r="C7" s="19"/>
      <c r="D7" s="20"/>
      <c r="E7" s="20"/>
      <c r="F7" s="21"/>
      <c r="G7" s="10"/>
      <c r="H7" s="10"/>
    </row>
    <row r="8" spans="1:8" x14ac:dyDescent="0.3">
      <c r="A8" s="10"/>
      <c r="B8" s="10"/>
      <c r="C8" s="10"/>
      <c r="D8" s="10"/>
      <c r="E8" s="10"/>
      <c r="F8" s="10"/>
      <c r="G8" s="10"/>
      <c r="H8" s="10"/>
    </row>
    <row r="9" spans="1:8" x14ac:dyDescent="0.3">
      <c r="A9" s="5"/>
      <c r="B9" s="22" t="s">
        <v>19</v>
      </c>
      <c r="C9" s="23">
        <f>IF(SUM(D12:D35)=0,0,SUMIF(C12:C35,"Terminado",D12:D35)/SUM(D12:D35))</f>
        <v>0.45</v>
      </c>
      <c r="D9" s="10"/>
      <c r="E9" s="10"/>
      <c r="F9" s="10"/>
      <c r="G9" s="10"/>
      <c r="H9" s="10"/>
    </row>
    <row r="10" spans="1:8" x14ac:dyDescent="0.3">
      <c r="A10" s="10"/>
      <c r="B10" s="10"/>
      <c r="C10" s="10"/>
      <c r="D10" s="10"/>
      <c r="E10" s="10"/>
      <c r="F10" s="10"/>
      <c r="G10" s="10"/>
      <c r="H10" s="10"/>
    </row>
    <row r="11" spans="1:8" ht="28.8" x14ac:dyDescent="0.3">
      <c r="A11" s="26" t="s">
        <v>0</v>
      </c>
      <c r="B11" s="26" t="s">
        <v>1</v>
      </c>
      <c r="C11" s="26" t="s">
        <v>2</v>
      </c>
      <c r="D11" s="26" t="s">
        <v>3</v>
      </c>
      <c r="E11" s="26" t="s">
        <v>4</v>
      </c>
      <c r="F11" s="26" t="s">
        <v>5</v>
      </c>
      <c r="G11" s="26" t="s">
        <v>6</v>
      </c>
      <c r="H11" s="26" t="s">
        <v>7</v>
      </c>
    </row>
    <row r="12" spans="1:8" ht="28.8" x14ac:dyDescent="0.3">
      <c r="A12" s="24" t="s">
        <v>94</v>
      </c>
      <c r="B12" s="24" t="s">
        <v>117</v>
      </c>
      <c r="C12" s="24" t="s">
        <v>22</v>
      </c>
      <c r="D12" s="24">
        <v>2</v>
      </c>
      <c r="E12" s="24" t="s">
        <v>12</v>
      </c>
      <c r="F12" s="24" t="s">
        <v>26</v>
      </c>
      <c r="G12" s="24" t="s">
        <v>64</v>
      </c>
      <c r="H12" s="24"/>
    </row>
    <row r="13" spans="1:8" ht="28.8" x14ac:dyDescent="0.3">
      <c r="A13" s="24" t="s">
        <v>95</v>
      </c>
      <c r="B13" s="24" t="s">
        <v>118</v>
      </c>
      <c r="C13" s="24" t="s">
        <v>22</v>
      </c>
      <c r="D13" s="24">
        <v>2</v>
      </c>
      <c r="E13" s="24" t="s">
        <v>12</v>
      </c>
      <c r="F13" s="24" t="s">
        <v>26</v>
      </c>
      <c r="G13" s="24" t="s">
        <v>64</v>
      </c>
      <c r="H13" s="24"/>
    </row>
    <row r="14" spans="1:8" x14ac:dyDescent="0.3">
      <c r="A14" s="24" t="s">
        <v>96</v>
      </c>
      <c r="B14" s="24" t="s">
        <v>119</v>
      </c>
      <c r="C14" s="24" t="s">
        <v>22</v>
      </c>
      <c r="D14" s="24">
        <v>1</v>
      </c>
      <c r="E14" s="24" t="s">
        <v>12</v>
      </c>
      <c r="F14" s="24" t="s">
        <v>26</v>
      </c>
      <c r="G14" s="24" t="s">
        <v>64</v>
      </c>
      <c r="H14" s="24"/>
    </row>
    <row r="15" spans="1:8" x14ac:dyDescent="0.3">
      <c r="A15" s="24" t="s">
        <v>97</v>
      </c>
      <c r="B15" s="24" t="s">
        <v>120</v>
      </c>
      <c r="C15" s="24" t="s">
        <v>22</v>
      </c>
      <c r="D15" s="24">
        <v>2</v>
      </c>
      <c r="E15" s="24" t="s">
        <v>12</v>
      </c>
      <c r="F15" s="24" t="s">
        <v>26</v>
      </c>
      <c r="G15" s="24" t="s">
        <v>64</v>
      </c>
      <c r="H15" s="24"/>
    </row>
    <row r="16" spans="1:8" x14ac:dyDescent="0.3">
      <c r="A16" s="24" t="s">
        <v>98</v>
      </c>
      <c r="B16" s="24" t="s">
        <v>121</v>
      </c>
      <c r="C16" s="24" t="s">
        <v>22</v>
      </c>
      <c r="D16" s="24">
        <v>3</v>
      </c>
      <c r="E16" s="24" t="s">
        <v>12</v>
      </c>
      <c r="F16" s="24" t="s">
        <v>26</v>
      </c>
      <c r="G16" s="24" t="s">
        <v>64</v>
      </c>
      <c r="H16" s="24"/>
    </row>
    <row r="17" spans="1:8" ht="28.8" x14ac:dyDescent="0.3">
      <c r="A17" s="24" t="s">
        <v>99</v>
      </c>
      <c r="B17" s="24" t="s">
        <v>122</v>
      </c>
      <c r="C17" s="24" t="s">
        <v>22</v>
      </c>
      <c r="D17" s="24">
        <v>3</v>
      </c>
      <c r="E17" s="24" t="s">
        <v>12</v>
      </c>
      <c r="F17" s="24" t="s">
        <v>26</v>
      </c>
      <c r="G17" s="24" t="s">
        <v>64</v>
      </c>
      <c r="H17" s="24"/>
    </row>
    <row r="18" spans="1:8" ht="28.8" x14ac:dyDescent="0.3">
      <c r="A18" s="24" t="s">
        <v>100</v>
      </c>
      <c r="B18" s="24" t="s">
        <v>123</v>
      </c>
      <c r="C18" s="24" t="s">
        <v>22</v>
      </c>
      <c r="D18" s="24">
        <v>3</v>
      </c>
      <c r="E18" s="24" t="s">
        <v>12</v>
      </c>
      <c r="F18" s="24" t="s">
        <v>26</v>
      </c>
      <c r="G18" s="24" t="s">
        <v>64</v>
      </c>
      <c r="H18" s="24"/>
    </row>
    <row r="19" spans="1:8" ht="28.8" x14ac:dyDescent="0.3">
      <c r="A19" s="24" t="s">
        <v>101</v>
      </c>
      <c r="B19" s="24" t="s">
        <v>124</v>
      </c>
      <c r="C19" s="24" t="s">
        <v>22</v>
      </c>
      <c r="D19" s="24">
        <v>1</v>
      </c>
      <c r="E19" s="24" t="s">
        <v>12</v>
      </c>
      <c r="F19" s="24" t="s">
        <v>26</v>
      </c>
      <c r="G19" s="24" t="s">
        <v>64</v>
      </c>
      <c r="H19" s="24"/>
    </row>
    <row r="20" spans="1:8" ht="28.8" x14ac:dyDescent="0.3">
      <c r="A20" s="24" t="s">
        <v>102</v>
      </c>
      <c r="B20" s="24" t="s">
        <v>125</v>
      </c>
      <c r="C20" s="24" t="s">
        <v>22</v>
      </c>
      <c r="D20" s="24">
        <v>2</v>
      </c>
      <c r="E20" s="24" t="s">
        <v>13</v>
      </c>
      <c r="F20" s="24" t="s">
        <v>26</v>
      </c>
      <c r="G20" s="24" t="s">
        <v>48</v>
      </c>
      <c r="H20" s="24"/>
    </row>
    <row r="21" spans="1:8" ht="28.8" x14ac:dyDescent="0.3">
      <c r="A21" s="24" t="s">
        <v>103</v>
      </c>
      <c r="B21" s="24" t="s">
        <v>126</v>
      </c>
      <c r="C21" s="24" t="s">
        <v>22</v>
      </c>
      <c r="D21" s="24">
        <v>1</v>
      </c>
      <c r="E21" s="24" t="s">
        <v>13</v>
      </c>
      <c r="F21" s="24" t="s">
        <v>46</v>
      </c>
      <c r="G21" s="24" t="s">
        <v>64</v>
      </c>
      <c r="H21" s="24"/>
    </row>
    <row r="22" spans="1:8" ht="43.2" x14ac:dyDescent="0.3">
      <c r="A22" s="24" t="s">
        <v>104</v>
      </c>
      <c r="B22" s="24" t="s">
        <v>127</v>
      </c>
      <c r="C22" s="24" t="s">
        <v>21</v>
      </c>
      <c r="D22" s="24">
        <v>2</v>
      </c>
      <c r="E22" s="24" t="s">
        <v>13</v>
      </c>
      <c r="F22" s="24" t="s">
        <v>26</v>
      </c>
      <c r="G22" s="24" t="s">
        <v>128</v>
      </c>
      <c r="H22" s="24"/>
    </row>
    <row r="23" spans="1:8" ht="28.8" x14ac:dyDescent="0.3">
      <c r="A23" s="24" t="s">
        <v>105</v>
      </c>
      <c r="B23" s="24" t="s">
        <v>129</v>
      </c>
      <c r="C23" s="24" t="s">
        <v>22</v>
      </c>
      <c r="D23" s="24">
        <v>2</v>
      </c>
      <c r="E23" s="24" t="s">
        <v>13</v>
      </c>
      <c r="F23" s="24" t="s">
        <v>26</v>
      </c>
      <c r="G23" s="24" t="s">
        <v>64</v>
      </c>
      <c r="H23" s="24"/>
    </row>
    <row r="24" spans="1:8" ht="28.8" x14ac:dyDescent="0.3">
      <c r="A24" s="24" t="s">
        <v>106</v>
      </c>
      <c r="B24" s="24" t="s">
        <v>130</v>
      </c>
      <c r="C24" s="24" t="s">
        <v>22</v>
      </c>
      <c r="D24" s="24">
        <v>3</v>
      </c>
      <c r="E24" s="24" t="s">
        <v>13</v>
      </c>
      <c r="F24" s="24" t="s">
        <v>26</v>
      </c>
      <c r="G24" s="24" t="s">
        <v>48</v>
      </c>
      <c r="H24" s="24"/>
    </row>
    <row r="25" spans="1:8" ht="28.8" x14ac:dyDescent="0.3">
      <c r="A25" s="24" t="s">
        <v>107</v>
      </c>
      <c r="B25" s="24" t="s">
        <v>131</v>
      </c>
      <c r="C25" s="24" t="s">
        <v>22</v>
      </c>
      <c r="D25" s="24">
        <v>2</v>
      </c>
      <c r="E25" s="24" t="s">
        <v>14</v>
      </c>
      <c r="F25" s="24" t="s">
        <v>46</v>
      </c>
      <c r="G25" s="24" t="s">
        <v>53</v>
      </c>
      <c r="H25" s="24"/>
    </row>
    <row r="26" spans="1:8" ht="28.8" x14ac:dyDescent="0.3">
      <c r="A26" s="24" t="s">
        <v>108</v>
      </c>
      <c r="B26" s="24" t="s">
        <v>134</v>
      </c>
      <c r="C26" s="24" t="s">
        <v>81</v>
      </c>
      <c r="D26" s="24">
        <v>4</v>
      </c>
      <c r="E26" s="24" t="s">
        <v>14</v>
      </c>
      <c r="F26" s="24" t="s">
        <v>26</v>
      </c>
      <c r="G26" s="24" t="s">
        <v>64</v>
      </c>
      <c r="H26" s="24"/>
    </row>
    <row r="27" spans="1:8" ht="28.8" x14ac:dyDescent="0.3">
      <c r="A27" s="24" t="s">
        <v>111</v>
      </c>
      <c r="B27" s="24" t="s">
        <v>135</v>
      </c>
      <c r="C27" s="24" t="s">
        <v>81</v>
      </c>
      <c r="D27" s="24">
        <v>3</v>
      </c>
      <c r="E27" s="24" t="s">
        <v>14</v>
      </c>
      <c r="F27" s="24" t="s">
        <v>46</v>
      </c>
      <c r="G27" s="24" t="s">
        <v>64</v>
      </c>
      <c r="H27" s="24"/>
    </row>
    <row r="28" spans="1:8" ht="28.8" x14ac:dyDescent="0.3">
      <c r="A28" s="24" t="s">
        <v>109</v>
      </c>
      <c r="B28" s="24" t="s">
        <v>132</v>
      </c>
      <c r="C28" s="24" t="s">
        <v>81</v>
      </c>
      <c r="D28" s="24">
        <v>4</v>
      </c>
      <c r="E28" s="24" t="s">
        <v>15</v>
      </c>
      <c r="F28" s="24" t="s">
        <v>26</v>
      </c>
      <c r="G28" s="24" t="s">
        <v>64</v>
      </c>
      <c r="H28" s="24"/>
    </row>
    <row r="29" spans="1:8" ht="28.8" x14ac:dyDescent="0.3">
      <c r="A29" s="24" t="s">
        <v>110</v>
      </c>
      <c r="B29" s="24" t="s">
        <v>133</v>
      </c>
      <c r="C29" s="24" t="s">
        <v>81</v>
      </c>
      <c r="D29" s="24">
        <v>3</v>
      </c>
      <c r="E29" s="24" t="s">
        <v>15</v>
      </c>
      <c r="F29" s="24" t="s">
        <v>26</v>
      </c>
      <c r="G29" s="24" t="s">
        <v>59</v>
      </c>
      <c r="H29" s="24"/>
    </row>
    <row r="30" spans="1:8" ht="28.8" x14ac:dyDescent="0.3">
      <c r="A30" s="24" t="s">
        <v>111</v>
      </c>
      <c r="B30" s="24" t="s">
        <v>136</v>
      </c>
      <c r="C30" s="24" t="s">
        <v>81</v>
      </c>
      <c r="D30" s="24">
        <v>3</v>
      </c>
      <c r="E30" s="24" t="s">
        <v>15</v>
      </c>
      <c r="F30" s="24" t="s">
        <v>26</v>
      </c>
      <c r="G30" s="24" t="s">
        <v>59</v>
      </c>
      <c r="H30" s="24"/>
    </row>
    <row r="31" spans="1:8" ht="28.8" x14ac:dyDescent="0.3">
      <c r="A31" s="24" t="s">
        <v>112</v>
      </c>
      <c r="B31" s="24" t="s">
        <v>137</v>
      </c>
      <c r="C31" s="24" t="s">
        <v>81</v>
      </c>
      <c r="D31" s="24">
        <v>3</v>
      </c>
      <c r="E31" s="24" t="s">
        <v>16</v>
      </c>
      <c r="F31" s="24" t="s">
        <v>26</v>
      </c>
      <c r="G31" s="24" t="s">
        <v>59</v>
      </c>
      <c r="H31" s="24"/>
    </row>
    <row r="32" spans="1:8" ht="28.8" x14ac:dyDescent="0.3">
      <c r="A32" s="24" t="s">
        <v>113</v>
      </c>
      <c r="B32" s="24" t="s">
        <v>138</v>
      </c>
      <c r="C32" s="24" t="s">
        <v>21</v>
      </c>
      <c r="D32" s="24">
        <v>2</v>
      </c>
      <c r="E32" s="24" t="s">
        <v>16</v>
      </c>
      <c r="F32" s="24" t="s">
        <v>26</v>
      </c>
      <c r="G32" s="24" t="s">
        <v>53</v>
      </c>
      <c r="H32" s="24"/>
    </row>
    <row r="33" spans="1:8" ht="28.8" x14ac:dyDescent="0.3">
      <c r="A33" s="24" t="s">
        <v>114</v>
      </c>
      <c r="B33" s="24" t="s">
        <v>139</v>
      </c>
      <c r="C33" s="24" t="s">
        <v>21</v>
      </c>
      <c r="D33" s="24">
        <v>3</v>
      </c>
      <c r="E33" s="24" t="s">
        <v>17</v>
      </c>
      <c r="F33" s="24" t="s">
        <v>26</v>
      </c>
      <c r="G33" s="24" t="s">
        <v>59</v>
      </c>
      <c r="H33" s="24"/>
    </row>
    <row r="34" spans="1:8" ht="28.8" x14ac:dyDescent="0.3">
      <c r="A34" s="24" t="s">
        <v>115</v>
      </c>
      <c r="B34" s="24" t="s">
        <v>140</v>
      </c>
      <c r="C34" s="24" t="s">
        <v>21</v>
      </c>
      <c r="D34" s="24">
        <v>2</v>
      </c>
      <c r="E34" s="24" t="s">
        <v>17</v>
      </c>
      <c r="F34" s="24" t="s">
        <v>26</v>
      </c>
      <c r="G34" s="24" t="s">
        <v>64</v>
      </c>
      <c r="H34" s="24"/>
    </row>
    <row r="35" spans="1:8" ht="28.8" x14ac:dyDescent="0.3">
      <c r="A35" s="24" t="s">
        <v>116</v>
      </c>
      <c r="B35" s="24" t="s">
        <v>141</v>
      </c>
      <c r="C35" s="24" t="s">
        <v>21</v>
      </c>
      <c r="D35" s="24">
        <v>4</v>
      </c>
      <c r="E35" s="24" t="s">
        <v>17</v>
      </c>
      <c r="F35" s="24" t="s">
        <v>26</v>
      </c>
      <c r="G35" s="24" t="s">
        <v>53</v>
      </c>
      <c r="H35" s="24"/>
    </row>
  </sheetData>
  <dataValidations count="2">
    <dataValidation type="list" allowBlank="1" showInputMessage="1" showErrorMessage="1" sqref="C12:C35" xr:uid="{60AF514B-B212-4308-B115-F4C7258643C2}">
      <formula1>"Pendiente, En Progreso, Terminado, Cancelado"</formula1>
    </dataValidation>
    <dataValidation type="list" allowBlank="1" showInputMessage="1" showErrorMessage="1" sqref="F12:F35" xr:uid="{2C041C6B-E666-4F96-AD28-DE8C88B98500}">
      <formula1>"Alta, Media, Baja"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ferenceId xmlns="a99dccc5-c3d6-4dee-b644-ad212f720ad9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95E34F7C80F51488DBBAB02B8D6FEC8" ma:contentTypeVersion="8" ma:contentTypeDescription="Crear nuevo documento." ma:contentTypeScope="" ma:versionID="7f80b59a505a7e396ed17abc7d388295">
  <xsd:schema xmlns:xsd="http://www.w3.org/2001/XMLSchema" xmlns:xs="http://www.w3.org/2001/XMLSchema" xmlns:p="http://schemas.microsoft.com/office/2006/metadata/properties" xmlns:ns2="a99dccc5-c3d6-4dee-b644-ad212f720ad9" targetNamespace="http://schemas.microsoft.com/office/2006/metadata/properties" ma:root="true" ma:fieldsID="842a9985cbe252c85ebf65000f7fec8a" ns2:_="">
    <xsd:import namespace="a99dccc5-c3d6-4dee-b644-ad212f720ad9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9dccc5-c3d6-4dee-b644-ad212f720ad9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4CB366A-4C18-458D-BA00-5CE9F81A5D3C}">
  <ds:schemaRefs>
    <ds:schemaRef ds:uri="http://schemas.microsoft.com/office/2006/metadata/properties"/>
    <ds:schemaRef ds:uri="http://schemas.microsoft.com/office/infopath/2007/PartnerControls"/>
    <ds:schemaRef ds:uri="213b2d84-3d9b-4b3f-804d-aac06d647ac8"/>
    <ds:schemaRef ds:uri="a99dccc5-c3d6-4dee-b644-ad212f720ad9"/>
  </ds:schemaRefs>
</ds:datastoreItem>
</file>

<file path=customXml/itemProps2.xml><?xml version="1.0" encoding="utf-8"?>
<ds:datastoreItem xmlns:ds="http://schemas.openxmlformats.org/officeDocument/2006/customXml" ds:itemID="{81FE4637-1A4E-4B87-9A02-8505A647061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99dccc5-c3d6-4dee-b644-ad212f720ad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A0F4325-AF1A-42BB-B7E4-A8F1B1AA6EA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Información Sprints</vt:lpstr>
      <vt:lpstr>Backlog - PWA</vt:lpstr>
      <vt:lpstr>Backlog - CRUD</vt:lpstr>
      <vt:lpstr>Backlog - Bloomhood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Jose Francisco Esparza Arevalo</dc:creator>
  <cp:keywords/>
  <dc:description/>
  <cp:lastModifiedBy>Estrella  Garcia Hernandez</cp:lastModifiedBy>
  <cp:revision/>
  <dcterms:created xsi:type="dcterms:W3CDTF">2024-06-10T23:39:25Z</dcterms:created>
  <dcterms:modified xsi:type="dcterms:W3CDTF">2025-07-09T23:25:46Z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0x010100995E34F7C80F51488DBBAB02B8D6FEC8</vt:lpwstr>
  </property>
  <property fmtid="{D5CDD505-2E9C-101B-9397-08002B2CF9AE}" pid="3" name="Order">
    <vt:r8>600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SourceUrl">
    <vt:lpwstr/>
  </property>
  <property fmtid="{D5CDD505-2E9C-101B-9397-08002B2CF9AE}" pid="7" name="_SharedFileIndex">
    <vt:lpwstr/>
  </property>
  <property fmtid="{D5CDD505-2E9C-101B-9397-08002B2CF9AE}" pid="8" name="ComplianceAssetId">
    <vt:lpwstr/>
  </property>
  <property fmtid="{D5CDD505-2E9C-101B-9397-08002B2CF9AE}" pid="9" name="TemplateUrl">
    <vt:lpwstr/>
  </property>
  <property fmtid="{D5CDD505-2E9C-101B-9397-08002B2CF9AE}" pid="10" name="_ExtendedDescription">
    <vt:lpwstr/>
  </property>
  <property fmtid="{D5CDD505-2E9C-101B-9397-08002B2CF9AE}" pid="11" name="TriggerFlowInfo">
    <vt:lpwstr/>
  </property>
</Properties>
</file>