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USR_GSEM_BDDF1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C7" i="2" l="1"/>
  <c r="D7" i="2" s="1"/>
  <c r="A7" i="2"/>
  <c r="E7" i="2"/>
  <c r="F7" i="2"/>
  <c r="G7" i="2" s="1"/>
  <c r="C8" i="2"/>
  <c r="D8" i="2" s="1"/>
  <c r="F8" i="2"/>
  <c r="G8" i="2"/>
  <c r="C9" i="2"/>
  <c r="D9" i="2" s="1"/>
  <c r="F9" i="2"/>
  <c r="G9" i="2" s="1"/>
  <c r="C10" i="2"/>
  <c r="D10" i="2" s="1"/>
  <c r="F10" i="2"/>
  <c r="G10" i="2"/>
  <c r="C11" i="2"/>
  <c r="D11" i="2" s="1"/>
  <c r="F11" i="2"/>
  <c r="G11" i="2" s="1"/>
  <c r="C12" i="2"/>
  <c r="D12" i="2" s="1"/>
  <c r="F12" i="2"/>
  <c r="G12" i="2"/>
  <c r="C13" i="2"/>
  <c r="D13" i="2" s="1"/>
  <c r="F13" i="2"/>
  <c r="G13" i="2" s="1"/>
  <c r="C14" i="2"/>
  <c r="D14" i="2" s="1"/>
  <c r="F14" i="2"/>
  <c r="G14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</calcChain>
</file>

<file path=xl/sharedStrings.xml><?xml version="1.0" encoding="utf-8"?>
<sst xmlns="http://schemas.openxmlformats.org/spreadsheetml/2006/main" count="14" uniqueCount="12">
  <si>
    <t>Security</t>
  </si>
  <si>
    <t xml:space="preserve">LUACTRUU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</si>
  <si>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</si>
  <si>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</si>
  <si>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</si>
  <si>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</si>
  <si>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</si>
  <si>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</si>
  <si>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Change</t>
  </si>
  <si>
    <t>% Change</t>
  </si>
  <si>
    <t>PX_VOLUME</t>
  </si>
  <si>
    <t>Bloomberg Barclays US corporate total return unhedge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</si>
</sst>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1" builtinId="11" customBuiltin="1"/>
    <cellStyle name="blp_datetime" xfId="42"/>
    <cellStyle name="Calcul" xfId="26" builtinId="22" customBuiltin="1"/>
    <cellStyle name="Cellule liée" xfId="35" builtinId="24" customBuiltin="1"/>
    <cellStyle name="Entrée" xfId="34" builtinId="20" customBuiltin="1"/>
    <cellStyle name="Insatisfaisant" xfId="25" builtinId="27" customBuiltin="1"/>
    <cellStyle name="Neutre" xfId="36" builtinId="28" customBuiltin="1"/>
    <cellStyle name="Normal" xfId="0" builtinId="0"/>
    <cellStyle name="Note" xfId="37" builtinId="10" customBuiltin="1"/>
    <cellStyle name="Satisfaisant" xfId="29" builtinId="26" customBuiltin="1"/>
    <cellStyle name="Sortie" xfId="38" builtinId="21" customBuiltin="1"/>
    <cellStyle name="Texte explicatif" xfId="28" builtinId="53" customBuiltin="1"/>
    <cellStyle name="Titre" xfId="39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0" builtinId="25" customBuiltin="1"/>
    <cellStyle name="Vérification" xfId="27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43553</v>
        <stp/>
        <stp>##V3_BDHV12</stp>
        <stp xml:space="preserve">LUACTRUU Index                                                  </stp>
        <stp>PX_LAST</stp>
        <stp>31.12.2010</stp>
        <stp>29.03.2019</stp>
        <stp>[grid1.xlsx]Worksheet!R7C1</stp>
        <stp>Dir=V</stp>
        <stp>Dts=S</stp>
        <stp>Sort=D</stp>
        <stp>Quote=C</stp>
        <stp>QtTyp=P</stp>
        <stp>Days=T</stp>
        <stp>Per=cM</stp>
        <stp>DtFmt=D</stp>
        <stp>UseDPDF=Y</stp>
        <stp>cols=2;rows=100</stp>
        <tr r="A7" s="2"/>
      </tp>
      <tp t="s">
        <v>#N/A N/A</v>
        <stp/>
        <stp>##V3_BDHV12</stp>
        <stp xml:space="preserve">LUACTRUU Index                                                  </stp>
        <stp>PX_VOLUME</stp>
        <stp>31.12.2010</stp>
        <stp>29.03.2019</stp>
        <stp>[grid1.xlsx]Worksheet!R7C5</stp>
        <stp>Dir=V</stp>
        <stp>Dts=S</stp>
        <stp>Sort=D</stp>
        <stp>Quote=C</stp>
        <stp>QtTyp=P</stp>
        <stp>Days=T</stp>
        <stp>Dates=H</stp>
        <stp>Per=cM</stp>
        <stp>DtFmt=D</stp>
        <stp>UseDPDF=Y</stp>
        <tr r="E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C2" sqref="C2"/>
    </sheetView>
  </sheetViews>
  <sheetFormatPr baseColWidth="10" defaultRowHeight="15" x14ac:dyDescent="0.25"/>
  <cols>
    <col min="1" max="1" width="10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  <c r="C1" t="s">
        <v>11</v>
      </c>
    </row>
    <row r="2" spans="1:7" x14ac:dyDescent="0.25">
      <c r="A2" t="s">
        <v>2</v>
      </c>
      <c r="B2" s="3">
        <v>40543</v>
      </c>
    </row>
    <row r="3" spans="1:7" x14ac:dyDescent="0.25">
      <c r="A3" t="s">
        <v>3</v>
      </c>
      <c r="B3" s="3">
        <v>43553</v>
      </c>
    </row>
    <row r="4" spans="1:7" x14ac:dyDescent="0.25">
      <c r="A4" t="s">
        <v>4</v>
      </c>
      <c r="B4" t="s">
        <v>5</v>
      </c>
    </row>
    <row r="6" spans="1:7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8</v>
      </c>
      <c r="G6" t="s">
        <v>9</v>
      </c>
    </row>
    <row r="7" spans="1:7" x14ac:dyDescent="0.25">
      <c r="A7" s="2">
        <f>_xll.BDH(B1,B6,B2,B3,"Dir=V","Dts=S","Sort=D","Quote=C","QtTyp=P","Days=T",CONCATENATE("Per=c",B4),"DtFmt=D","UseDPDF=Y","cols=2;rows=100")</f>
        <v>43553</v>
      </c>
      <c r="B7">
        <v>2974.53</v>
      </c>
      <c r="C7">
        <f t="shared" ref="C7:C38" si="0">IF(AND(ISNUMBER(B7),ISNUMBER(B8)), (B7 - B8), "")</f>
        <v>72.690000000000055</v>
      </c>
      <c r="D7">
        <f t="shared" ref="D7:D38" si="1">IF(AND(ISNUMBER(C7),ISNUMBER(B8)), (100*C7/ABS(B8)), "")</f>
        <v>2.5049623687039966</v>
      </c>
      <c r="E7" t="str">
        <f>_xll.BDH(B1,E6,B2,B3,"Dir=V","Dts=S","Sort=D","Quote=C","QtTyp=P","Days=T","Dates=H",CONCATENATE("Per=c",B4),"DtFmt=D","UseDPDF=Y")</f>
        <v>#N/A N/A</v>
      </c>
      <c r="F7" t="str">
        <f t="shared" ref="F7:F38" si="2">IF(AND(ISNUMBER(E7),ISNUMBER(E8)), (E7 - E8), "")</f>
        <v/>
      </c>
      <c r="G7" t="str">
        <f t="shared" ref="G7:G38" si="3">IF(AND(ISNUMBER(F7),ISNUMBER(E8)), (100*F7/ABS(E8)), "")</f>
        <v/>
      </c>
    </row>
    <row r="8" spans="1:7" x14ac:dyDescent="0.25">
      <c r="A8" s="1">
        <v>43524</v>
      </c>
      <c r="B8">
        <v>2901.84</v>
      </c>
      <c r="C8">
        <f t="shared" si="0"/>
        <v>6.2800000000002001</v>
      </c>
      <c r="D8">
        <f t="shared" si="1"/>
        <v>0.21688378068491759</v>
      </c>
      <c r="F8" t="str">
        <f t="shared" si="2"/>
        <v/>
      </c>
      <c r="G8" t="str">
        <f t="shared" si="3"/>
        <v/>
      </c>
    </row>
    <row r="9" spans="1:7" x14ac:dyDescent="0.25">
      <c r="A9" s="1">
        <v>43496</v>
      </c>
      <c r="B9">
        <v>2895.56</v>
      </c>
      <c r="C9">
        <f t="shared" si="0"/>
        <v>66.539999999999964</v>
      </c>
      <c r="D9">
        <f t="shared" si="1"/>
        <v>2.3520512403588509</v>
      </c>
      <c r="F9" t="str">
        <f t="shared" si="2"/>
        <v/>
      </c>
      <c r="G9" t="str">
        <f t="shared" si="3"/>
        <v/>
      </c>
    </row>
    <row r="10" spans="1:7" x14ac:dyDescent="0.25">
      <c r="A10" s="1">
        <v>43465</v>
      </c>
      <c r="B10">
        <v>2829.02</v>
      </c>
      <c r="C10">
        <f t="shared" si="0"/>
        <v>41</v>
      </c>
      <c r="D10">
        <f t="shared" si="1"/>
        <v>1.4705776859563418</v>
      </c>
      <c r="F10" t="str">
        <f t="shared" si="2"/>
        <v/>
      </c>
      <c r="G10" t="str">
        <f t="shared" si="3"/>
        <v/>
      </c>
    </row>
    <row r="11" spans="1:7" x14ac:dyDescent="0.25">
      <c r="A11" s="1">
        <v>43434</v>
      </c>
      <c r="B11">
        <v>2788.02</v>
      </c>
      <c r="C11">
        <f t="shared" si="0"/>
        <v>-4.6500000000000909</v>
      </c>
      <c r="D11">
        <f t="shared" si="1"/>
        <v>-0.16650732095092119</v>
      </c>
      <c r="F11" t="str">
        <f t="shared" si="2"/>
        <v/>
      </c>
      <c r="G11" t="str">
        <f t="shared" si="3"/>
        <v/>
      </c>
    </row>
    <row r="12" spans="1:7" x14ac:dyDescent="0.25">
      <c r="A12" s="1">
        <v>43404</v>
      </c>
      <c r="B12">
        <v>2792.67</v>
      </c>
      <c r="C12">
        <f t="shared" si="0"/>
        <v>-41.389999999999873</v>
      </c>
      <c r="D12">
        <f t="shared" si="1"/>
        <v>-1.4604489672060532</v>
      </c>
      <c r="F12" t="str">
        <f t="shared" si="2"/>
        <v/>
      </c>
      <c r="G12" t="str">
        <f t="shared" si="3"/>
        <v/>
      </c>
    </row>
    <row r="13" spans="1:7" x14ac:dyDescent="0.25">
      <c r="A13" s="1">
        <v>43371</v>
      </c>
      <c r="B13">
        <v>2834.06</v>
      </c>
      <c r="C13">
        <f t="shared" si="0"/>
        <v>-10.139999999999873</v>
      </c>
      <c r="D13">
        <f t="shared" si="1"/>
        <v>-0.35651501300892602</v>
      </c>
      <c r="F13" t="str">
        <f t="shared" si="2"/>
        <v/>
      </c>
      <c r="G13" t="str">
        <f t="shared" si="3"/>
        <v/>
      </c>
    </row>
    <row r="14" spans="1:7" x14ac:dyDescent="0.25">
      <c r="A14" s="1">
        <v>43343</v>
      </c>
      <c r="B14">
        <v>2844.2</v>
      </c>
      <c r="C14">
        <f t="shared" si="0"/>
        <v>13.980000000000018</v>
      </c>
      <c r="D14">
        <f t="shared" si="1"/>
        <v>0.49395453356982916</v>
      </c>
      <c r="F14" t="str">
        <f t="shared" si="2"/>
        <v/>
      </c>
      <c r="G14" t="str">
        <f t="shared" si="3"/>
        <v/>
      </c>
    </row>
    <row r="15" spans="1:7" x14ac:dyDescent="0.25">
      <c r="A15" s="1">
        <v>43312</v>
      </c>
      <c r="B15">
        <v>2830.22</v>
      </c>
      <c r="C15">
        <f t="shared" si="0"/>
        <v>23.329999999999927</v>
      </c>
      <c r="D15">
        <f t="shared" si="1"/>
        <v>0.83116901624217299</v>
      </c>
      <c r="F15" t="str">
        <f t="shared" si="2"/>
        <v/>
      </c>
      <c r="G15" t="str">
        <f t="shared" si="3"/>
        <v/>
      </c>
    </row>
    <row r="16" spans="1:7" x14ac:dyDescent="0.25">
      <c r="A16" s="1">
        <v>43280</v>
      </c>
      <c r="B16">
        <v>2806.89</v>
      </c>
      <c r="C16">
        <f t="shared" si="0"/>
        <v>-16.400000000000091</v>
      </c>
      <c r="D16">
        <f t="shared" si="1"/>
        <v>-0.58088258733605447</v>
      </c>
      <c r="F16" t="str">
        <f t="shared" si="2"/>
        <v/>
      </c>
      <c r="G16" t="str">
        <f t="shared" si="3"/>
        <v/>
      </c>
    </row>
    <row r="17" spans="1:7" x14ac:dyDescent="0.25">
      <c r="A17" s="1">
        <v>43251</v>
      </c>
      <c r="B17">
        <v>2823.29</v>
      </c>
      <c r="C17">
        <f t="shared" si="0"/>
        <v>15.050000000000182</v>
      </c>
      <c r="D17">
        <f t="shared" si="1"/>
        <v>0.5359228555963943</v>
      </c>
      <c r="F17" t="str">
        <f t="shared" si="2"/>
        <v/>
      </c>
      <c r="G17" t="str">
        <f t="shared" si="3"/>
        <v/>
      </c>
    </row>
    <row r="18" spans="1:7" x14ac:dyDescent="0.25">
      <c r="A18" s="1">
        <v>43220</v>
      </c>
      <c r="B18">
        <v>2808.24</v>
      </c>
      <c r="C18">
        <f t="shared" si="0"/>
        <v>-26.300000000000182</v>
      </c>
      <c r="D18">
        <f t="shared" si="1"/>
        <v>-0.92784014337424003</v>
      </c>
      <c r="F18" t="str">
        <f t="shared" si="2"/>
        <v/>
      </c>
      <c r="G18" t="str">
        <f t="shared" si="3"/>
        <v/>
      </c>
    </row>
    <row r="19" spans="1:7" x14ac:dyDescent="0.25">
      <c r="A19" s="1">
        <v>43189</v>
      </c>
      <c r="B19">
        <v>2834.54</v>
      </c>
      <c r="C19">
        <f t="shared" si="0"/>
        <v>7.1599999999998545</v>
      </c>
      <c r="D19">
        <f t="shared" si="1"/>
        <v>0.25323798003805126</v>
      </c>
      <c r="F19" t="str">
        <f t="shared" si="2"/>
        <v/>
      </c>
      <c r="G19" t="str">
        <f t="shared" si="3"/>
        <v/>
      </c>
    </row>
    <row r="20" spans="1:7" x14ac:dyDescent="0.25">
      <c r="A20" s="1">
        <v>43159</v>
      </c>
      <c r="B20">
        <v>2827.38</v>
      </c>
      <c r="C20">
        <f t="shared" si="0"/>
        <v>-46.659999999999854</v>
      </c>
      <c r="D20">
        <f t="shared" si="1"/>
        <v>-1.6234986291074534</v>
      </c>
      <c r="F20" t="str">
        <f t="shared" si="2"/>
        <v/>
      </c>
      <c r="G20" t="str">
        <f t="shared" si="3"/>
        <v/>
      </c>
    </row>
    <row r="21" spans="1:7" x14ac:dyDescent="0.25">
      <c r="A21" s="1">
        <v>43131</v>
      </c>
      <c r="B21">
        <v>2874.04</v>
      </c>
      <c r="C21">
        <f t="shared" si="0"/>
        <v>-27.740000000000236</v>
      </c>
      <c r="D21">
        <f t="shared" si="1"/>
        <v>-0.95596495943869741</v>
      </c>
      <c r="F21" t="str">
        <f t="shared" si="2"/>
        <v/>
      </c>
      <c r="G21" t="str">
        <f t="shared" si="3"/>
        <v/>
      </c>
    </row>
    <row r="22" spans="1:7" x14ac:dyDescent="0.25">
      <c r="A22" s="1">
        <v>43098</v>
      </c>
      <c r="B22">
        <v>2901.78</v>
      </c>
      <c r="C22">
        <f t="shared" si="0"/>
        <v>26.230000000000018</v>
      </c>
      <c r="D22">
        <f t="shared" si="1"/>
        <v>0.91217332336422652</v>
      </c>
      <c r="F22" t="str">
        <f t="shared" si="2"/>
        <v/>
      </c>
      <c r="G22" t="str">
        <f t="shared" si="3"/>
        <v/>
      </c>
    </row>
    <row r="23" spans="1:7" x14ac:dyDescent="0.25">
      <c r="A23" s="1">
        <v>43069</v>
      </c>
      <c r="B23">
        <v>2875.55</v>
      </c>
      <c r="C23">
        <f t="shared" si="0"/>
        <v>-4.1899999999995998</v>
      </c>
      <c r="D23">
        <f t="shared" si="1"/>
        <v>-0.14549924645973594</v>
      </c>
      <c r="F23" t="str">
        <f t="shared" si="2"/>
        <v/>
      </c>
      <c r="G23" t="str">
        <f t="shared" si="3"/>
        <v/>
      </c>
    </row>
    <row r="24" spans="1:7" x14ac:dyDescent="0.25">
      <c r="A24" s="1">
        <v>43039</v>
      </c>
      <c r="B24">
        <v>2879.74</v>
      </c>
      <c r="C24">
        <f t="shared" si="0"/>
        <v>11.579999999999927</v>
      </c>
      <c r="D24">
        <f t="shared" si="1"/>
        <v>0.40374316635054974</v>
      </c>
      <c r="F24" t="str">
        <f t="shared" si="2"/>
        <v/>
      </c>
      <c r="G24" t="str">
        <f t="shared" si="3"/>
        <v/>
      </c>
    </row>
    <row r="25" spans="1:7" x14ac:dyDescent="0.25">
      <c r="A25" s="1">
        <v>43007</v>
      </c>
      <c r="B25">
        <v>2868.16</v>
      </c>
      <c r="C25">
        <f t="shared" si="0"/>
        <v>-4.9900000000002365</v>
      </c>
      <c r="D25">
        <f t="shared" si="1"/>
        <v>-0.17367697474897711</v>
      </c>
      <c r="F25" t="str">
        <f t="shared" si="2"/>
        <v/>
      </c>
      <c r="G25" t="str">
        <f t="shared" si="3"/>
        <v/>
      </c>
    </row>
    <row r="26" spans="1:7" x14ac:dyDescent="0.25">
      <c r="A26" s="1">
        <v>42978</v>
      </c>
      <c r="B26">
        <v>2873.15</v>
      </c>
      <c r="C26">
        <f t="shared" si="0"/>
        <v>22.139999999999873</v>
      </c>
      <c r="D26">
        <f t="shared" si="1"/>
        <v>0.77656690085267577</v>
      </c>
      <c r="F26" t="str">
        <f t="shared" si="2"/>
        <v/>
      </c>
      <c r="G26" t="str">
        <f t="shared" si="3"/>
        <v/>
      </c>
    </row>
    <row r="27" spans="1:7" x14ac:dyDescent="0.25">
      <c r="A27" s="1">
        <v>42947</v>
      </c>
      <c r="B27">
        <v>2851.01</v>
      </c>
      <c r="C27">
        <f t="shared" si="0"/>
        <v>20.700000000000273</v>
      </c>
      <c r="D27">
        <f t="shared" si="1"/>
        <v>0.73136864866393692</v>
      </c>
      <c r="F27" t="str">
        <f t="shared" si="2"/>
        <v/>
      </c>
      <c r="G27" t="str">
        <f t="shared" si="3"/>
        <v/>
      </c>
    </row>
    <row r="28" spans="1:7" x14ac:dyDescent="0.25">
      <c r="A28" s="1">
        <v>42916</v>
      </c>
      <c r="B28">
        <v>2830.31</v>
      </c>
      <c r="C28">
        <f t="shared" si="0"/>
        <v>8.6300000000001091</v>
      </c>
      <c r="D28">
        <f t="shared" si="1"/>
        <v>0.30584616256982045</v>
      </c>
      <c r="F28" t="str">
        <f t="shared" si="2"/>
        <v/>
      </c>
      <c r="G28" t="str">
        <f t="shared" si="3"/>
        <v/>
      </c>
    </row>
    <row r="29" spans="1:7" x14ac:dyDescent="0.25">
      <c r="A29" s="1">
        <v>42886</v>
      </c>
      <c r="B29">
        <v>2821.68</v>
      </c>
      <c r="C29">
        <f t="shared" si="0"/>
        <v>32.069999999999709</v>
      </c>
      <c r="D29">
        <f t="shared" si="1"/>
        <v>1.1496230655898032</v>
      </c>
      <c r="F29" t="str">
        <f t="shared" si="2"/>
        <v/>
      </c>
      <c r="G29" t="str">
        <f t="shared" si="3"/>
        <v/>
      </c>
    </row>
    <row r="30" spans="1:7" x14ac:dyDescent="0.25">
      <c r="A30" s="1">
        <v>42853</v>
      </c>
      <c r="B30">
        <v>2789.61</v>
      </c>
      <c r="C30">
        <f t="shared" si="0"/>
        <v>29.490000000000236</v>
      </c>
      <c r="D30">
        <f t="shared" si="1"/>
        <v>1.0684318073127341</v>
      </c>
      <c r="F30" t="str">
        <f t="shared" si="2"/>
        <v/>
      </c>
      <c r="G30" t="str">
        <f t="shared" si="3"/>
        <v/>
      </c>
    </row>
    <row r="31" spans="1:7" x14ac:dyDescent="0.25">
      <c r="A31" s="1">
        <v>42825</v>
      </c>
      <c r="B31">
        <v>2760.12</v>
      </c>
      <c r="C31">
        <f t="shared" si="0"/>
        <v>-6.430000000000291</v>
      </c>
      <c r="D31">
        <f t="shared" si="1"/>
        <v>-0.23241943937396001</v>
      </c>
      <c r="F31" t="str">
        <f t="shared" si="2"/>
        <v/>
      </c>
      <c r="G31" t="str">
        <f t="shared" si="3"/>
        <v/>
      </c>
    </row>
    <row r="32" spans="1:7" x14ac:dyDescent="0.25">
      <c r="A32" s="1">
        <v>42794</v>
      </c>
      <c r="B32">
        <v>2766.55</v>
      </c>
      <c r="C32">
        <f t="shared" si="0"/>
        <v>31.370000000000346</v>
      </c>
      <c r="D32">
        <f t="shared" si="1"/>
        <v>1.1469080645515231</v>
      </c>
      <c r="F32" t="str">
        <f t="shared" si="2"/>
        <v/>
      </c>
      <c r="G32" t="str">
        <f t="shared" si="3"/>
        <v/>
      </c>
    </row>
    <row r="33" spans="1:7" x14ac:dyDescent="0.25">
      <c r="A33" s="1">
        <v>42766</v>
      </c>
      <c r="B33">
        <v>2735.18</v>
      </c>
      <c r="C33">
        <f t="shared" si="0"/>
        <v>8.3999999999996362</v>
      </c>
      <c r="D33">
        <f t="shared" si="1"/>
        <v>0.30805565538839347</v>
      </c>
      <c r="F33" t="str">
        <f t="shared" si="2"/>
        <v/>
      </c>
      <c r="G33" t="str">
        <f t="shared" si="3"/>
        <v/>
      </c>
    </row>
    <row r="34" spans="1:7" x14ac:dyDescent="0.25">
      <c r="A34" s="1">
        <v>42734</v>
      </c>
      <c r="B34">
        <v>2726.78</v>
      </c>
      <c r="C34">
        <f t="shared" si="0"/>
        <v>18.130000000000109</v>
      </c>
      <c r="D34">
        <f t="shared" si="1"/>
        <v>0.66933712365939158</v>
      </c>
      <c r="F34" t="str">
        <f t="shared" si="2"/>
        <v/>
      </c>
      <c r="G34" t="str">
        <f t="shared" si="3"/>
        <v/>
      </c>
    </row>
    <row r="35" spans="1:7" x14ac:dyDescent="0.25">
      <c r="A35" s="1">
        <v>42704</v>
      </c>
      <c r="B35">
        <v>2708.65</v>
      </c>
      <c r="C35">
        <f t="shared" si="0"/>
        <v>-74.670000000000073</v>
      </c>
      <c r="D35">
        <f t="shared" si="1"/>
        <v>-2.6827673425980509</v>
      </c>
      <c r="F35" t="str">
        <f t="shared" si="2"/>
        <v/>
      </c>
      <c r="G35" t="str">
        <f t="shared" si="3"/>
        <v/>
      </c>
    </row>
    <row r="36" spans="1:7" x14ac:dyDescent="0.25">
      <c r="A36" s="1">
        <v>42674</v>
      </c>
      <c r="B36">
        <v>2783.32</v>
      </c>
      <c r="C36">
        <f t="shared" si="0"/>
        <v>-22.829999999999927</v>
      </c>
      <c r="D36">
        <f t="shared" si="1"/>
        <v>-0.81357019403809228</v>
      </c>
      <c r="F36" t="str">
        <f t="shared" si="2"/>
        <v/>
      </c>
      <c r="G36" t="str">
        <f t="shared" si="3"/>
        <v/>
      </c>
    </row>
    <row r="37" spans="1:7" x14ac:dyDescent="0.25">
      <c r="A37" s="1">
        <v>42643</v>
      </c>
      <c r="B37">
        <v>2806.15</v>
      </c>
      <c r="C37">
        <f t="shared" si="0"/>
        <v>-6.9699999999997999</v>
      </c>
      <c r="D37">
        <f t="shared" si="1"/>
        <v>-0.24776760323056962</v>
      </c>
      <c r="F37" t="str">
        <f t="shared" si="2"/>
        <v/>
      </c>
      <c r="G37" t="str">
        <f t="shared" si="3"/>
        <v/>
      </c>
    </row>
    <row r="38" spans="1:7" x14ac:dyDescent="0.25">
      <c r="A38" s="1">
        <v>42613</v>
      </c>
      <c r="B38">
        <v>2813.12</v>
      </c>
      <c r="C38">
        <f t="shared" si="0"/>
        <v>5.5</v>
      </c>
      <c r="D38">
        <f t="shared" si="1"/>
        <v>0.19589545593776936</v>
      </c>
      <c r="F38" t="str">
        <f t="shared" si="2"/>
        <v/>
      </c>
      <c r="G38" t="str">
        <f t="shared" si="3"/>
        <v/>
      </c>
    </row>
    <row r="39" spans="1:7" x14ac:dyDescent="0.25">
      <c r="A39" s="1">
        <v>42580</v>
      </c>
      <c r="B39">
        <v>2807.62</v>
      </c>
      <c r="C39">
        <f t="shared" ref="C39:C70" si="4">IF(AND(ISNUMBER(B39),ISNUMBER(B40)), (B39 - B40), "")</f>
        <v>40.429999999999836</v>
      </c>
      <c r="D39">
        <f t="shared" ref="D39:D70" si="5">IF(AND(ISNUMBER(C39),ISNUMBER(B40)), (100*C39/ABS(B40)), "")</f>
        <v>1.4610489341172754</v>
      </c>
      <c r="F39" t="str">
        <f t="shared" ref="F39:F70" si="6">IF(AND(ISNUMBER(E39),ISNUMBER(E40)), (E39 - E40), "")</f>
        <v/>
      </c>
      <c r="G39" t="str">
        <f t="shared" ref="G39:G70" si="7">IF(AND(ISNUMBER(F39),ISNUMBER(E40)), (100*F39/ABS(E40)), "")</f>
        <v/>
      </c>
    </row>
    <row r="40" spans="1:7" x14ac:dyDescent="0.25">
      <c r="A40" s="1">
        <v>42551</v>
      </c>
      <c r="B40">
        <v>2767.19</v>
      </c>
      <c r="C40">
        <f t="shared" si="4"/>
        <v>60.920000000000073</v>
      </c>
      <c r="D40">
        <f t="shared" si="5"/>
        <v>2.251068814272045</v>
      </c>
      <c r="F40" t="str">
        <f t="shared" si="6"/>
        <v/>
      </c>
      <c r="G40" t="str">
        <f t="shared" si="7"/>
        <v/>
      </c>
    </row>
    <row r="41" spans="1:7" x14ac:dyDescent="0.25">
      <c r="A41" s="1">
        <v>42521</v>
      </c>
      <c r="B41">
        <v>2706.27</v>
      </c>
      <c r="C41">
        <f t="shared" si="4"/>
        <v>-2.0900000000001455</v>
      </c>
      <c r="D41">
        <f t="shared" si="5"/>
        <v>-7.7168470956599025E-2</v>
      </c>
      <c r="F41" t="str">
        <f t="shared" si="6"/>
        <v/>
      </c>
      <c r="G41" t="str">
        <f t="shared" si="7"/>
        <v/>
      </c>
    </row>
    <row r="42" spans="1:7" x14ac:dyDescent="0.25">
      <c r="A42" s="1">
        <v>42489</v>
      </c>
      <c r="B42">
        <v>2708.36</v>
      </c>
      <c r="C42">
        <f t="shared" si="4"/>
        <v>36.579999999999927</v>
      </c>
      <c r="D42">
        <f t="shared" si="5"/>
        <v>1.3691247033812637</v>
      </c>
      <c r="F42" t="str">
        <f t="shared" si="6"/>
        <v/>
      </c>
      <c r="G42" t="str">
        <f t="shared" si="7"/>
        <v/>
      </c>
    </row>
    <row r="43" spans="1:7" x14ac:dyDescent="0.25">
      <c r="A43" s="1">
        <v>42460</v>
      </c>
      <c r="B43">
        <v>2671.78</v>
      </c>
      <c r="C43">
        <f t="shared" si="4"/>
        <v>72.110000000000127</v>
      </c>
      <c r="D43">
        <f t="shared" si="5"/>
        <v>2.7738135994183923</v>
      </c>
      <c r="F43" t="str">
        <f t="shared" si="6"/>
        <v/>
      </c>
      <c r="G43" t="str">
        <f t="shared" si="7"/>
        <v/>
      </c>
    </row>
    <row r="44" spans="1:7" x14ac:dyDescent="0.25">
      <c r="A44" s="1">
        <v>42429</v>
      </c>
      <c r="B44">
        <v>2599.67</v>
      </c>
      <c r="C44">
        <f t="shared" si="4"/>
        <v>20.829999999999927</v>
      </c>
      <c r="D44">
        <f t="shared" si="5"/>
        <v>0.80772750539001748</v>
      </c>
      <c r="F44" t="str">
        <f t="shared" si="6"/>
        <v/>
      </c>
      <c r="G44" t="str">
        <f t="shared" si="7"/>
        <v/>
      </c>
    </row>
    <row r="45" spans="1:7" x14ac:dyDescent="0.25">
      <c r="A45" s="1">
        <v>42398</v>
      </c>
      <c r="B45">
        <v>2578.84</v>
      </c>
      <c r="C45">
        <f t="shared" si="4"/>
        <v>9.1100000000001273</v>
      </c>
      <c r="D45">
        <f t="shared" si="5"/>
        <v>0.35451195261759511</v>
      </c>
      <c r="F45" t="str">
        <f t="shared" si="6"/>
        <v/>
      </c>
      <c r="G45" t="str">
        <f t="shared" si="7"/>
        <v/>
      </c>
    </row>
    <row r="46" spans="1:7" x14ac:dyDescent="0.25">
      <c r="A46" s="1">
        <v>42369</v>
      </c>
      <c r="B46">
        <v>2569.73</v>
      </c>
      <c r="C46">
        <f t="shared" si="4"/>
        <v>-20.190000000000055</v>
      </c>
      <c r="D46">
        <f t="shared" si="5"/>
        <v>-0.77956075863347341</v>
      </c>
      <c r="F46" t="str">
        <f t="shared" si="6"/>
        <v/>
      </c>
      <c r="G46" t="str">
        <f t="shared" si="7"/>
        <v/>
      </c>
    </row>
    <row r="47" spans="1:7" x14ac:dyDescent="0.25">
      <c r="A47" s="1">
        <v>42338</v>
      </c>
      <c r="B47">
        <v>2589.92</v>
      </c>
      <c r="C47">
        <f t="shared" si="4"/>
        <v>-5.6799999999998363</v>
      </c>
      <c r="D47">
        <f t="shared" si="5"/>
        <v>-0.21883186931729992</v>
      </c>
      <c r="F47" t="str">
        <f t="shared" si="6"/>
        <v/>
      </c>
      <c r="G47" t="str">
        <f t="shared" si="7"/>
        <v/>
      </c>
    </row>
    <row r="48" spans="1:7" x14ac:dyDescent="0.25">
      <c r="A48" s="1">
        <v>42307</v>
      </c>
      <c r="B48">
        <v>2595.6</v>
      </c>
      <c r="C48">
        <f t="shared" si="4"/>
        <v>10.799999999999727</v>
      </c>
      <c r="D48">
        <f t="shared" si="5"/>
        <v>0.41782729805012869</v>
      </c>
      <c r="F48" t="str">
        <f t="shared" si="6"/>
        <v/>
      </c>
      <c r="G48" t="str">
        <f t="shared" si="7"/>
        <v/>
      </c>
    </row>
    <row r="49" spans="1:7" x14ac:dyDescent="0.25">
      <c r="A49" s="1">
        <v>42277</v>
      </c>
      <c r="B49">
        <v>2584.8000000000002</v>
      </c>
      <c r="C49">
        <f t="shared" si="4"/>
        <v>19.130000000000109</v>
      </c>
      <c r="D49">
        <f t="shared" si="5"/>
        <v>0.74561420603585449</v>
      </c>
      <c r="F49" t="str">
        <f t="shared" si="6"/>
        <v/>
      </c>
      <c r="G49" t="str">
        <f t="shared" si="7"/>
        <v/>
      </c>
    </row>
    <row r="50" spans="1:7" x14ac:dyDescent="0.25">
      <c r="A50" s="1">
        <v>42247</v>
      </c>
      <c r="B50">
        <v>2565.67</v>
      </c>
      <c r="C50">
        <f t="shared" si="4"/>
        <v>-15.279999999999745</v>
      </c>
      <c r="D50">
        <f t="shared" si="5"/>
        <v>-0.59203006644839096</v>
      </c>
      <c r="F50" t="str">
        <f t="shared" si="6"/>
        <v/>
      </c>
      <c r="G50" t="str">
        <f t="shared" si="7"/>
        <v/>
      </c>
    </row>
    <row r="51" spans="1:7" x14ac:dyDescent="0.25">
      <c r="A51" s="1">
        <v>42216</v>
      </c>
      <c r="B51">
        <v>2580.9499999999998</v>
      </c>
      <c r="C51">
        <f t="shared" si="4"/>
        <v>17.309999999999945</v>
      </c>
      <c r="D51">
        <f t="shared" si="5"/>
        <v>0.67521180821019899</v>
      </c>
      <c r="F51" t="str">
        <f t="shared" si="6"/>
        <v/>
      </c>
      <c r="G51" t="str">
        <f t="shared" si="7"/>
        <v/>
      </c>
    </row>
    <row r="52" spans="1:7" x14ac:dyDescent="0.25">
      <c r="A52" s="1">
        <v>42185</v>
      </c>
      <c r="B52">
        <v>2563.64</v>
      </c>
      <c r="C52">
        <f t="shared" si="4"/>
        <v>-48</v>
      </c>
      <c r="D52">
        <f t="shared" si="5"/>
        <v>-1.8379255946455102</v>
      </c>
      <c r="F52" t="str">
        <f t="shared" si="6"/>
        <v/>
      </c>
      <c r="G52" t="str">
        <f t="shared" si="7"/>
        <v/>
      </c>
    </row>
    <row r="53" spans="1:7" x14ac:dyDescent="0.25">
      <c r="A53" s="1">
        <v>42153</v>
      </c>
      <c r="B53">
        <v>2611.64</v>
      </c>
      <c r="C53">
        <f t="shared" si="4"/>
        <v>-17.160000000000309</v>
      </c>
      <c r="D53">
        <f t="shared" si="5"/>
        <v>-0.65276932440658508</v>
      </c>
      <c r="F53" t="str">
        <f t="shared" si="6"/>
        <v/>
      </c>
      <c r="G53" t="str">
        <f t="shared" si="7"/>
        <v/>
      </c>
    </row>
    <row r="54" spans="1:7" x14ac:dyDescent="0.25">
      <c r="A54" s="1">
        <v>42124</v>
      </c>
      <c r="B54">
        <v>2628.8</v>
      </c>
      <c r="C54">
        <f t="shared" si="4"/>
        <v>-18.539999999999964</v>
      </c>
      <c r="D54">
        <f t="shared" si="5"/>
        <v>-0.70032560985744041</v>
      </c>
      <c r="F54" t="str">
        <f t="shared" si="6"/>
        <v/>
      </c>
      <c r="G54" t="str">
        <f t="shared" si="7"/>
        <v/>
      </c>
    </row>
    <row r="55" spans="1:7" x14ac:dyDescent="0.25">
      <c r="A55" s="1">
        <v>42094</v>
      </c>
      <c r="B55">
        <v>2647.34</v>
      </c>
      <c r="C55">
        <f t="shared" si="4"/>
        <v>8.4200000000000728</v>
      </c>
      <c r="D55">
        <f t="shared" si="5"/>
        <v>0.31906992254407379</v>
      </c>
      <c r="F55" t="str">
        <f t="shared" si="6"/>
        <v/>
      </c>
      <c r="G55" t="str">
        <f t="shared" si="7"/>
        <v/>
      </c>
    </row>
    <row r="56" spans="1:7" x14ac:dyDescent="0.25">
      <c r="A56" s="1">
        <v>42062</v>
      </c>
      <c r="B56">
        <v>2638.92</v>
      </c>
      <c r="C56">
        <f t="shared" si="4"/>
        <v>-27.019999999999982</v>
      </c>
      <c r="D56">
        <f t="shared" si="5"/>
        <v>-1.0135261858856532</v>
      </c>
      <c r="F56" t="str">
        <f t="shared" si="6"/>
        <v/>
      </c>
      <c r="G56" t="str">
        <f t="shared" si="7"/>
        <v/>
      </c>
    </row>
    <row r="57" spans="1:7" x14ac:dyDescent="0.25">
      <c r="A57" s="1">
        <v>42034</v>
      </c>
      <c r="B57">
        <v>2665.94</v>
      </c>
      <c r="C57">
        <f t="shared" si="4"/>
        <v>78.5</v>
      </c>
      <c r="D57">
        <f t="shared" si="5"/>
        <v>3.03388677611848</v>
      </c>
      <c r="F57" t="str">
        <f t="shared" si="6"/>
        <v/>
      </c>
      <c r="G57" t="str">
        <f t="shared" si="7"/>
        <v/>
      </c>
    </row>
    <row r="58" spans="1:7" x14ac:dyDescent="0.25">
      <c r="A58" s="1">
        <v>42004</v>
      </c>
      <c r="B58">
        <v>2587.44</v>
      </c>
      <c r="C58">
        <f t="shared" si="4"/>
        <v>1.5700000000001637</v>
      </c>
      <c r="D58">
        <f t="shared" si="5"/>
        <v>6.0714575752074305E-2</v>
      </c>
      <c r="F58" t="str">
        <f t="shared" si="6"/>
        <v/>
      </c>
      <c r="G58" t="str">
        <f t="shared" si="7"/>
        <v/>
      </c>
    </row>
    <row r="59" spans="1:7" x14ac:dyDescent="0.25">
      <c r="A59" s="1">
        <v>41971</v>
      </c>
      <c r="B59">
        <v>2585.87</v>
      </c>
      <c r="C59">
        <f t="shared" si="4"/>
        <v>17.309999999999945</v>
      </c>
      <c r="D59">
        <f t="shared" si="5"/>
        <v>0.67391846014887513</v>
      </c>
      <c r="F59" t="str">
        <f t="shared" si="6"/>
        <v/>
      </c>
      <c r="G59" t="str">
        <f t="shared" si="7"/>
        <v/>
      </c>
    </row>
    <row r="60" spans="1:7" x14ac:dyDescent="0.25">
      <c r="A60" s="1">
        <v>41943</v>
      </c>
      <c r="B60">
        <v>2568.56</v>
      </c>
      <c r="C60">
        <f t="shared" si="4"/>
        <v>26.029999999999745</v>
      </c>
      <c r="D60">
        <f t="shared" si="5"/>
        <v>1.023783396852731</v>
      </c>
      <c r="F60" t="str">
        <f t="shared" si="6"/>
        <v/>
      </c>
      <c r="G60" t="str">
        <f t="shared" si="7"/>
        <v/>
      </c>
    </row>
    <row r="61" spans="1:7" x14ac:dyDescent="0.25">
      <c r="A61" s="1">
        <v>41912</v>
      </c>
      <c r="B61">
        <v>2542.5300000000002</v>
      </c>
      <c r="C61">
        <f t="shared" si="4"/>
        <v>-37.2199999999998</v>
      </c>
      <c r="D61">
        <f t="shared" si="5"/>
        <v>-1.4427754627386298</v>
      </c>
      <c r="F61" t="str">
        <f t="shared" si="6"/>
        <v/>
      </c>
      <c r="G61" t="str">
        <f t="shared" si="7"/>
        <v/>
      </c>
    </row>
    <row r="62" spans="1:7" x14ac:dyDescent="0.25">
      <c r="A62" s="1">
        <v>41880</v>
      </c>
      <c r="B62">
        <v>2579.75</v>
      </c>
      <c r="C62">
        <f t="shared" si="4"/>
        <v>36.679999999999836</v>
      </c>
      <c r="D62">
        <f t="shared" si="5"/>
        <v>1.4423511739747563</v>
      </c>
      <c r="F62" t="str">
        <f t="shared" si="6"/>
        <v/>
      </c>
      <c r="G62" t="str">
        <f t="shared" si="7"/>
        <v/>
      </c>
    </row>
    <row r="63" spans="1:7" x14ac:dyDescent="0.25">
      <c r="A63" s="1">
        <v>41851</v>
      </c>
      <c r="B63">
        <v>2543.0700000000002</v>
      </c>
      <c r="C63">
        <f t="shared" si="4"/>
        <v>-1.419999999999618</v>
      </c>
      <c r="D63">
        <f t="shared" si="5"/>
        <v>-5.5806861099851765E-2</v>
      </c>
      <c r="F63" t="str">
        <f t="shared" si="6"/>
        <v/>
      </c>
      <c r="G63" t="str">
        <f t="shared" si="7"/>
        <v/>
      </c>
    </row>
    <row r="64" spans="1:7" x14ac:dyDescent="0.25">
      <c r="A64" s="1">
        <v>41820</v>
      </c>
      <c r="B64">
        <v>2544.4899999999998</v>
      </c>
      <c r="C64">
        <f t="shared" si="4"/>
        <v>1.9799999999995634</v>
      </c>
      <c r="D64">
        <f t="shared" si="5"/>
        <v>7.7875799898508291E-2</v>
      </c>
      <c r="F64" t="str">
        <f t="shared" si="6"/>
        <v/>
      </c>
      <c r="G64" t="str">
        <f t="shared" si="7"/>
        <v/>
      </c>
    </row>
    <row r="65" spans="1:7" x14ac:dyDescent="0.25">
      <c r="A65" s="1">
        <v>41789</v>
      </c>
      <c r="B65">
        <v>2542.5100000000002</v>
      </c>
      <c r="C65">
        <f t="shared" si="4"/>
        <v>34.290000000000418</v>
      </c>
      <c r="D65">
        <f t="shared" si="5"/>
        <v>1.3671049588951696</v>
      </c>
      <c r="F65" t="str">
        <f t="shared" si="6"/>
        <v/>
      </c>
      <c r="G65" t="str">
        <f t="shared" si="7"/>
        <v/>
      </c>
    </row>
    <row r="66" spans="1:7" x14ac:dyDescent="0.25">
      <c r="A66" s="1">
        <v>41759</v>
      </c>
      <c r="B66">
        <v>2508.2199999999998</v>
      </c>
      <c r="C66">
        <f t="shared" si="4"/>
        <v>29.6899999999996</v>
      </c>
      <c r="D66">
        <f t="shared" si="5"/>
        <v>1.1978874574848639</v>
      </c>
      <c r="F66" t="str">
        <f t="shared" si="6"/>
        <v/>
      </c>
      <c r="G66" t="str">
        <f t="shared" si="7"/>
        <v/>
      </c>
    </row>
    <row r="67" spans="1:7" x14ac:dyDescent="0.25">
      <c r="A67" s="1">
        <v>41729</v>
      </c>
      <c r="B67">
        <v>2478.5300000000002</v>
      </c>
      <c r="C67">
        <f t="shared" si="4"/>
        <v>1.6500000000000909</v>
      </c>
      <c r="D67">
        <f t="shared" si="5"/>
        <v>6.6616065372569158E-2</v>
      </c>
      <c r="F67" t="str">
        <f t="shared" si="6"/>
        <v/>
      </c>
      <c r="G67" t="str">
        <f t="shared" si="7"/>
        <v/>
      </c>
    </row>
    <row r="68" spans="1:7" x14ac:dyDescent="0.25">
      <c r="A68" s="1">
        <v>41698</v>
      </c>
      <c r="B68">
        <v>2476.88</v>
      </c>
      <c r="C68">
        <f t="shared" si="4"/>
        <v>25.490000000000236</v>
      </c>
      <c r="D68">
        <f t="shared" si="5"/>
        <v>1.0398182255781512</v>
      </c>
      <c r="F68" t="str">
        <f t="shared" si="6"/>
        <v/>
      </c>
      <c r="G68" t="str">
        <f t="shared" si="7"/>
        <v/>
      </c>
    </row>
    <row r="69" spans="1:7" x14ac:dyDescent="0.25">
      <c r="A69" s="1">
        <v>41670</v>
      </c>
      <c r="B69">
        <v>2451.39</v>
      </c>
      <c r="C69">
        <f t="shared" si="4"/>
        <v>43.639999999999873</v>
      </c>
      <c r="D69">
        <f t="shared" si="5"/>
        <v>1.8124805316166492</v>
      </c>
      <c r="F69" t="str">
        <f t="shared" si="6"/>
        <v/>
      </c>
      <c r="G69" t="str">
        <f t="shared" si="7"/>
        <v/>
      </c>
    </row>
    <row r="70" spans="1:7" x14ac:dyDescent="0.25">
      <c r="A70" s="1">
        <v>41639</v>
      </c>
      <c r="B70">
        <v>2407.75</v>
      </c>
      <c r="C70">
        <f t="shared" si="4"/>
        <v>-3.9400000000000546</v>
      </c>
      <c r="D70">
        <f t="shared" si="5"/>
        <v>-0.16337091417222174</v>
      </c>
      <c r="F70" t="str">
        <f t="shared" si="6"/>
        <v/>
      </c>
      <c r="G70" t="str">
        <f t="shared" si="7"/>
        <v/>
      </c>
    </row>
    <row r="71" spans="1:7" x14ac:dyDescent="0.25">
      <c r="A71" s="1">
        <v>41607</v>
      </c>
      <c r="B71">
        <v>2411.69</v>
      </c>
      <c r="C71">
        <f t="shared" ref="C71:C102" si="8">IF(AND(ISNUMBER(B71),ISNUMBER(B72)), (B71 - B72), "")</f>
        <v>-4.7899999999999636</v>
      </c>
      <c r="D71">
        <f t="shared" ref="D71:D102" si="9">IF(AND(ISNUMBER(C71),ISNUMBER(B72)), (100*C71/ABS(B72)), "")</f>
        <v>-0.19822220750844052</v>
      </c>
      <c r="F71" t="str">
        <f t="shared" ref="F71:F102" si="10">IF(AND(ISNUMBER(E71),ISNUMBER(E72)), (E71 - E72), "")</f>
        <v/>
      </c>
      <c r="G71" t="str">
        <f t="shared" ref="G71:G102" si="11">IF(AND(ISNUMBER(F71),ISNUMBER(E72)), (100*F71/ABS(E72)), "")</f>
        <v/>
      </c>
    </row>
    <row r="72" spans="1:7" x14ac:dyDescent="0.25">
      <c r="A72" s="1">
        <v>41578</v>
      </c>
      <c r="B72">
        <v>2416.48</v>
      </c>
      <c r="C72">
        <f t="shared" si="8"/>
        <v>35.210000000000036</v>
      </c>
      <c r="D72">
        <f t="shared" si="9"/>
        <v>1.4786227517249215</v>
      </c>
      <c r="F72" t="str">
        <f t="shared" si="10"/>
        <v/>
      </c>
      <c r="G72" t="str">
        <f t="shared" si="11"/>
        <v/>
      </c>
    </row>
    <row r="73" spans="1:7" x14ac:dyDescent="0.25">
      <c r="A73" s="1">
        <v>41547</v>
      </c>
      <c r="B73">
        <v>2381.27</v>
      </c>
      <c r="C73">
        <f t="shared" si="8"/>
        <v>16.429999999999836</v>
      </c>
      <c r="D73">
        <f t="shared" si="9"/>
        <v>0.69476159063614595</v>
      </c>
      <c r="F73" t="str">
        <f t="shared" si="10"/>
        <v/>
      </c>
      <c r="G73" t="str">
        <f t="shared" si="11"/>
        <v/>
      </c>
    </row>
    <row r="74" spans="1:7" x14ac:dyDescent="0.25">
      <c r="A74" s="1">
        <v>41516</v>
      </c>
      <c r="B74">
        <v>2364.84</v>
      </c>
      <c r="C74">
        <f t="shared" si="8"/>
        <v>-16.730000000000018</v>
      </c>
      <c r="D74">
        <f t="shared" si="9"/>
        <v>-0.70247777726457827</v>
      </c>
      <c r="F74" t="str">
        <f t="shared" si="10"/>
        <v/>
      </c>
      <c r="G74" t="str">
        <f t="shared" si="11"/>
        <v/>
      </c>
    </row>
    <row r="75" spans="1:7" x14ac:dyDescent="0.25">
      <c r="A75" s="1">
        <v>41486</v>
      </c>
      <c r="B75">
        <v>2381.5700000000002</v>
      </c>
      <c r="C75">
        <f t="shared" si="8"/>
        <v>19.680000000000291</v>
      </c>
      <c r="D75">
        <f t="shared" si="9"/>
        <v>0.83323101414546363</v>
      </c>
      <c r="F75" t="str">
        <f t="shared" si="10"/>
        <v/>
      </c>
      <c r="G75" t="str">
        <f t="shared" si="11"/>
        <v/>
      </c>
    </row>
    <row r="76" spans="1:7" x14ac:dyDescent="0.25">
      <c r="A76" s="1">
        <v>41453</v>
      </c>
      <c r="B76">
        <v>2361.89</v>
      </c>
      <c r="C76">
        <f t="shared" si="8"/>
        <v>-67.050000000000182</v>
      </c>
      <c r="D76">
        <f t="shared" si="9"/>
        <v>-2.7604634120233591</v>
      </c>
      <c r="F76" t="str">
        <f t="shared" si="10"/>
        <v/>
      </c>
      <c r="G76" t="str">
        <f t="shared" si="11"/>
        <v/>
      </c>
    </row>
    <row r="77" spans="1:7" x14ac:dyDescent="0.25">
      <c r="A77" s="1">
        <v>41425</v>
      </c>
      <c r="B77">
        <v>2428.94</v>
      </c>
      <c r="C77">
        <f t="shared" si="8"/>
        <v>-58.289999999999964</v>
      </c>
      <c r="D77">
        <f t="shared" si="9"/>
        <v>-2.3435709604660593</v>
      </c>
      <c r="F77" t="str">
        <f t="shared" si="10"/>
        <v/>
      </c>
      <c r="G77" t="str">
        <f t="shared" si="11"/>
        <v/>
      </c>
    </row>
    <row r="78" spans="1:7" x14ac:dyDescent="0.25">
      <c r="A78" s="1">
        <v>41394</v>
      </c>
      <c r="B78">
        <v>2487.23</v>
      </c>
      <c r="C78">
        <f t="shared" si="8"/>
        <v>44.599999999999909</v>
      </c>
      <c r="D78">
        <f t="shared" si="9"/>
        <v>1.8259007708903889</v>
      </c>
      <c r="F78" t="str">
        <f t="shared" si="10"/>
        <v/>
      </c>
      <c r="G78" t="str">
        <f t="shared" si="11"/>
        <v/>
      </c>
    </row>
    <row r="79" spans="1:7" x14ac:dyDescent="0.25">
      <c r="A79" s="1">
        <v>41362</v>
      </c>
      <c r="B79">
        <v>2442.63</v>
      </c>
      <c r="C79">
        <f t="shared" si="8"/>
        <v>0.47000000000025466</v>
      </c>
      <c r="D79">
        <f t="shared" si="9"/>
        <v>1.9245258295945176E-2</v>
      </c>
      <c r="F79" t="str">
        <f t="shared" si="10"/>
        <v/>
      </c>
      <c r="G79" t="str">
        <f t="shared" si="11"/>
        <v/>
      </c>
    </row>
    <row r="80" spans="1:7" x14ac:dyDescent="0.25">
      <c r="A80" s="1">
        <v>41333</v>
      </c>
      <c r="B80">
        <v>2442.16</v>
      </c>
      <c r="C80">
        <f t="shared" si="8"/>
        <v>18.659999999999854</v>
      </c>
      <c r="D80">
        <f t="shared" si="9"/>
        <v>0.76996080049514559</v>
      </c>
      <c r="F80" t="str">
        <f t="shared" si="10"/>
        <v/>
      </c>
      <c r="G80" t="str">
        <f t="shared" si="11"/>
        <v/>
      </c>
    </row>
    <row r="81" spans="1:7" x14ac:dyDescent="0.25">
      <c r="A81" s="1">
        <v>41305</v>
      </c>
      <c r="B81">
        <v>2423.5</v>
      </c>
      <c r="C81">
        <f t="shared" si="8"/>
        <v>-21.75</v>
      </c>
      <c r="D81">
        <f t="shared" si="9"/>
        <v>-0.88947960331254472</v>
      </c>
      <c r="F81" t="str">
        <f t="shared" si="10"/>
        <v/>
      </c>
      <c r="G81" t="str">
        <f t="shared" si="11"/>
        <v/>
      </c>
    </row>
    <row r="82" spans="1:7" x14ac:dyDescent="0.25">
      <c r="A82" s="1">
        <v>41274</v>
      </c>
      <c r="B82">
        <v>2445.25</v>
      </c>
      <c r="C82">
        <f t="shared" si="8"/>
        <v>-1.5599999999999454</v>
      </c>
      <c r="D82">
        <f t="shared" si="9"/>
        <v>-6.3756482930834246E-2</v>
      </c>
      <c r="F82" t="str">
        <f t="shared" si="10"/>
        <v/>
      </c>
      <c r="G82" t="str">
        <f t="shared" si="11"/>
        <v/>
      </c>
    </row>
    <row r="83" spans="1:7" x14ac:dyDescent="0.25">
      <c r="A83" s="1">
        <v>41243</v>
      </c>
      <c r="B83">
        <v>2446.81</v>
      </c>
      <c r="C83">
        <f t="shared" si="8"/>
        <v>-3.9000000000000909</v>
      </c>
      <c r="D83">
        <f t="shared" si="9"/>
        <v>-0.15913755605518773</v>
      </c>
      <c r="F83" t="str">
        <f t="shared" si="10"/>
        <v/>
      </c>
      <c r="G83" t="str">
        <f t="shared" si="11"/>
        <v/>
      </c>
    </row>
    <row r="84" spans="1:7" x14ac:dyDescent="0.25">
      <c r="A84" s="1">
        <v>41213</v>
      </c>
      <c r="B84">
        <v>2450.71</v>
      </c>
      <c r="C84">
        <f t="shared" si="8"/>
        <v>31.159999999999854</v>
      </c>
      <c r="D84">
        <f t="shared" si="9"/>
        <v>1.2878427806823523</v>
      </c>
      <c r="F84" t="str">
        <f t="shared" si="10"/>
        <v/>
      </c>
      <c r="G84" t="str">
        <f t="shared" si="11"/>
        <v/>
      </c>
    </row>
    <row r="85" spans="1:7" x14ac:dyDescent="0.25">
      <c r="A85" s="1">
        <v>41180</v>
      </c>
      <c r="B85">
        <v>2419.5500000000002</v>
      </c>
      <c r="C85">
        <f t="shared" si="8"/>
        <v>16.870000000000346</v>
      </c>
      <c r="D85">
        <f t="shared" si="9"/>
        <v>0.70213261857593801</v>
      </c>
      <c r="F85" t="str">
        <f t="shared" si="10"/>
        <v/>
      </c>
      <c r="G85" t="str">
        <f t="shared" si="11"/>
        <v/>
      </c>
    </row>
    <row r="86" spans="1:7" x14ac:dyDescent="0.25">
      <c r="A86" s="1">
        <v>41152</v>
      </c>
      <c r="B86">
        <v>2402.6799999999998</v>
      </c>
      <c r="C86">
        <f t="shared" si="8"/>
        <v>5.3299999999999272</v>
      </c>
      <c r="D86">
        <f t="shared" si="9"/>
        <v>0.22232882140696716</v>
      </c>
      <c r="F86" t="str">
        <f t="shared" si="10"/>
        <v/>
      </c>
      <c r="G86" t="str">
        <f t="shared" si="11"/>
        <v/>
      </c>
    </row>
    <row r="87" spans="1:7" x14ac:dyDescent="0.25">
      <c r="A87" s="1">
        <v>41121</v>
      </c>
      <c r="B87">
        <v>2397.35</v>
      </c>
      <c r="C87">
        <f t="shared" si="8"/>
        <v>67.049999999999727</v>
      </c>
      <c r="D87">
        <f t="shared" si="9"/>
        <v>2.8773119340857281</v>
      </c>
      <c r="F87" t="str">
        <f t="shared" si="10"/>
        <v/>
      </c>
      <c r="G87" t="str">
        <f t="shared" si="11"/>
        <v/>
      </c>
    </row>
    <row r="88" spans="1:7" x14ac:dyDescent="0.25">
      <c r="A88" s="1">
        <v>41089</v>
      </c>
      <c r="B88">
        <v>2330.3000000000002</v>
      </c>
      <c r="C88">
        <f t="shared" si="8"/>
        <v>8.2400000000002365</v>
      </c>
      <c r="D88">
        <f t="shared" si="9"/>
        <v>0.35485732496146682</v>
      </c>
      <c r="F88" t="str">
        <f t="shared" si="10"/>
        <v/>
      </c>
      <c r="G88" t="str">
        <f t="shared" si="11"/>
        <v/>
      </c>
    </row>
    <row r="89" spans="1:7" x14ac:dyDescent="0.25">
      <c r="A89" s="1">
        <v>41060</v>
      </c>
      <c r="B89">
        <v>2322.06</v>
      </c>
      <c r="C89">
        <f t="shared" si="8"/>
        <v>17.389999999999873</v>
      </c>
      <c r="D89">
        <f t="shared" si="9"/>
        <v>0.75455488204384458</v>
      </c>
      <c r="F89" t="str">
        <f t="shared" si="10"/>
        <v/>
      </c>
      <c r="G89" t="str">
        <f t="shared" si="11"/>
        <v/>
      </c>
    </row>
    <row r="90" spans="1:7" x14ac:dyDescent="0.25">
      <c r="A90" s="1">
        <v>41029</v>
      </c>
      <c r="B90">
        <v>2304.67</v>
      </c>
      <c r="C90">
        <f t="shared" si="8"/>
        <v>31.730000000000018</v>
      </c>
      <c r="D90">
        <f t="shared" si="9"/>
        <v>1.3959893353982076</v>
      </c>
      <c r="F90" t="str">
        <f t="shared" si="10"/>
        <v/>
      </c>
      <c r="G90" t="str">
        <f t="shared" si="11"/>
        <v/>
      </c>
    </row>
    <row r="91" spans="1:7" x14ac:dyDescent="0.25">
      <c r="A91" s="1">
        <v>40998</v>
      </c>
      <c r="B91">
        <v>2272.94</v>
      </c>
      <c r="C91">
        <f t="shared" si="8"/>
        <v>-22.170000000000073</v>
      </c>
      <c r="D91">
        <f t="shared" si="9"/>
        <v>-0.96596677283442067</v>
      </c>
      <c r="F91" t="str">
        <f t="shared" si="10"/>
        <v/>
      </c>
      <c r="G91" t="str">
        <f t="shared" si="11"/>
        <v/>
      </c>
    </row>
    <row r="92" spans="1:7" x14ac:dyDescent="0.25">
      <c r="A92" s="1">
        <v>40968</v>
      </c>
      <c r="B92">
        <v>2295.11</v>
      </c>
      <c r="C92">
        <f t="shared" si="8"/>
        <v>19.160000000000309</v>
      </c>
      <c r="D92">
        <f t="shared" si="9"/>
        <v>0.84184626200049695</v>
      </c>
      <c r="F92" t="str">
        <f t="shared" si="10"/>
        <v/>
      </c>
      <c r="G92" t="str">
        <f t="shared" si="11"/>
        <v/>
      </c>
    </row>
    <row r="93" spans="1:7" x14ac:dyDescent="0.25">
      <c r="A93" s="1">
        <v>40939</v>
      </c>
      <c r="B93">
        <v>2275.9499999999998</v>
      </c>
      <c r="C93">
        <f t="shared" si="8"/>
        <v>49.299999999999727</v>
      </c>
      <c r="D93">
        <f t="shared" si="9"/>
        <v>2.2140884288055926</v>
      </c>
      <c r="F93" t="str">
        <f t="shared" si="10"/>
        <v/>
      </c>
      <c r="G93" t="str">
        <f t="shared" si="11"/>
        <v/>
      </c>
    </row>
    <row r="94" spans="1:7" x14ac:dyDescent="0.25">
      <c r="A94" s="1">
        <v>40907</v>
      </c>
      <c r="B94">
        <v>2226.65</v>
      </c>
      <c r="C94">
        <f t="shared" si="8"/>
        <v>46.599999999999909</v>
      </c>
      <c r="D94">
        <f t="shared" si="9"/>
        <v>2.137565652163937</v>
      </c>
      <c r="F94" t="str">
        <f t="shared" si="10"/>
        <v/>
      </c>
      <c r="G94" t="str">
        <f t="shared" si="11"/>
        <v/>
      </c>
    </row>
    <row r="95" spans="1:7" x14ac:dyDescent="0.25">
      <c r="A95" s="1">
        <v>40877</v>
      </c>
      <c r="B95">
        <v>2180.0500000000002</v>
      </c>
      <c r="C95">
        <f t="shared" si="8"/>
        <v>-43.579999999999927</v>
      </c>
      <c r="D95">
        <f t="shared" si="9"/>
        <v>-1.9598584296847914</v>
      </c>
      <c r="F95" t="str">
        <f t="shared" si="10"/>
        <v/>
      </c>
      <c r="G95" t="str">
        <f t="shared" si="11"/>
        <v/>
      </c>
    </row>
    <row r="96" spans="1:7" x14ac:dyDescent="0.25">
      <c r="A96" s="1">
        <v>40847</v>
      </c>
      <c r="B96">
        <v>2223.63</v>
      </c>
      <c r="C96">
        <f t="shared" si="8"/>
        <v>39.050000000000182</v>
      </c>
      <c r="D96">
        <f t="shared" si="9"/>
        <v>1.787528952933753</v>
      </c>
      <c r="F96" t="str">
        <f t="shared" si="10"/>
        <v/>
      </c>
      <c r="G96" t="str">
        <f t="shared" si="11"/>
        <v/>
      </c>
    </row>
    <row r="97" spans="1:7" x14ac:dyDescent="0.25">
      <c r="A97" s="1">
        <v>40816</v>
      </c>
      <c r="B97">
        <v>2184.58</v>
      </c>
      <c r="C97">
        <f t="shared" si="8"/>
        <v>5.5599999999999454</v>
      </c>
      <c r="D97">
        <f t="shared" si="9"/>
        <v>0.25516057677304227</v>
      </c>
      <c r="F97" t="str">
        <f t="shared" si="10"/>
        <v/>
      </c>
      <c r="G97" t="str">
        <f t="shared" si="11"/>
        <v/>
      </c>
    </row>
    <row r="98" spans="1:7" x14ac:dyDescent="0.25">
      <c r="A98" s="1">
        <v>40786</v>
      </c>
      <c r="B98">
        <v>2179.02</v>
      </c>
      <c r="C98">
        <f t="shared" si="8"/>
        <v>1.4200000000000728</v>
      </c>
      <c r="D98">
        <f t="shared" si="9"/>
        <v>6.5209404849378802E-2</v>
      </c>
      <c r="F98" t="str">
        <f t="shared" si="10"/>
        <v/>
      </c>
      <c r="G98" t="str">
        <f t="shared" si="11"/>
        <v/>
      </c>
    </row>
    <row r="99" spans="1:7" x14ac:dyDescent="0.25">
      <c r="A99" s="1">
        <v>40753</v>
      </c>
      <c r="B99">
        <v>2177.6</v>
      </c>
      <c r="C99">
        <f t="shared" si="8"/>
        <v>53.559999999999945</v>
      </c>
      <c r="D99">
        <f t="shared" si="9"/>
        <v>2.5216097625280103</v>
      </c>
      <c r="F99" t="str">
        <f t="shared" si="10"/>
        <v/>
      </c>
      <c r="G99" t="str">
        <f t="shared" si="11"/>
        <v/>
      </c>
    </row>
    <row r="100" spans="1:7" x14ac:dyDescent="0.25">
      <c r="A100" s="1">
        <v>40724</v>
      </c>
      <c r="B100">
        <v>2124.04</v>
      </c>
      <c r="C100">
        <f t="shared" si="8"/>
        <v>-18.7800000000002</v>
      </c>
      <c r="D100">
        <f t="shared" si="9"/>
        <v>-0.87641519119665667</v>
      </c>
      <c r="F100" t="str">
        <f t="shared" si="10"/>
        <v/>
      </c>
      <c r="G100" t="str">
        <f t="shared" si="11"/>
        <v/>
      </c>
    </row>
    <row r="101" spans="1:7" x14ac:dyDescent="0.25">
      <c r="A101" s="1">
        <v>40694</v>
      </c>
      <c r="B101">
        <v>2142.8200000000002</v>
      </c>
      <c r="C101">
        <f t="shared" si="8"/>
        <v>30.510000000000218</v>
      </c>
      <c r="D101">
        <f t="shared" si="9"/>
        <v>1.4443902646865383</v>
      </c>
      <c r="F101" t="str">
        <f t="shared" si="10"/>
        <v/>
      </c>
      <c r="G101" t="str">
        <f t="shared" si="11"/>
        <v/>
      </c>
    </row>
    <row r="102" spans="1:7" x14ac:dyDescent="0.25">
      <c r="A102" s="1">
        <v>40662</v>
      </c>
      <c r="B102">
        <v>2112.31</v>
      </c>
      <c r="C102">
        <f t="shared" si="8"/>
        <v>35.710000000000036</v>
      </c>
      <c r="D102">
        <f t="shared" si="9"/>
        <v>1.7196378695945314</v>
      </c>
      <c r="F102" t="str">
        <f t="shared" si="10"/>
        <v/>
      </c>
      <c r="G102" t="str">
        <f t="shared" si="11"/>
        <v/>
      </c>
    </row>
    <row r="103" spans="1:7" x14ac:dyDescent="0.25">
      <c r="A103" s="1">
        <v>40633</v>
      </c>
      <c r="B103">
        <v>2076.6</v>
      </c>
      <c r="C103">
        <f t="shared" ref="C103:C134" si="12">IF(AND(ISNUMBER(B103),ISNUMBER(B104)), (B103 - B104), "")</f>
        <v>-2.7800000000002001</v>
      </c>
      <c r="D103">
        <f t="shared" ref="D103:D134" si="13">IF(AND(ISNUMBER(C103),ISNUMBER(B104)), (100*C103/ABS(B104)), "")</f>
        <v>-0.13369369715973992</v>
      </c>
      <c r="F103" t="str">
        <f t="shared" ref="F103:F134" si="14">IF(AND(ISNUMBER(E103),ISNUMBER(E104)), (E103 - E104), "")</f>
        <v/>
      </c>
      <c r="G103" t="str">
        <f t="shared" ref="G103:G134" si="15">IF(AND(ISNUMBER(F103),ISNUMBER(E104)), (100*F103/ABS(E104)), "")</f>
        <v/>
      </c>
    </row>
    <row r="104" spans="1:7" x14ac:dyDescent="0.25">
      <c r="A104" s="1">
        <v>40602</v>
      </c>
      <c r="B104">
        <v>2079.38</v>
      </c>
      <c r="C104">
        <f t="shared" si="12"/>
        <v>16.349999999999909</v>
      </c>
      <c r="D104">
        <f t="shared" si="13"/>
        <v>0.79252361817326489</v>
      </c>
      <c r="F104" t="str">
        <f t="shared" si="14"/>
        <v/>
      </c>
      <c r="G104" t="str">
        <f t="shared" si="15"/>
        <v/>
      </c>
    </row>
    <row r="105" spans="1:7" x14ac:dyDescent="0.25">
      <c r="A105" s="1">
        <v>40574</v>
      </c>
      <c r="B105">
        <v>2063.0300000000002</v>
      </c>
      <c r="C105">
        <f t="shared" si="12"/>
        <v>4.1000000000003638</v>
      </c>
      <c r="D105">
        <f t="shared" si="13"/>
        <v>0.1991325591448162</v>
      </c>
      <c r="F105" t="str">
        <f t="shared" si="14"/>
        <v/>
      </c>
      <c r="G105" t="str">
        <f t="shared" si="15"/>
        <v/>
      </c>
    </row>
    <row r="106" spans="1:7" x14ac:dyDescent="0.25">
      <c r="A106" s="1">
        <v>40543</v>
      </c>
      <c r="B106">
        <v>2058.9299999999998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usr_gsem_BDDF1</cp:lastModifiedBy>
  <dcterms:created xsi:type="dcterms:W3CDTF">2013-04-03T15:49:21Z</dcterms:created>
  <dcterms:modified xsi:type="dcterms:W3CDTF">2019-04-05T08:54:54Z</dcterms:modified>
</cp:coreProperties>
</file>