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Bikash 2.0\Codebasics\ML and AI\7. Statistics and Probability\2_mean_median_mode\"/>
    </mc:Choice>
  </mc:AlternateContent>
  <bookViews>
    <workbookView xWindow="0" yWindow="0" windowWidth="21570" windowHeight="7605" activeTab="7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  <sheet name="Sheet3" sheetId="13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3" l="1"/>
  <c r="B4" i="13"/>
  <c r="B3" i="13"/>
  <c r="B11" i="12"/>
  <c r="B13" i="12" l="1"/>
  <c r="B12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<sst xmlns="http://schemas.openxmlformats.org/spreadsheetml/2006/main" count="316" uniqueCount="174">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</sst>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[$₹-4009]\ * #,##0_ ;_ [$₹-4009]\ * \-#,##0_ ;_ [$₹-4009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18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Movies" displayName="Movies" ref="A1:Q40" totalsRowShown="0" headerRowDxfId="13">
  <autoFilter ref="A1:Q40"/>
  <sortState ref="A2:Q40">
    <sortCondition ref="E6:E40"/>
  </sortState>
  <tableColumns count="17">
    <tableColumn id="1" name="movie_id"/>
    <tableColumn id="8" name="title"/>
    <tableColumn id="3" name="industry"/>
    <tableColumn id="4" name="release_year"/>
    <tableColumn id="5" name="imdb_rating"/>
    <tableColumn id="6" name="studio"/>
    <tableColumn id="7" name="language_id"/>
    <tableColumn id="14" name="budget" dataDxfId="12">
      <calculatedColumnFormula array="1">_xlfn.XLOOKUP(Movies[[#This Row],[movie_id]:[movie_id]],Financials[[#All],[movie_id]:[movie_id]],Financials[[#All],[budget]],"Not Available",0)</calculatedColumnFormula>
    </tableColumn>
    <tableColumn id="19" name="revenue">
      <calculatedColumnFormula array="1">_xlfn.XLOOKUP(Movies[[#This Row],[movie_id]:[movie_id]],Financials[[#All],[movie_id]:[movie_id]],Financials[[#All],[revenue]],"Not Available",0)</calculatedColumnFormula>
    </tableColumn>
    <tableColumn id="15" name="unit" dataDxfId="11">
      <calculatedColumnFormula array="1">_xlfn.XLOOKUP(Movies[[#This Row],[movie_id]:[movie_id]],Financials[[#All],[movie_id]:[movie_id]],Financials[[#All],[unit]],"Not Available",0)</calculatedColumnFormula>
    </tableColumn>
    <tableColumn id="16" name="currency" dataDxfId="10">
      <calculatedColumnFormula array="1">_xlfn.XLOOKUP(Movies[[#This Row],[movie_id]:[movie_id]],Financials[[#All],[movie_id]:[movie_id]],Financials[[#All],[currency]],"Not Available",0)</calculatedColumnFormula>
    </tableColumn>
    <tableColumn id="20" name="budget-mil" dataDxfId="9">
      <calculatedColumnFormula array="1">IF(Movies[[#This Row],[unit]:[unit]]="Billions",Movies[[#This Row],[budget]]*1000,Movies[[#This Row],[budget]])</calculatedColumnFormula>
    </tableColumn>
    <tableColumn id="21" name="revenue-mil" dataDxfId="8">
      <calculatedColumnFormula array="1">IF(Movies[[#This Row],[unit]:[unit]]="Billions",Movies[[#This Row],[revenue]]*1000,Movies[[#This Row],[revenue]])</calculatedColumnFormula>
    </tableColumn>
    <tableColumn id="22" name="budget INR" dataDxfId="7">
      <calculatedColumnFormula array="1">IF(Movies[[#This Row],[currency]:[currency]]="USD",Movies[[#This Row],[budget-mil]]*80,Movies[[#This Row],[budget-mil]])</calculatedColumnFormula>
    </tableColumn>
    <tableColumn id="23" name="revenue INR" dataDxfId="6">
      <calculatedColumnFormula array="1">IF(Movies[[#This Row],[currency]:[currency]]="USD",Movies[[#This Row],[revenue-mil]]*80,Movies[[#This Row],[revenue-mil]])</calculatedColumnFormula>
    </tableColumn>
    <tableColumn id="24" name="budget USD" dataDxfId="5">
      <calculatedColumnFormula array="1">IF(Movies[[#This Row],[currency]:[currency]]="INR",Movies[[#This Row],[budget-mil]]/80,Movies[[#This Row],[budget-mil]])</calculatedColumnFormula>
    </tableColumn>
    <tableColumn id="25" name="revenue USD" dataDxfId="4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inancials" displayName="Financials" ref="A1:E41" totalsRowShown="0" headerRowDxfId="3">
  <autoFilter ref="A1:E41"/>
  <tableColumns count="5">
    <tableColumn id="1" name="movie_id"/>
    <tableColumn id="2" name="budget"/>
    <tableColumn id="3" name="revenue"/>
    <tableColumn id="4" name="unit"/>
    <tableColumn id="5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ctors" displayName="actors" ref="A1:C68" totalsRowShown="0" headerRowDxfId="2">
  <autoFilter ref="A1:C68"/>
  <tableColumns count="3">
    <tableColumn id="1" name="actor_id"/>
    <tableColumn id="2" name="name"/>
    <tableColumn id="3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movieactor" displayName="movieactor" ref="A1:B86" totalsRowShown="0" headerRowDxfId="1">
  <autoFilter ref="A1:B86"/>
  <tableColumns count="2">
    <tableColumn id="1" name="movie_id"/>
    <tableColumn id="2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anguages" displayName="languages" ref="A1:B9" totalsRowShown="0" headerRowDxfId="0">
  <autoFilter ref="A1:B9"/>
  <tableColumns count="2">
    <tableColumn id="1" name="language_id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C1" zoomScale="85" zoomScaleNormal="85" workbookViewId="0">
      <selection activeCell="E27" sqref="E27:E31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12.28515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2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2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2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2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2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2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2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2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2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2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2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2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2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2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2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2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2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2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2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2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2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2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2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2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2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2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2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2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2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2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2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2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2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2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2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2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17" priority="5"/>
    <cfRule type="duplicateValues" dxfId="16" priority="6"/>
  </conditionalFormatting>
  <conditionalFormatting sqref="A2:B40">
    <cfRule type="duplicateValues" dxfId="15" priority="9"/>
    <cfRule type="duplicateValues" dxfId="1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selection activeCell="B26" sqref="B26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13"/>
  <sheetViews>
    <sheetView topLeftCell="A10" zoomScale="310" zoomScaleNormal="310" workbookViewId="0">
      <selection activeCell="B11" sqref="B11"/>
    </sheetView>
  </sheetViews>
  <sheetFormatPr defaultRowHeight="15" x14ac:dyDescent="0.25"/>
  <sheetData>
    <row r="11" spans="1:2" x14ac:dyDescent="0.25">
      <c r="A11" t="s">
        <v>171</v>
      </c>
      <c r="B11" s="4">
        <f>AVERAGE(Movies[imdb_rating])</f>
        <v>7.9473684210526327</v>
      </c>
    </row>
    <row r="12" spans="1:2" x14ac:dyDescent="0.25">
      <c r="A12" t="s">
        <v>172</v>
      </c>
      <c r="B12">
        <f>MEDIAN(Movies[imdb_rating])</f>
        <v>8.1</v>
      </c>
    </row>
    <row r="13" spans="1:2" x14ac:dyDescent="0.25">
      <c r="A13" t="s">
        <v>173</v>
      </c>
      <c r="B13">
        <f>MODE(Movies[imdb_rating])</f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zoomScale="175" zoomScaleNormal="175" workbookViewId="0">
      <selection activeCell="B6" sqref="B6"/>
    </sheetView>
  </sheetViews>
  <sheetFormatPr defaultRowHeight="15" x14ac:dyDescent="0.25"/>
  <sheetData>
    <row r="3" spans="1:2" x14ac:dyDescent="0.25">
      <c r="A3" t="s">
        <v>171</v>
      </c>
      <c r="B3">
        <f>AVERAGE(Movies[imdb_rating])</f>
        <v>7.9473684210526327</v>
      </c>
    </row>
    <row r="4" spans="1:2" x14ac:dyDescent="0.25">
      <c r="A4" t="s">
        <v>172</v>
      </c>
      <c r="B4">
        <f>MEDIAN(Movies[imdb_rating])</f>
        <v>8.1</v>
      </c>
    </row>
    <row r="5" spans="1:2" x14ac:dyDescent="0.25">
      <c r="A5" t="s">
        <v>173</v>
      </c>
      <c r="B5">
        <f>MODE(Movies[imdb_rating])</f>
        <v>8.4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movies</vt:lpstr>
      <vt:lpstr>Sheet1</vt:lpstr>
      <vt:lpstr>financials</vt:lpstr>
      <vt:lpstr>actors</vt:lpstr>
      <vt:lpstr>movie_actor</vt:lpstr>
      <vt:lpstr>languages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scl</cp:lastModifiedBy>
  <dcterms:created xsi:type="dcterms:W3CDTF">2015-06-05T18:17:20Z</dcterms:created>
  <dcterms:modified xsi:type="dcterms:W3CDTF">2024-08-31T06:46:10Z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