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065RPB9P-AC01\Arduino\"/>
    </mc:Choice>
  </mc:AlternateContent>
  <bookViews>
    <workbookView xWindow="0" yWindow="0" windowWidth="18060" windowHeight="102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13" i="1"/>
  <c r="C12" i="1"/>
  <c r="C11" i="1"/>
  <c r="C10" i="1"/>
  <c r="C9" i="1"/>
  <c r="C7" i="1"/>
  <c r="C5" i="1"/>
</calcChain>
</file>

<file path=xl/sharedStrings.xml><?xml version="1.0" encoding="utf-8"?>
<sst xmlns="http://schemas.openxmlformats.org/spreadsheetml/2006/main" count="30" uniqueCount="30">
  <si>
    <t>商品名稱</t>
    <phoneticPr fontId="1" type="noConversion"/>
  </si>
  <si>
    <t>網址</t>
    <phoneticPr fontId="1" type="noConversion"/>
  </si>
  <si>
    <t>數量</t>
    <phoneticPr fontId="1" type="noConversion"/>
  </si>
  <si>
    <t>單價</t>
    <phoneticPr fontId="1" type="noConversion"/>
  </si>
  <si>
    <t>NANO V3.0 328P (附排針未焊接)For Arduino</t>
  </si>
  <si>
    <t>https://jin-hua.com.tw/page/product/show.aspx?num=33759&amp;kw=arduino&amp;lang=TW</t>
    <phoneticPr fontId="1" type="noConversion"/>
  </si>
  <si>
    <t>四路5V繼電器模組(光耦合/低電位)</t>
  </si>
  <si>
    <t>https://jin-hua.com.tw/page/product/show.aspx?num=21947&amp;kw=%e7%b9%bc%e9%9b%bb%e5%99%a8&amp;lang=TW</t>
    <phoneticPr fontId="1" type="noConversion"/>
  </si>
  <si>
    <t>TYPE-C母座轉DIP轉接板</t>
  </si>
  <si>
    <t>https://jin-hua.com.tw/page/product/show.aspx?num=33740&amp;kind=3041&amp;lang=TW</t>
    <phoneticPr fontId="1" type="noConversion"/>
  </si>
  <si>
    <t>[4只裝] 2.54mm 1x40P 單排排針不等長公座180度</t>
  </si>
  <si>
    <t>https://jin-hua.com.tw/page/product/show.aspx?num=37436&amp;kw=2.54&amp;lang=TW</t>
    <phoneticPr fontId="1" type="noConversion"/>
  </si>
  <si>
    <t>[2只裝] 2.54mm 單排1x16P 排針母座</t>
  </si>
  <si>
    <t>https://jin-hua.com.tw/page/product/show.aspx?num=10119&amp;kind=2450&amp;lang=TW</t>
    <phoneticPr fontId="1" type="noConversion"/>
  </si>
  <si>
    <t>[10只裝] 2.54mm 單排1x3P 排針母座</t>
    <phoneticPr fontId="1" type="noConversion"/>
  </si>
  <si>
    <t>https://jin-hua.com.tw/page/product/show.aspx?num=33638&amp;kind=2450&amp;lang=TW</t>
    <phoneticPr fontId="1" type="noConversion"/>
  </si>
  <si>
    <t>有源蜂鳴器模組(直流電壓驅動)</t>
    <phoneticPr fontId="1" type="noConversion"/>
  </si>
  <si>
    <t>https://jin-hua.com.tw/page/product/show.aspx?num=13047&amp;kw=%e8%9c%82%e9%b3%b4%e5%99%a8&amp;lang=TW</t>
    <phoneticPr fontId="1" type="noConversion"/>
  </si>
  <si>
    <t>母-母頭 40PIN彩虹杜邦線 10cm</t>
  </si>
  <si>
    <t>https://jin-hua.com.tw/page/product/show.aspx?num=40390&amp;kw=%e6%9d%9c%e9%82%a6&amp;lang=TW</t>
    <phoneticPr fontId="1" type="noConversion"/>
  </si>
  <si>
    <t>[10只裝] LED 3φ 綠色超亮 透明</t>
  </si>
  <si>
    <t>https://jin-hua.com.tw/page/product/show.aspx?num=22031&amp;kind=2662&amp;lang=TW</t>
    <phoneticPr fontId="1" type="noConversion"/>
  </si>
  <si>
    <t>[10只裝] LED 3φ 黃色超亮 透明</t>
  </si>
  <si>
    <t>https://jin-hua.com.tw/page/product/show.aspx?num=22033&amp;kind=2662&amp;lang=TW</t>
    <phoneticPr fontId="1" type="noConversion"/>
  </si>
  <si>
    <t>https://jin-hua.com.tw/page/product/show.aspx?num=22030&amp;kind=2662&amp;lang=TW</t>
    <phoneticPr fontId="1" type="noConversion"/>
  </si>
  <si>
    <t>[10只裝] LED 3φ 紅色超亮 透明</t>
    <phoneticPr fontId="1" type="noConversion"/>
  </si>
  <si>
    <t>7×9cm 單面纖維板</t>
  </si>
  <si>
    <t>https://jin-hua.com.tw/page/product/show.aspx?num=31956&amp;kind=524&amp;lang=TW</t>
    <phoneticPr fontId="1" type="noConversion"/>
  </si>
  <si>
    <t>https://www.colormatrix3d.tw/products/petg%E6%A8%99%E6%BA%96%E7%89%88?srsltid=AfmBOorpZfbUo69mcr48zxqk9nv3vGwL6nqnJS3F7lYnWPhWHioLKmt2</t>
    <phoneticPr fontId="1" type="noConversion"/>
  </si>
  <si>
    <t>3D print Base (PETG運費60)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</si>
</sst>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shrinkToFit="1"/>
    </xf>
    <xf numFmtId="0" fontId="0" fillId="0" borderId="0" xfId="0" applyAlignment="1">
      <alignment vertical="center" shrinkToFi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in-hua.com.tw/page/product/show.aspx?num=40390&amp;kw=%e6%9d%9c%e9%82%a6&amp;lang=TW" TargetMode="External"/><Relationship Id="rId13" Type="http://schemas.openxmlformats.org/officeDocument/2006/relationships/hyperlink" Target="https://www.colormatrix3d.tw/products/petg%E6%A8%99%E6%BA%96%E7%89%88?srsltid=AfmBOorpZfbUo69mcr48zxqk9nv3vGwL6nqnJS3F7lYnWPhWHioLKmt2" TargetMode="External"/><Relationship Id="rId3" Type="http://schemas.openxmlformats.org/officeDocument/2006/relationships/hyperlink" Target="https://jin-hua.com.tw/page/product/show.aspx?num=33740&amp;kind=3041&amp;lang=TW" TargetMode="External"/><Relationship Id="rId7" Type="http://schemas.openxmlformats.org/officeDocument/2006/relationships/hyperlink" Target="https://jin-hua.com.tw/page/product/show.aspx?num=13047&amp;kw=%e8%9c%82%e9%b3%b4%e5%99%a8&amp;lang=TW" TargetMode="External"/><Relationship Id="rId12" Type="http://schemas.openxmlformats.org/officeDocument/2006/relationships/hyperlink" Target="https://jin-hua.com.tw/page/product/show.aspx?num=31956&amp;kind=524&amp;lang=TW" TargetMode="External"/><Relationship Id="rId2" Type="http://schemas.openxmlformats.org/officeDocument/2006/relationships/hyperlink" Target="https://jin-hua.com.tw/page/product/show.aspx?num=21947&amp;kw=%e7%b9%bc%e9%9b%bb%e5%99%a8&amp;lang=TW" TargetMode="External"/><Relationship Id="rId1" Type="http://schemas.openxmlformats.org/officeDocument/2006/relationships/hyperlink" Target="https://jin-hua.com.tw/page/product/show.aspx?num=33759&amp;kw=arduino&amp;lang=TW" TargetMode="External"/><Relationship Id="rId6" Type="http://schemas.openxmlformats.org/officeDocument/2006/relationships/hyperlink" Target="https://jin-hua.com.tw/page/product/show.aspx?num=33638&amp;kind=2450&amp;lang=TW" TargetMode="External"/><Relationship Id="rId11" Type="http://schemas.openxmlformats.org/officeDocument/2006/relationships/hyperlink" Target="https://jin-hua.com.tw/page/product/show.aspx?num=22030&amp;kind=2662&amp;lang=TW" TargetMode="External"/><Relationship Id="rId5" Type="http://schemas.openxmlformats.org/officeDocument/2006/relationships/hyperlink" Target="https://jin-hua.com.tw/page/product/show.aspx?num=10119&amp;kind=2450&amp;lang=TW" TargetMode="External"/><Relationship Id="rId10" Type="http://schemas.openxmlformats.org/officeDocument/2006/relationships/hyperlink" Target="https://jin-hua.com.tw/page/product/show.aspx?num=22033&amp;kind=2662&amp;lang=TW" TargetMode="External"/><Relationship Id="rId4" Type="http://schemas.openxmlformats.org/officeDocument/2006/relationships/hyperlink" Target="https://jin-hua.com.tw/page/product/show.aspx?num=37436&amp;kw=2.54&amp;lang=TW" TargetMode="External"/><Relationship Id="rId9" Type="http://schemas.openxmlformats.org/officeDocument/2006/relationships/hyperlink" Target="https://jin-hua.com.tw/page/product/show.aspx?num=22031&amp;kind=2662&amp;lang=TW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14" sqref="G14"/>
    </sheetView>
  </sheetViews>
  <sheetFormatPr defaultRowHeight="16.5" x14ac:dyDescent="0.25"/>
  <cols>
    <col min="1" max="1" width="47.375" bestFit="1" customWidth="1"/>
    <col min="2" max="2" width="33.5" style="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s="2" t="s">
        <v>5</v>
      </c>
      <c r="C2">
        <v>1</v>
      </c>
      <c r="D2">
        <v>180</v>
      </c>
      <c r="E2">
        <f>D2*C2</f>
        <v>180</v>
      </c>
    </row>
    <row r="3" spans="1:5" x14ac:dyDescent="0.25">
      <c r="A3" t="s">
        <v>6</v>
      </c>
      <c r="B3" s="2" t="s">
        <v>7</v>
      </c>
      <c r="C3">
        <v>1</v>
      </c>
      <c r="D3">
        <v>100</v>
      </c>
      <c r="E3">
        <f t="shared" ref="E3:E14" si="0">D3*C3</f>
        <v>100</v>
      </c>
    </row>
    <row r="4" spans="1:5" x14ac:dyDescent="0.25">
      <c r="A4" t="s">
        <v>8</v>
      </c>
      <c r="B4" s="2" t="s">
        <v>9</v>
      </c>
      <c r="C4">
        <v>2</v>
      </c>
      <c r="D4">
        <v>20</v>
      </c>
      <c r="E4">
        <f t="shared" si="0"/>
        <v>40</v>
      </c>
    </row>
    <row r="5" spans="1:5" x14ac:dyDescent="0.25">
      <c r="A5" t="s">
        <v>10</v>
      </c>
      <c r="B5" s="2" t="s">
        <v>11</v>
      </c>
      <c r="C5">
        <f>12/120</f>
        <v>0.1</v>
      </c>
      <c r="D5">
        <v>30</v>
      </c>
      <c r="E5">
        <f t="shared" si="0"/>
        <v>3</v>
      </c>
    </row>
    <row r="6" spans="1:5" x14ac:dyDescent="0.25">
      <c r="A6" t="s">
        <v>12</v>
      </c>
      <c r="B6" s="2" t="s">
        <v>13</v>
      </c>
      <c r="C6">
        <v>1</v>
      </c>
      <c r="D6">
        <v>20</v>
      </c>
      <c r="E6">
        <f t="shared" si="0"/>
        <v>20</v>
      </c>
    </row>
    <row r="7" spans="1:5" x14ac:dyDescent="0.25">
      <c r="A7" s="1" t="s">
        <v>14</v>
      </c>
      <c r="B7" s="2" t="s">
        <v>15</v>
      </c>
      <c r="C7">
        <f>1/10</f>
        <v>0.1</v>
      </c>
      <c r="D7">
        <v>30</v>
      </c>
      <c r="E7">
        <f t="shared" si="0"/>
        <v>3</v>
      </c>
    </row>
    <row r="8" spans="1:5" x14ac:dyDescent="0.25">
      <c r="A8" s="1" t="s">
        <v>16</v>
      </c>
      <c r="B8" s="2" t="s">
        <v>17</v>
      </c>
      <c r="C8">
        <v>1</v>
      </c>
      <c r="D8">
        <v>30</v>
      </c>
      <c r="E8">
        <f t="shared" si="0"/>
        <v>30</v>
      </c>
    </row>
    <row r="9" spans="1:5" x14ac:dyDescent="0.25">
      <c r="A9" t="s">
        <v>18</v>
      </c>
      <c r="B9" s="2" t="s">
        <v>19</v>
      </c>
      <c r="C9">
        <f>6/40</f>
        <v>0.15</v>
      </c>
      <c r="D9">
        <v>35</v>
      </c>
      <c r="E9">
        <f t="shared" si="0"/>
        <v>5.25</v>
      </c>
    </row>
    <row r="10" spans="1:5" x14ac:dyDescent="0.25">
      <c r="A10" t="s">
        <v>29</v>
      </c>
      <c r="B10" s="2" t="s">
        <v>28</v>
      </c>
      <c r="C10">
        <f>50/1000</f>
        <v>0.05</v>
      </c>
      <c r="D10">
        <v>660</v>
      </c>
      <c r="E10">
        <f t="shared" si="0"/>
        <v>33</v>
      </c>
    </row>
    <row r="11" spans="1:5" x14ac:dyDescent="0.25">
      <c r="A11" t="s">
        <v>20</v>
      </c>
      <c r="B11" s="2" t="s">
        <v>21</v>
      </c>
      <c r="C11">
        <f>1/10</f>
        <v>0.1</v>
      </c>
      <c r="D11">
        <v>20</v>
      </c>
      <c r="E11">
        <f t="shared" si="0"/>
        <v>2</v>
      </c>
    </row>
    <row r="12" spans="1:5" x14ac:dyDescent="0.25">
      <c r="A12" t="s">
        <v>22</v>
      </c>
      <c r="B12" s="2" t="s">
        <v>23</v>
      </c>
      <c r="C12">
        <f>1/10</f>
        <v>0.1</v>
      </c>
      <c r="D12">
        <v>20</v>
      </c>
      <c r="E12">
        <f t="shared" si="0"/>
        <v>2</v>
      </c>
    </row>
    <row r="13" spans="1:5" x14ac:dyDescent="0.25">
      <c r="A13" s="1" t="s">
        <v>25</v>
      </c>
      <c r="B13" s="2" t="s">
        <v>24</v>
      </c>
      <c r="C13">
        <f>1/10</f>
        <v>0.1</v>
      </c>
      <c r="D13">
        <v>20</v>
      </c>
      <c r="E13">
        <f t="shared" si="0"/>
        <v>2</v>
      </c>
    </row>
    <row r="14" spans="1:5" x14ac:dyDescent="0.25">
      <c r="A14" t="s">
        <v>26</v>
      </c>
      <c r="B14" s="2" t="s">
        <v>27</v>
      </c>
      <c r="C14">
        <v>1</v>
      </c>
      <c r="D14">
        <v>35</v>
      </c>
      <c r="E14">
        <f t="shared" si="0"/>
        <v>35</v>
      </c>
    </row>
    <row r="19" spans="5:5" x14ac:dyDescent="0.25">
      <c r="E19">
        <f>SUM(E2:E14)</f>
        <v>455.25</v>
      </c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1" r:id="rId9"/>
    <hyperlink ref="B12" r:id="rId10"/>
    <hyperlink ref="B13" r:id="rId11"/>
    <hyperlink ref="B14" r:id="rId12"/>
    <hyperlink ref="B10" r:id="rId13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Sean_Chang(張紹謙)</dc:creator>
  <cp:lastModifiedBy>Sean_Chang(張紹謙)</cp:lastModifiedBy>
  <dcterms:created xsi:type="dcterms:W3CDTF">2025-06-18T12:55:38Z</dcterms:created>
  <dcterms:modified xsi:type="dcterms:W3CDTF">2025-06-18T13:36:23Z</dcterms:modified>
</cp:coreProperties>
</file>