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<sst xmlns="http://schemas.openxmlformats.org/spreadsheetml/2006/main" count="70" uniqueCount="56">
  <si>
    <t>BIKRAM KOLE</t>
  </si>
  <si>
    <t>Q. The job status of an employee is permanent if they have been a part of the organisation for more than 250 days. Find the job status of the following employees</t>
  </si>
  <si>
    <t>Q. Create a salary column of employee in the range of Rs. 50000 - 100000  - Hint:Use RANDBETWEEN function</t>
  </si>
  <si>
    <t>Q. Using the salary column created, find it's Average, Mode, Median, Min, MAX</t>
  </si>
  <si>
    <t>Q. Create the email id of each employee. Email id format is Name@gmail.com. For eg. email id of Mark will be mark@gmail.com. Make sure all letters in email id is in lowercase</t>
  </si>
  <si>
    <t>Q. An employee is considered Star employee if he is permanent or salary&gt;75000. Find which employees are Star Employees</t>
  </si>
  <si>
    <t>Q. An employee is considered as a Star employee if he is permanent employee and Salary &gt; 75000. Find which employees are Super Star employees</t>
  </si>
  <si>
    <t>Today's date</t>
  </si>
  <si>
    <t>Name</t>
  </si>
  <si>
    <t>Joining Date</t>
  </si>
  <si>
    <t>Email Address</t>
  </si>
  <si>
    <t>Department</t>
  </si>
  <si>
    <t>No. of Days since joining</t>
  </si>
  <si>
    <t>Job Status</t>
  </si>
  <si>
    <t>Salary</t>
  </si>
  <si>
    <t>Star Employee</t>
  </si>
  <si>
    <t>Super Star Employee</t>
  </si>
  <si>
    <t>Mark</t>
  </si>
  <si>
    <t>Human Resources</t>
  </si>
  <si>
    <t>Brian</t>
  </si>
  <si>
    <t>Sales</t>
  </si>
  <si>
    <t>Alan</t>
  </si>
  <si>
    <t>Legal</t>
  </si>
  <si>
    <t>Tony</t>
  </si>
  <si>
    <t>Retail</t>
  </si>
  <si>
    <t>Agatha</t>
  </si>
  <si>
    <t>Lana</t>
  </si>
  <si>
    <t>Accounting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</si>
  <si>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</si>
  <si>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</si>
  <si>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</si>
  <si>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</si>
  <si>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</si>
  <si>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</si>
  <si>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</si>
  <si>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</si>
  <si>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Support</t>
  </si>
  <si>
    <t>John</t>
  </si>
  <si>
    <t>Business Development</t>
  </si>
  <si>
    <t>Leonardo</t>
  </si>
  <si>
    <t>Matthew</t>
  </si>
  <si>
    <t>Joana</t>
  </si>
  <si>
    <t>Ross</t>
  </si>
  <si>
    <t>Joey</t>
  </si>
  <si>
    <t>Jack</t>
  </si>
  <si>
    <t>Q. Write a formula which gives output as Monday when Day No = 1, Tuesday when Day Number =2 and so on for all 7 days of week. Output should be "Invalid Day Number" for any values of Day Number &gt;7</t>
  </si>
  <si>
    <t>Days in a week</t>
  </si>
  <si>
    <t>Day Number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</si>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</sst>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>
  <numFmts count="6">
    <numFmt numFmtId="176" formatCode="dd/mm/yyyy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  <numFmt numFmtId="181" formatCode="[$-409]dd/mmm/yy;@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10" borderId="9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176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76" fontId="0" fillId="0" borderId="1" xfId="0" applyNumberFormat="1" applyBorder="1"/>
    <xf numFmtId="0" fontId="4" fillId="5" borderId="3" xfId="0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81" fontId="5" fillId="0" borderId="3" xfId="0" applyNumberFormat="1" applyFont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1" fontId="5" fillId="0" borderId="3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3"/>
  <sheetViews>
    <sheetView tabSelected="1" zoomScale="130" zoomScaleNormal="130" topLeftCell="B1" workbookViewId="0">
      <selection activeCell="I3" sqref="I3"/>
    </sheetView>
  </sheetViews>
  <sheetFormatPr defaultColWidth="9" defaultRowHeight="15"/>
  <cols>
    <col min="2" max="2" width="22.5714285714286" customWidth="1"/>
    <col min="3" max="3" width="15.2857142857143" customWidth="1"/>
    <col min="4" max="4" width="26.4285714285714" customWidth="1"/>
    <col min="5" max="5" width="22.5714285714286" customWidth="1"/>
    <col min="6" max="6" width="29.2857142857143" style="8" customWidth="1"/>
    <col min="7" max="7" width="19.7809523809524" customWidth="1"/>
    <col min="8" max="8" width="16.7047619047619" customWidth="1"/>
    <col min="9" max="9" width="17.7142857142857" customWidth="1"/>
    <col min="10" max="10" width="25.1428571428571" customWidth="1"/>
  </cols>
  <sheetData>
    <row r="1" ht="15.75" spans="4:6">
      <c r="D1" s="9" t="s">
        <v>0</v>
      </c>
      <c r="E1" s="10"/>
      <c r="F1" s="10"/>
    </row>
    <row r="2" spans="2:2">
      <c r="B2" s="1" t="s">
        <v>1</v>
      </c>
    </row>
    <row r="3" spans="2:2">
      <c r="B3" s="1" t="s">
        <v>2</v>
      </c>
    </row>
    <row r="4" spans="2:2">
      <c r="B4" s="1" t="s">
        <v>3</v>
      </c>
    </row>
    <row r="5" spans="2:2">
      <c r="B5" s="1" t="s">
        <v>4</v>
      </c>
    </row>
    <row r="6" spans="2:2">
      <c r="B6" s="1" t="s">
        <v>5</v>
      </c>
    </row>
    <row r="7" spans="2:2">
      <c r="B7" s="1" t="s">
        <v>6</v>
      </c>
    </row>
    <row r="8" spans="2:2">
      <c r="B8" s="1"/>
    </row>
    <row r="10" spans="2:3">
      <c r="B10" s="4" t="s">
        <v>7</v>
      </c>
      <c r="C10" s="11">
        <f ca="1">TODAY()</f>
        <v>44972</v>
      </c>
    </row>
    <row r="12" ht="18.75" spans="2:11">
      <c r="B12" s="12" t="s">
        <v>8</v>
      </c>
      <c r="C12" s="12" t="s">
        <v>9</v>
      </c>
      <c r="D12" s="12" t="s">
        <v>10</v>
      </c>
      <c r="E12" s="12" t="s">
        <v>11</v>
      </c>
      <c r="F12" s="13" t="s">
        <v>12</v>
      </c>
      <c r="G12" s="12" t="s">
        <v>13</v>
      </c>
      <c r="H12" s="14" t="s">
        <v>14</v>
      </c>
      <c r="I12" s="14" t="s">
        <v>15</v>
      </c>
      <c r="J12" s="14" t="s">
        <v>16</v>
      </c>
      <c r="K12" s="20"/>
    </row>
    <row r="13" ht="15.75" spans="2:11">
      <c r="B13" s="15" t="s">
        <v>17</v>
      </c>
      <c r="C13" s="16">
        <v>44561</v>
      </c>
      <c r="D13" s="17" t="str">
        <f>LOWER(_xlfn.CONCAT(B13,"@","GMAIL.COM"))</f>
        <v>mark@gmail.com</v>
      </c>
      <c r="E13" s="15" t="s">
        <v>18</v>
      </c>
      <c r="F13" s="18">
        <f ca="1">$C$10-C13</f>
        <v>411</v>
      </c>
      <c r="G13" s="19" t="str">
        <f ca="1">IF(F13&gt;250,"PERMANENT","NOT PERMANENT")</f>
        <v>PERMANENT</v>
      </c>
      <c r="H13" s="6">
        <f ca="1">RANDBETWEEN(50000,100000)</f>
        <v>64412</v>
      </c>
      <c r="I13" s="21" t="str">
        <f ca="1">IF(OR(G13="PERMANENT",H13&gt;75000),"YES","NO")</f>
        <v>YES</v>
      </c>
      <c r="J13" s="22" t="str">
        <f ca="1">IF(H13&gt;75000,"YES","NO")</f>
        <v>NO</v>
      </c>
      <c r="K13" s="20"/>
    </row>
    <row r="14" ht="15.75" spans="2:11">
      <c r="B14" s="15" t="s">
        <v>19</v>
      </c>
      <c r="C14" s="16">
        <v>44561</v>
      </c>
      <c r="D14" s="17" t="str">
        <f t="shared" ref="D14:D33" si="0">LOWER(_xlfn.CONCAT(B14,"@","GMAIL.COM"))</f>
        <v>brian@gmail.com</v>
      </c>
      <c r="E14" s="15" t="s">
        <v>20</v>
      </c>
      <c r="F14" s="18">
        <f ca="1" t="shared" ref="F14:F33" si="1">$C$10-C14</f>
        <v>411</v>
      </c>
      <c r="G14" s="19" t="str">
        <f ca="1" t="shared" ref="G14:G33" si="2">IF(F14&gt;250,"PERMANENT","NOT PERMANENT")</f>
        <v>PERMANENT</v>
      </c>
      <c r="H14" s="6">
        <f ca="1" t="shared" ref="H14:H23" si="3">RANDBETWEEN(50000,100000)</f>
        <v>60614</v>
      </c>
      <c r="I14" s="21" t="str">
        <f ca="1" t="shared" ref="I14:I33" si="4">IF(OR(G14="PERMANENT",H14&gt;75000),"YES","NO")</f>
        <v>YES</v>
      </c>
      <c r="J14" s="22" t="str">
        <f ca="1" t="shared" ref="J14:J33" si="5">IF(H14&gt;75000,"YES","NO")</f>
        <v>NO</v>
      </c>
      <c r="K14" s="20"/>
    </row>
    <row r="15" ht="15.75" spans="2:11">
      <c r="B15" s="15" t="s">
        <v>21</v>
      </c>
      <c r="C15" s="16">
        <v>44575</v>
      </c>
      <c r="D15" s="17" t="str">
        <f t="shared" si="0"/>
        <v>alan@gmail.com</v>
      </c>
      <c r="E15" s="15" t="s">
        <v>22</v>
      </c>
      <c r="F15" s="18">
        <f ca="1" t="shared" si="1"/>
        <v>397</v>
      </c>
      <c r="G15" s="19" t="str">
        <f ca="1" t="shared" si="2"/>
        <v>PERMANENT</v>
      </c>
      <c r="H15" s="6">
        <f ca="1" t="shared" si="3"/>
        <v>89615</v>
      </c>
      <c r="I15" s="21" t="str">
        <f ca="1" t="shared" si="4"/>
        <v>YES</v>
      </c>
      <c r="J15" s="22" t="str">
        <f ca="1" t="shared" si="5"/>
        <v>YES</v>
      </c>
      <c r="K15" s="20"/>
    </row>
    <row r="16" ht="15.75" spans="2:11">
      <c r="B16" s="15" t="s">
        <v>23</v>
      </c>
      <c r="C16" s="16">
        <v>44575</v>
      </c>
      <c r="D16" s="17" t="str">
        <f t="shared" si="0"/>
        <v>tony@gmail.com</v>
      </c>
      <c r="E16" s="15" t="s">
        <v>24</v>
      </c>
      <c r="F16" s="18">
        <f ca="1" t="shared" si="1"/>
        <v>397</v>
      </c>
      <c r="G16" s="19" t="str">
        <f ca="1" t="shared" si="2"/>
        <v>PERMANENT</v>
      </c>
      <c r="H16" s="6">
        <f ca="1" t="shared" si="3"/>
        <v>71289</v>
      </c>
      <c r="I16" s="21" t="str">
        <f ca="1" t="shared" si="4"/>
        <v>YES</v>
      </c>
      <c r="J16" s="22" t="str">
        <f ca="1" t="shared" si="5"/>
        <v>NO</v>
      </c>
      <c r="K16" s="20"/>
    </row>
    <row r="17" ht="15.75" spans="2:11">
      <c r="B17" s="15" t="s">
        <v>25</v>
      </c>
      <c r="C17" s="16">
        <v>44593</v>
      </c>
      <c r="D17" s="17" t="str">
        <f t="shared" si="0"/>
        <v>agatha@gmail.com</v>
      </c>
      <c r="E17" s="15" t="s">
        <v>20</v>
      </c>
      <c r="F17" s="18">
        <f ca="1" t="shared" si="1"/>
        <v>379</v>
      </c>
      <c r="G17" s="19" t="str">
        <f ca="1" t="shared" si="2"/>
        <v>PERMANENT</v>
      </c>
      <c r="H17" s="6">
        <f ca="1" t="shared" si="3"/>
        <v>78142</v>
      </c>
      <c r="I17" s="21" t="str">
        <f ca="1" t="shared" si="4"/>
        <v>YES</v>
      </c>
      <c r="J17" s="22" t="str">
        <f ca="1" t="shared" si="5"/>
        <v>YES</v>
      </c>
      <c r="K17" s="20"/>
    </row>
    <row r="18" ht="15.75" spans="2:11">
      <c r="B18" s="15" t="s">
        <v>26</v>
      </c>
      <c r="C18" s="16">
        <v>44593</v>
      </c>
      <c r="D18" s="17" t="str">
        <f t="shared" si="0"/>
        <v>lana@gmail.com</v>
      </c>
      <c r="E18" s="15" t="s">
        <v>27</v>
      </c>
      <c r="F18" s="18">
        <f ca="1" t="shared" si="1"/>
        <v>379</v>
      </c>
      <c r="G18" s="19" t="str">
        <f ca="1" t="shared" si="2"/>
        <v>PERMANENT</v>
      </c>
      <c r="H18" s="6">
        <f ca="1" t="shared" si="3"/>
        <v>59416</v>
      </c>
      <c r="I18" s="21" t="str">
        <f ca="1" t="shared" si="4"/>
        <v>YES</v>
      </c>
      <c r="J18" s="22" t="str">
        <f ca="1" t="shared" si="5"/>
        <v>NO</v>
      </c>
      <c r="K18" s="20"/>
    </row>
    <row r="19" ht="15.75" spans="2:10">
      <c r="B19" s="15" t="s">
        <v>28</v>
      </c>
      <c r="C19" s="16">
        <v>44777</v>
      </c>
      <c r="D19" s="17" t="str">
        <f t="shared" si="0"/>
        <v>heather@gmail.com</v>
      </c>
      <c r="E19" s="15" t="s">
        <v>27</v>
      </c>
      <c r="F19" s="18">
        <f ca="1" t="shared" si="1"/>
        <v>195</v>
      </c>
      <c r="G19" s="19" t="str">
        <f ca="1" t="shared" si="2"/>
        <v>NOT PERMANENT</v>
      </c>
      <c r="H19" s="6">
        <f ca="1" t="shared" si="3"/>
        <v>98216</v>
      </c>
      <c r="I19" s="21" t="str">
        <f ca="1" t="shared" si="4"/>
        <v>YES</v>
      </c>
      <c r="J19" s="22" t="str">
        <f ca="1" t="shared" si="5"/>
        <v>YES</v>
      </c>
    </row>
    <row r="20" ht="15.75" spans="2:10">
      <c r="B20" s="15" t="s">
        <v>29</v>
      </c>
      <c r="C20" s="16">
        <v>44777</v>
      </c>
      <c r="D20" s="17" t="str">
        <f t="shared" si="0"/>
        <v>ben@gmail.com</v>
      </c>
      <c r="E20" s="15" t="s">
        <v>20</v>
      </c>
      <c r="F20" s="18">
        <f ca="1" t="shared" si="1"/>
        <v>195</v>
      </c>
      <c r="G20" s="19" t="str">
        <f ca="1" t="shared" si="2"/>
        <v>NOT PERMANENT</v>
      </c>
      <c r="H20" s="6">
        <f ca="1" t="shared" si="3"/>
        <v>53364</v>
      </c>
      <c r="I20" s="21" t="str">
        <f ca="1" t="shared" si="4"/>
        <v>NO</v>
      </c>
      <c r="J20" s="22" t="str">
        <f ca="1" t="shared" si="5"/>
        <v>NO</v>
      </c>
    </row>
    <row r="21" ht="15.75" spans="2:10">
      <c r="B21" s="15" t="s">
        <v>30</v>
      </c>
      <c r="C21" s="16">
        <v>44621</v>
      </c>
      <c r="D21" s="17" t="str">
        <f t="shared" si="0"/>
        <v>caitlyn@gmail.com</v>
      </c>
      <c r="E21" s="15" t="s">
        <v>24</v>
      </c>
      <c r="F21" s="18">
        <f ca="1" t="shared" si="1"/>
        <v>351</v>
      </c>
      <c r="G21" s="19" t="str">
        <f ca="1" t="shared" si="2"/>
        <v>PERMANENT</v>
      </c>
      <c r="H21" s="6">
        <f ca="1" t="shared" si="3"/>
        <v>55023</v>
      </c>
      <c r="I21" s="21" t="str">
        <f ca="1" t="shared" si="4"/>
        <v>YES</v>
      </c>
      <c r="J21" s="22" t="str">
        <f ca="1" t="shared" si="5"/>
        <v>NO</v>
      </c>
    </row>
    <row r="22" ht="15.75" spans="2:10">
      <c r="B22" s="15" t="s">
        <v>31</v>
      </c>
      <c r="C22" s="16">
        <v>44621</v>
      </c>
      <c r="D22" s="17" t="str">
        <f t="shared" si="0"/>
        <v>gibbs@gmail.com</v>
      </c>
      <c r="E22" s="15" t="s">
        <v>24</v>
      </c>
      <c r="F22" s="18">
        <f ca="1" t="shared" si="1"/>
        <v>351</v>
      </c>
      <c r="G22" s="19" t="str">
        <f ca="1" t="shared" si="2"/>
        <v>PERMANENT</v>
      </c>
      <c r="H22" s="6">
        <f ca="1" t="shared" si="3"/>
        <v>90257</v>
      </c>
      <c r="I22" s="21" t="str">
        <f ca="1" t="shared" si="4"/>
        <v>YES</v>
      </c>
      <c r="J22" s="22" t="str">
        <f ca="1" t="shared" si="5"/>
        <v>YES</v>
      </c>
    </row>
    <row r="23" ht="15.75" spans="2:10">
      <c r="B23" s="15" t="s">
        <v>32</v>
      </c>
      <c r="C23" s="16">
        <v>44621</v>
      </c>
      <c r="D23" s="17" t="str">
        <f t="shared" si="0"/>
        <v>anderson@gmail.com</v>
      </c>
      <c r="E23" s="15" t="s">
        <v>20</v>
      </c>
      <c r="F23" s="18">
        <f ca="1" t="shared" si="1"/>
        <v>351</v>
      </c>
      <c r="G23" s="19" t="str">
        <f ca="1" t="shared" si="2"/>
        <v>PERMANENT</v>
      </c>
      <c r="H23" s="6">
        <f ca="1" t="shared" si="3"/>
        <v>58303</v>
      </c>
      <c r="I23" s="21" t="str">
        <f ca="1" t="shared" si="4"/>
        <v>YES</v>
      </c>
      <c r="J23" s="22" t="str">
        <f ca="1" t="shared" si="5"/>
        <v>NO</v>
      </c>
    </row>
    <row r="24" ht="15.75" spans="2:10">
      <c r="B24" s="15" t="s">
        <v>33</v>
      </c>
      <c r="C24" s="16">
        <v>44621</v>
      </c>
      <c r="D24" s="17" t="str">
        <f t="shared" si="0"/>
        <v>michael@gmail.com</v>
      </c>
      <c r="E24" s="15" t="s">
        <v>24</v>
      </c>
      <c r="F24" s="18">
        <f ca="1" t="shared" si="1"/>
        <v>351</v>
      </c>
      <c r="G24" s="19" t="str">
        <f ca="1" t="shared" si="2"/>
        <v>PERMANENT</v>
      </c>
      <c r="H24" s="6">
        <f ca="1" t="shared" ref="H24:H33" si="6">RANDBETWEEN(50000,100000)</f>
        <v>91633</v>
      </c>
      <c r="I24" s="21" t="str">
        <f ca="1" t="shared" si="4"/>
        <v>YES</v>
      </c>
      <c r="J24" s="22" t="str">
        <f ca="1" t="shared" si="5"/>
        <v>YES</v>
      </c>
    </row>
    <row r="25" ht="15.75" spans="2:10">
      <c r="B25" s="15" t="s">
        <v>34</v>
      </c>
      <c r="C25" s="16">
        <v>44635</v>
      </c>
      <c r="D25" s="17" t="str">
        <f t="shared" si="0"/>
        <v>david@gmail.com</v>
      </c>
      <c r="E25" s="15" t="s">
        <v>20</v>
      </c>
      <c r="F25" s="18">
        <f ca="1" t="shared" si="1"/>
        <v>337</v>
      </c>
      <c r="G25" s="19" t="str">
        <f ca="1" t="shared" si="2"/>
        <v>PERMANENT</v>
      </c>
      <c r="H25" s="6">
        <f ca="1" t="shared" si="6"/>
        <v>83722</v>
      </c>
      <c r="I25" s="21" t="str">
        <f ca="1" t="shared" si="4"/>
        <v>YES</v>
      </c>
      <c r="J25" s="22" t="str">
        <f ca="1" t="shared" si="5"/>
        <v>YES</v>
      </c>
    </row>
    <row r="26" ht="15.75" spans="2:10">
      <c r="B26" s="15" t="s">
        <v>35</v>
      </c>
      <c r="C26" s="16">
        <v>44635</v>
      </c>
      <c r="D26" s="17" t="str">
        <f t="shared" si="0"/>
        <v>jacob@gmail.com</v>
      </c>
      <c r="E26" s="15" t="s">
        <v>36</v>
      </c>
      <c r="F26" s="18">
        <f ca="1" t="shared" si="1"/>
        <v>337</v>
      </c>
      <c r="G26" s="19" t="str">
        <f ca="1" t="shared" si="2"/>
        <v>PERMANENT</v>
      </c>
      <c r="H26" s="6">
        <f ca="1" t="shared" si="6"/>
        <v>74360</v>
      </c>
      <c r="I26" s="21" t="str">
        <f ca="1" t="shared" si="4"/>
        <v>YES</v>
      </c>
      <c r="J26" s="22" t="str">
        <f ca="1" t="shared" si="5"/>
        <v>NO</v>
      </c>
    </row>
    <row r="27" ht="15.75" spans="2:10">
      <c r="B27" s="15" t="s">
        <v>37</v>
      </c>
      <c r="C27" s="16">
        <v>44652</v>
      </c>
      <c r="D27" s="17" t="str">
        <f t="shared" si="0"/>
        <v>john@gmail.com</v>
      </c>
      <c r="E27" s="15" t="s">
        <v>38</v>
      </c>
      <c r="F27" s="18">
        <f ca="1" t="shared" si="1"/>
        <v>320</v>
      </c>
      <c r="G27" s="19" t="str">
        <f ca="1" t="shared" si="2"/>
        <v>PERMANENT</v>
      </c>
      <c r="H27" s="6">
        <f ca="1" t="shared" si="6"/>
        <v>65501</v>
      </c>
      <c r="I27" s="21" t="str">
        <f ca="1" t="shared" si="4"/>
        <v>YES</v>
      </c>
      <c r="J27" s="22" t="str">
        <f ca="1" t="shared" si="5"/>
        <v>NO</v>
      </c>
    </row>
    <row r="28" ht="15.75" spans="2:10">
      <c r="B28" s="15" t="s">
        <v>39</v>
      </c>
      <c r="C28" s="16">
        <v>44652</v>
      </c>
      <c r="D28" s="17" t="str">
        <f t="shared" si="0"/>
        <v>leonardo@gmail.com</v>
      </c>
      <c r="E28" s="15" t="s">
        <v>38</v>
      </c>
      <c r="F28" s="18">
        <f ca="1" t="shared" si="1"/>
        <v>320</v>
      </c>
      <c r="G28" s="19" t="str">
        <f ca="1" t="shared" si="2"/>
        <v>PERMANENT</v>
      </c>
      <c r="H28" s="6">
        <f ca="1" t="shared" si="6"/>
        <v>51381</v>
      </c>
      <c r="I28" s="21" t="str">
        <f ca="1" t="shared" si="4"/>
        <v>YES</v>
      </c>
      <c r="J28" s="22" t="str">
        <f ca="1" t="shared" si="5"/>
        <v>NO</v>
      </c>
    </row>
    <row r="29" ht="15.75" spans="2:10">
      <c r="B29" s="15" t="s">
        <v>40</v>
      </c>
      <c r="C29" s="16">
        <v>44668</v>
      </c>
      <c r="D29" s="17" t="str">
        <f t="shared" si="0"/>
        <v>matthew@gmail.com</v>
      </c>
      <c r="E29" s="15" t="s">
        <v>18</v>
      </c>
      <c r="F29" s="18">
        <f ca="1" t="shared" si="1"/>
        <v>304</v>
      </c>
      <c r="G29" s="19" t="str">
        <f ca="1" t="shared" si="2"/>
        <v>PERMANENT</v>
      </c>
      <c r="H29" s="6">
        <f ca="1" t="shared" si="6"/>
        <v>67544</v>
      </c>
      <c r="I29" s="21" t="str">
        <f ca="1" t="shared" si="4"/>
        <v>YES</v>
      </c>
      <c r="J29" s="22" t="str">
        <f ca="1" t="shared" si="5"/>
        <v>NO</v>
      </c>
    </row>
    <row r="30" ht="15.75" spans="2:10">
      <c r="B30" s="15" t="s">
        <v>41</v>
      </c>
      <c r="C30" s="16">
        <v>44713</v>
      </c>
      <c r="D30" s="17" t="str">
        <f t="shared" si="0"/>
        <v>joana@gmail.com</v>
      </c>
      <c r="E30" s="15" t="s">
        <v>38</v>
      </c>
      <c r="F30" s="18">
        <f ca="1" t="shared" si="1"/>
        <v>259</v>
      </c>
      <c r="G30" s="19" t="str">
        <f ca="1" t="shared" si="2"/>
        <v>PERMANENT</v>
      </c>
      <c r="H30" s="6">
        <f ca="1" t="shared" si="6"/>
        <v>67249</v>
      </c>
      <c r="I30" s="21" t="str">
        <f ca="1" t="shared" si="4"/>
        <v>YES</v>
      </c>
      <c r="J30" s="22" t="str">
        <f ca="1" t="shared" si="5"/>
        <v>NO</v>
      </c>
    </row>
    <row r="31" ht="15.75" spans="2:10">
      <c r="B31" s="15" t="s">
        <v>42</v>
      </c>
      <c r="C31" s="16">
        <v>44744</v>
      </c>
      <c r="D31" s="17" t="str">
        <f t="shared" si="0"/>
        <v>ross@gmail.com</v>
      </c>
      <c r="E31" s="15" t="s">
        <v>22</v>
      </c>
      <c r="F31" s="18">
        <f ca="1" t="shared" si="1"/>
        <v>228</v>
      </c>
      <c r="G31" s="19" t="str">
        <f ca="1" t="shared" si="2"/>
        <v>NOT PERMANENT</v>
      </c>
      <c r="H31" s="6">
        <f ca="1" t="shared" si="6"/>
        <v>72859</v>
      </c>
      <c r="I31" s="21" t="str">
        <f ca="1" t="shared" si="4"/>
        <v>NO</v>
      </c>
      <c r="J31" s="22" t="str">
        <f ca="1" t="shared" si="5"/>
        <v>NO</v>
      </c>
    </row>
    <row r="32" ht="15.75" spans="2:10">
      <c r="B32" s="15" t="s">
        <v>43</v>
      </c>
      <c r="C32" s="16">
        <v>44757</v>
      </c>
      <c r="D32" s="17" t="str">
        <f t="shared" si="0"/>
        <v>joey@gmail.com</v>
      </c>
      <c r="E32" s="15" t="s">
        <v>38</v>
      </c>
      <c r="F32" s="18">
        <f ca="1" t="shared" si="1"/>
        <v>215</v>
      </c>
      <c r="G32" s="19" t="str">
        <f ca="1" t="shared" si="2"/>
        <v>NOT PERMANENT</v>
      </c>
      <c r="H32" s="6">
        <f ca="1" t="shared" si="6"/>
        <v>73528</v>
      </c>
      <c r="I32" s="21" t="str">
        <f ca="1" t="shared" si="4"/>
        <v>NO</v>
      </c>
      <c r="J32" s="22" t="str">
        <f ca="1" t="shared" si="5"/>
        <v>NO</v>
      </c>
    </row>
    <row r="33" ht="15.75" spans="2:10">
      <c r="B33" s="15" t="s">
        <v>44</v>
      </c>
      <c r="C33" s="16">
        <v>44564</v>
      </c>
      <c r="D33" s="17" t="str">
        <f t="shared" si="0"/>
        <v>jack@gmail.com</v>
      </c>
      <c r="E33" s="15" t="s">
        <v>36</v>
      </c>
      <c r="F33" s="18">
        <f ca="1" t="shared" si="1"/>
        <v>408</v>
      </c>
      <c r="G33" s="19" t="str">
        <f ca="1" t="shared" si="2"/>
        <v>PERMANENT</v>
      </c>
      <c r="H33" s="6">
        <f ca="1" t="shared" si="6"/>
        <v>85602</v>
      </c>
      <c r="I33" s="21" t="str">
        <f ca="1" t="shared" si="4"/>
        <v>YES</v>
      </c>
      <c r="J33" s="22" t="str">
        <f ca="1" t="shared" si="5"/>
        <v>YES</v>
      </c>
    </row>
  </sheetData>
  <mergeCells count="1">
    <mergeCell ref="D1:F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1"/>
  <sheetViews>
    <sheetView workbookViewId="0">
      <selection activeCell="U36" sqref="U36"/>
    </sheetView>
  </sheetViews>
  <sheetFormatPr defaultColWidth="9" defaultRowHeight="15" outlineLevelCol="7"/>
  <cols>
    <col min="2" max="2" width="14.1428571428571" customWidth="1"/>
    <col min="4" max="4" width="12.2857142857143" customWidth="1"/>
    <col min="5" max="5" width="22.8571428571429" customWidth="1"/>
    <col min="8" max="8" width="11.1428571428571"/>
  </cols>
  <sheetData>
    <row r="2" spans="2:2">
      <c r="B2" s="1" t="s">
        <v>45</v>
      </c>
    </row>
    <row r="4" spans="2:5">
      <c r="B4" s="2" t="s">
        <v>46</v>
      </c>
      <c r="D4" s="3" t="s">
        <v>47</v>
      </c>
      <c r="E4" s="3" t="s">
        <v>48</v>
      </c>
    </row>
    <row r="5" spans="2:5">
      <c r="B5" s="4" t="s">
        <v>49</v>
      </c>
      <c r="D5" s="5">
        <v>2</v>
      </c>
      <c r="E5" s="6"/>
    </row>
    <row r="6" spans="2:4">
      <c r="B6" s="4" t="s">
        <v>50</v>
      </c>
      <c r="D6" s="5">
        <v>3</v>
      </c>
    </row>
    <row r="7" spans="2:4">
      <c r="B7" s="4" t="s">
        <v>51</v>
      </c>
      <c r="D7" s="5">
        <v>4</v>
      </c>
    </row>
    <row r="8" spans="2:4">
      <c r="B8" s="4" t="s">
        <v>52</v>
      </c>
      <c r="D8" s="5">
        <v>5</v>
      </c>
    </row>
    <row r="9" spans="2:4">
      <c r="B9" s="4" t="s">
        <v>53</v>
      </c>
      <c r="D9" s="5">
        <v>6</v>
      </c>
    </row>
    <row r="10" spans="2:4">
      <c r="B10" s="4" t="s">
        <v>54</v>
      </c>
      <c r="D10" s="5">
        <v>7</v>
      </c>
    </row>
    <row r="11" spans="2:8">
      <c r="B11" s="4" t="s">
        <v>55</v>
      </c>
      <c r="D11" s="5">
        <v>8</v>
      </c>
      <c r="H11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2023-02-15T06:56:00Z</dcterms:created>
  <dcterms:modified xsi:type="dcterms:W3CDTF">2023-02-15T18:11:28Z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340CFEA666734E40805ACFBB70EEDEA5</vt:lpwstr>
  </property>
  <property fmtid="{D5CDD505-2E9C-101B-9397-08002B2CF9AE}" pid="3" name="KSOProductBuildVer">
    <vt:lpwstr>1033-11.2.0.11440</vt:lpwstr>
  </property>
</Properties>
</file>