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Past information" sheetId="2" r:id="rId5"/>
    <sheet state="visible" name="Fund allocation" sheetId="3" r:id="rId6"/>
  </sheets>
  <definedNames/>
  <calcPr/>
  <extLst>
    <ext uri="GoogleSheetsCustomDataVersion2">
      <go:sheetsCustomData xmlns:go="http://customooxmlschemas.google.com/" r:id="rId7" roundtripDataChecksum="BlSn6pI5qLg53lW3Nysxkqtoya/jk1ejq0rWj/zFy1U="/>
    </ext>
  </extLst>
</workbook>
</file>

<file path=xl/sharedStrings.xml><?xml version="1.0" encoding="utf-8"?>
<sst xmlns="http://schemas.openxmlformats.org/spreadsheetml/2006/main" count="79" uniqueCount="56">
  <si>
    <t>This document is Café  Quarterly Budget for the unit SITXFIN009</t>
  </si>
  <si>
    <t>New Budget</t>
  </si>
  <si>
    <t>Account</t>
  </si>
  <si>
    <t>Month 1</t>
  </si>
  <si>
    <t>Month 2</t>
  </si>
  <si>
    <t>Month 3</t>
  </si>
  <si>
    <t>Varience</t>
  </si>
  <si>
    <t>Income</t>
  </si>
  <si>
    <t>Food sales</t>
  </si>
  <si>
    <t>32.70% less</t>
  </si>
  <si>
    <t>Beverage sales</t>
  </si>
  <si>
    <t>34.62% less</t>
  </si>
  <si>
    <t>Catering fees</t>
  </si>
  <si>
    <t>24% less</t>
  </si>
  <si>
    <t>Total income</t>
  </si>
  <si>
    <t>34.85% less</t>
  </si>
  <si>
    <t>Cost of sales</t>
  </si>
  <si>
    <t>Food purchases</t>
  </si>
  <si>
    <t>23.96% less</t>
  </si>
  <si>
    <t>Beverage purchases</t>
  </si>
  <si>
    <t>41.67% less</t>
  </si>
  <si>
    <t>Total cost of sales</t>
  </si>
  <si>
    <t>29.86% less</t>
  </si>
  <si>
    <t>Gross profit</t>
  </si>
  <si>
    <t>37.79% less</t>
  </si>
  <si>
    <t>Operating Expenses</t>
  </si>
  <si>
    <t>Wages</t>
  </si>
  <si>
    <t>Insurance</t>
  </si>
  <si>
    <t>Utilities</t>
  </si>
  <si>
    <t>Rent</t>
  </si>
  <si>
    <t>Marketing</t>
  </si>
  <si>
    <t>Phone</t>
  </si>
  <si>
    <t>Live music</t>
  </si>
  <si>
    <t>Repairs and maintenance</t>
  </si>
  <si>
    <t>Total operating expenses</t>
  </si>
  <si>
    <t>Net profit/loss</t>
  </si>
  <si>
    <t>This document is Quarterly budget for the unit SITXFIN009</t>
  </si>
  <si>
    <t>Last month's cost of sales</t>
  </si>
  <si>
    <t>Last month's food and beverage budget: $20,000</t>
  </si>
  <si>
    <t>Supplier</t>
  </si>
  <si>
    <t>Category</t>
  </si>
  <si>
    <t>Cost</t>
  </si>
  <si>
    <t>Fresh Farms  (meat)</t>
  </si>
  <si>
    <t>Food</t>
  </si>
  <si>
    <t>Donna's wholesale pastries (cakes and pastries)</t>
  </si>
  <si>
    <t>Wild Beans (coffee beans and flavoured syrups)</t>
  </si>
  <si>
    <t>Beverages</t>
  </si>
  <si>
    <t>Fizzy Lizzy (soft drinks)</t>
  </si>
  <si>
    <t>Fromo Fruits (fruit for smoothies)</t>
  </si>
  <si>
    <t>Byron's Baking Supplies</t>
  </si>
  <si>
    <t>Coles (milk and sundries)</t>
  </si>
  <si>
    <t>Ferguson Family Farms (vegetable crates)</t>
  </si>
  <si>
    <t>Total</t>
  </si>
  <si>
    <t>Fund allocation</t>
  </si>
  <si>
    <t>Type</t>
  </si>
  <si>
    <t>Combined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</si>
</sst>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theme="8"/>
        <bgColor theme="8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0" fillId="0" fontId="4" numFmtId="3" xfId="0" applyFont="1" applyNumberFormat="1"/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3" xfId="0" applyFont="1" applyNumberFormat="1"/>
    <xf borderId="0" fillId="0" fontId="2" numFmtId="3" xfId="0" applyAlignment="1" applyFont="1" applyNumberFormat="1">
      <alignment readingOrder="0"/>
    </xf>
    <xf borderId="1" fillId="4" fontId="3" numFmtId="0" xfId="0" applyBorder="1" applyFill="1" applyFont="1"/>
    <xf borderId="1" fillId="4" fontId="4" numFmtId="3" xfId="0" applyBorder="1" applyFont="1" applyNumberFormat="1"/>
    <xf borderId="1" fillId="4" fontId="3" numFmtId="3" xfId="0" applyBorder="1" applyFont="1" applyNumberFormat="1"/>
    <xf borderId="1" fillId="5" fontId="3" numFmtId="0" xfId="0" applyBorder="1" applyFill="1" applyFont="1"/>
    <xf borderId="1" fillId="5" fontId="3" numFmtId="3" xfId="0" applyBorder="1" applyFont="1" applyNumberFormat="1"/>
    <xf borderId="1" fillId="6" fontId="3" numFmtId="0" xfId="0" applyBorder="1" applyFill="1" applyFont="1"/>
    <xf borderId="1" fillId="6" fontId="4" numFmtId="3" xfId="0" applyBorder="1" applyFont="1" applyNumberFormat="1"/>
    <xf borderId="0" fillId="0" fontId="4" numFmtId="164" xfId="0" applyFont="1" applyNumberFormat="1"/>
    <xf borderId="1" fillId="4" fontId="4" numFmtId="0" xfId="0" applyBorder="1" applyFont="1"/>
    <xf borderId="1" fillId="4" fontId="3" numFmtId="164" xfId="0" applyBorder="1" applyFont="1" applyNumberFormat="1"/>
    <xf borderId="1" fillId="7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28575</xdr:colOff>
      <xdr:row>0</xdr:row>
      <xdr:rowOff>123825</xdr:rowOff>
    </xdr:from>
    <xdr:ext cx="714375" cy="533400"/>
    <xdr:pic>
      <xdr:nvPicPr>
        <xdr:cNvPr descr="S:\Management\Mkt Collaterals\AHIC Logos and Letter Head\New logo.jpg"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4" width="10.14"/>
    <col customWidth="1" min="5" max="26" width="8.86"/>
  </cols>
  <sheetData>
    <row r="1" ht="13.5" customHeight="1">
      <c r="A1" s="1" t="s">
        <v>0</v>
      </c>
    </row>
    <row r="2" ht="13.5" customHeight="1">
      <c r="F2" s="2" t="s">
        <v>1</v>
      </c>
      <c r="G2" s="3"/>
    </row>
    <row r="3" ht="13.5" customHeight="1">
      <c r="A3" s="4" t="s">
        <v>2</v>
      </c>
      <c r="B3" s="4" t="s">
        <v>3</v>
      </c>
      <c r="C3" s="4" t="s">
        <v>4</v>
      </c>
      <c r="D3" s="4" t="s">
        <v>5</v>
      </c>
      <c r="E3" s="2" t="s">
        <v>3</v>
      </c>
      <c r="F3" s="2" t="s">
        <v>4</v>
      </c>
      <c r="G3" s="2" t="s">
        <v>5</v>
      </c>
      <c r="H3" s="2" t="s">
        <v>5</v>
      </c>
      <c r="I3" s="2" t="s">
        <v>6</v>
      </c>
      <c r="J3" s="2"/>
    </row>
    <row r="4" ht="13.5" customHeight="1">
      <c r="A4" s="5" t="s">
        <v>7</v>
      </c>
      <c r="B4" s="5"/>
      <c r="C4" s="5"/>
      <c r="D4" s="5"/>
    </row>
    <row r="5" ht="13.5" customHeight="1">
      <c r="A5" s="1" t="s">
        <v>8</v>
      </c>
      <c r="B5" s="6">
        <v>36000.0</v>
      </c>
      <c r="C5" s="6">
        <v>36000.0</v>
      </c>
      <c r="D5" s="6">
        <v>52000.0</v>
      </c>
      <c r="E5" s="7">
        <v>36000.0</v>
      </c>
      <c r="F5" s="7">
        <v>36000.0</v>
      </c>
      <c r="G5" s="7">
        <v>35000.0</v>
      </c>
      <c r="H5" s="7">
        <v>17000.0</v>
      </c>
      <c r="I5" s="8" t="s">
        <v>9</v>
      </c>
    </row>
    <row r="6" ht="13.5" customHeight="1">
      <c r="A6" s="1" t="s">
        <v>10</v>
      </c>
      <c r="B6" s="6">
        <v>24000.0</v>
      </c>
      <c r="C6" s="6">
        <v>24000.0</v>
      </c>
      <c r="D6" s="6">
        <v>40000.0</v>
      </c>
      <c r="E6" s="7">
        <v>22000.0</v>
      </c>
      <c r="F6" s="7">
        <v>23500.0</v>
      </c>
      <c r="G6" s="7">
        <v>22000.0</v>
      </c>
      <c r="H6" s="7">
        <v>18000.0</v>
      </c>
      <c r="I6" s="8" t="s">
        <v>11</v>
      </c>
    </row>
    <row r="7" ht="13.5" customHeight="1">
      <c r="A7" s="1" t="s">
        <v>12</v>
      </c>
      <c r="B7" s="6">
        <v>10000.0</v>
      </c>
      <c r="C7" s="6">
        <v>10000.0</v>
      </c>
      <c r="D7" s="6">
        <v>5000.0</v>
      </c>
      <c r="E7" s="7">
        <v>9000.0</v>
      </c>
      <c r="F7" s="7">
        <v>10500.0</v>
      </c>
      <c r="G7" s="7">
        <v>6200.0</v>
      </c>
      <c r="H7" s="7">
        <v>1200.0</v>
      </c>
      <c r="I7" s="8" t="s">
        <v>13</v>
      </c>
    </row>
    <row r="8" ht="13.5" customHeight="1">
      <c r="A8" s="9" t="s">
        <v>14</v>
      </c>
      <c r="B8" s="10">
        <f t="shared" ref="B8:D8" si="1">SUM(B5:B7)</f>
        <v>70000</v>
      </c>
      <c r="C8" s="10">
        <f t="shared" si="1"/>
        <v>70000</v>
      </c>
      <c r="D8" s="10">
        <f t="shared" si="1"/>
        <v>97000</v>
      </c>
      <c r="E8" s="11">
        <v>67000.0</v>
      </c>
      <c r="F8" s="11">
        <v>70000.0</v>
      </c>
      <c r="G8" s="11">
        <v>63200.0</v>
      </c>
      <c r="H8" s="7">
        <v>36200.0</v>
      </c>
      <c r="I8" s="8" t="s">
        <v>15</v>
      </c>
    </row>
    <row r="9" ht="13.5" customHeight="1">
      <c r="B9" s="6"/>
      <c r="C9" s="6"/>
      <c r="D9" s="6"/>
    </row>
    <row r="10" ht="13.5" customHeight="1">
      <c r="A10" s="12" t="s">
        <v>16</v>
      </c>
      <c r="B10" s="13"/>
      <c r="C10" s="13"/>
      <c r="D10" s="13"/>
    </row>
    <row r="11" ht="13.5" customHeight="1">
      <c r="A11" s="1" t="s">
        <v>17</v>
      </c>
      <c r="B11" s="6">
        <v>15000.0</v>
      </c>
      <c r="C11" s="6">
        <v>15000.0</v>
      </c>
      <c r="D11" s="6">
        <v>24000.0</v>
      </c>
      <c r="E11" s="7">
        <v>15000.0</v>
      </c>
      <c r="F11" s="7">
        <v>15000.0</v>
      </c>
      <c r="G11" s="7">
        <v>18250.0</v>
      </c>
      <c r="H11" s="7">
        <v>5750.0</v>
      </c>
      <c r="I11" s="8" t="s">
        <v>18</v>
      </c>
    </row>
    <row r="12" ht="13.5" customHeight="1">
      <c r="A12" s="1" t="s">
        <v>19</v>
      </c>
      <c r="B12" s="6">
        <v>5000.0</v>
      </c>
      <c r="C12" s="6">
        <v>5000.0</v>
      </c>
      <c r="D12" s="6">
        <v>12000.0</v>
      </c>
      <c r="E12" s="7">
        <v>5000.0</v>
      </c>
      <c r="F12" s="7">
        <v>5000.0</v>
      </c>
      <c r="G12" s="7">
        <v>7000.0</v>
      </c>
      <c r="H12" s="7">
        <v>5000.0</v>
      </c>
      <c r="I12" s="8" t="s">
        <v>20</v>
      </c>
    </row>
    <row r="13" ht="13.5" customHeight="1">
      <c r="A13" s="12" t="s">
        <v>21</v>
      </c>
      <c r="B13" s="14">
        <f t="shared" ref="B13:D13" si="2">SUM(B11:B12)</f>
        <v>20000</v>
      </c>
      <c r="C13" s="14">
        <f t="shared" si="2"/>
        <v>20000</v>
      </c>
      <c r="D13" s="14">
        <f t="shared" si="2"/>
        <v>36000</v>
      </c>
      <c r="E13" s="11">
        <v>20000.0</v>
      </c>
      <c r="F13" s="11">
        <v>20000.0</v>
      </c>
      <c r="G13" s="11">
        <v>25250.0</v>
      </c>
      <c r="H13" s="7">
        <v>10750.0</v>
      </c>
      <c r="I13" s="8" t="s">
        <v>22</v>
      </c>
    </row>
    <row r="14" ht="13.5" customHeight="1">
      <c r="B14" s="6"/>
      <c r="C14" s="6"/>
      <c r="D14" s="6"/>
    </row>
    <row r="15" ht="13.5" customHeight="1">
      <c r="A15" s="15" t="s">
        <v>23</v>
      </c>
      <c r="B15" s="16">
        <f t="shared" ref="B15:D15" si="3">SUM(B8-B13)</f>
        <v>50000</v>
      </c>
      <c r="C15" s="16">
        <f t="shared" si="3"/>
        <v>50000</v>
      </c>
      <c r="D15" s="16">
        <f t="shared" si="3"/>
        <v>61000</v>
      </c>
      <c r="E15" s="11">
        <v>47000.0</v>
      </c>
      <c r="F15" s="11">
        <v>50000.0</v>
      </c>
      <c r="G15" s="11">
        <v>37950.0</v>
      </c>
      <c r="H15" s="7">
        <v>25450.0</v>
      </c>
      <c r="I15" s="8" t="s">
        <v>24</v>
      </c>
    </row>
    <row r="16" ht="13.5" customHeight="1">
      <c r="B16" s="6"/>
      <c r="C16" s="6"/>
      <c r="D16" s="6"/>
    </row>
    <row r="17" ht="13.5" customHeight="1">
      <c r="A17" s="17" t="s">
        <v>25</v>
      </c>
      <c r="B17" s="18"/>
      <c r="C17" s="18"/>
      <c r="D17" s="18"/>
    </row>
    <row r="18" ht="13.5" customHeight="1">
      <c r="A18" s="1" t="s">
        <v>26</v>
      </c>
      <c r="B18" s="6">
        <v>17000.0</v>
      </c>
      <c r="C18" s="6">
        <v>17000.0</v>
      </c>
      <c r="D18" s="6">
        <v>21000.0</v>
      </c>
      <c r="E18" s="7">
        <v>17000.0</v>
      </c>
      <c r="F18" s="7">
        <v>17000.0</v>
      </c>
      <c r="G18" s="7">
        <v>21000.0</v>
      </c>
    </row>
    <row r="19" ht="13.5" customHeight="1">
      <c r="A19" s="1" t="s">
        <v>27</v>
      </c>
      <c r="B19" s="6">
        <v>600.0</v>
      </c>
      <c r="C19" s="6">
        <v>600.0</v>
      </c>
      <c r="D19" s="6">
        <v>600.0</v>
      </c>
      <c r="E19" s="8">
        <v>600.0</v>
      </c>
      <c r="F19" s="8">
        <v>600.0</v>
      </c>
      <c r="G19" s="8">
        <v>600.0</v>
      </c>
    </row>
    <row r="20" ht="13.5" customHeight="1">
      <c r="A20" s="1" t="s">
        <v>28</v>
      </c>
      <c r="B20" s="6">
        <v>2000.0</v>
      </c>
      <c r="C20" s="6">
        <v>2000.0</v>
      </c>
      <c r="D20" s="6">
        <v>2000.0</v>
      </c>
      <c r="E20" s="7">
        <v>2000.0</v>
      </c>
      <c r="F20" s="7">
        <v>2000.0</v>
      </c>
      <c r="G20" s="7">
        <v>2000.0</v>
      </c>
    </row>
    <row r="21" ht="13.5" customHeight="1">
      <c r="A21" s="1" t="s">
        <v>29</v>
      </c>
      <c r="B21" s="6">
        <v>5000.0</v>
      </c>
      <c r="C21" s="6">
        <v>5000.0</v>
      </c>
      <c r="D21" s="6">
        <v>5000.0</v>
      </c>
      <c r="E21" s="7">
        <v>5000.0</v>
      </c>
      <c r="F21" s="7">
        <v>5000.0</v>
      </c>
      <c r="G21" s="7">
        <v>5000.0</v>
      </c>
    </row>
    <row r="22" ht="13.5" customHeight="1">
      <c r="A22" s="1" t="s">
        <v>30</v>
      </c>
      <c r="B22" s="6">
        <v>2000.0</v>
      </c>
      <c r="C22" s="6">
        <v>2000.0</v>
      </c>
      <c r="D22" s="6">
        <v>2000.0</v>
      </c>
      <c r="E22" s="7">
        <v>2000.0</v>
      </c>
      <c r="F22" s="7">
        <v>2000.0</v>
      </c>
      <c r="G22" s="7">
        <v>2000.0</v>
      </c>
    </row>
    <row r="23" ht="13.5" customHeight="1">
      <c r="A23" s="1" t="s">
        <v>31</v>
      </c>
      <c r="B23" s="6">
        <v>100.0</v>
      </c>
      <c r="C23" s="6">
        <v>100.0</v>
      </c>
      <c r="D23" s="6">
        <v>100.0</v>
      </c>
      <c r="E23" s="8">
        <v>100.0</v>
      </c>
      <c r="F23" s="8">
        <v>100.0</v>
      </c>
      <c r="G23" s="8">
        <v>100.0</v>
      </c>
    </row>
    <row r="24" ht="13.5" customHeight="1">
      <c r="A24" s="1" t="s">
        <v>32</v>
      </c>
      <c r="B24" s="6">
        <v>500.0</v>
      </c>
      <c r="C24" s="6">
        <v>500.0</v>
      </c>
      <c r="D24" s="6">
        <v>500.0</v>
      </c>
      <c r="E24" s="8">
        <v>500.0</v>
      </c>
      <c r="F24" s="8">
        <v>500.0</v>
      </c>
      <c r="G24" s="8">
        <v>500.0</v>
      </c>
    </row>
    <row r="25" ht="13.5" customHeight="1">
      <c r="A25" s="1" t="s">
        <v>33</v>
      </c>
      <c r="B25" s="6">
        <v>500.0</v>
      </c>
      <c r="C25" s="6">
        <v>500.0</v>
      </c>
      <c r="D25" s="6">
        <v>500.0</v>
      </c>
      <c r="E25" s="8">
        <v>500.0</v>
      </c>
      <c r="F25" s="8">
        <v>500.0</v>
      </c>
      <c r="G25" s="8">
        <v>500.0</v>
      </c>
    </row>
    <row r="26" ht="13.5" customHeight="1">
      <c r="B26" s="6"/>
      <c r="C26" s="6"/>
      <c r="D26" s="6"/>
    </row>
    <row r="27" ht="13.5" customHeight="1">
      <c r="A27" s="17" t="s">
        <v>34</v>
      </c>
      <c r="B27" s="18">
        <f t="shared" ref="B27:D27" si="4">SUM(B18:B26)</f>
        <v>27700</v>
      </c>
      <c r="C27" s="18">
        <f t="shared" si="4"/>
        <v>27700</v>
      </c>
      <c r="D27" s="18">
        <f t="shared" si="4"/>
        <v>31700</v>
      </c>
      <c r="E27" s="7">
        <v>27700.0</v>
      </c>
      <c r="F27" s="7">
        <v>27700.0</v>
      </c>
      <c r="G27" s="7">
        <v>31700.0</v>
      </c>
    </row>
    <row r="28" ht="13.5" customHeight="1">
      <c r="A28" s="15" t="s">
        <v>35</v>
      </c>
      <c r="B28" s="16">
        <f t="shared" ref="B28:D28" si="5">SUM(B15-B27)</f>
        <v>22300</v>
      </c>
      <c r="C28" s="16">
        <f t="shared" si="5"/>
        <v>22300</v>
      </c>
      <c r="D28" s="16">
        <f t="shared" si="5"/>
        <v>29300</v>
      </c>
      <c r="E28" s="11">
        <v>19300.0</v>
      </c>
      <c r="F28" s="11">
        <v>22300.0</v>
      </c>
      <c r="G28" s="11">
        <v>6250.0</v>
      </c>
    </row>
    <row r="29" ht="13.5" customHeight="1">
      <c r="B29" s="6"/>
      <c r="C29" s="6"/>
      <c r="D29" s="6"/>
    </row>
    <row r="30" ht="13.5" customHeight="1">
      <c r="B30" s="6"/>
      <c r="C30" s="6"/>
      <c r="D30" s="6"/>
    </row>
    <row r="31" ht="13.5" customHeight="1">
      <c r="B31" s="6"/>
      <c r="C31" s="6"/>
      <c r="D31" s="6"/>
    </row>
    <row r="32" ht="13.5" customHeight="1">
      <c r="B32" s="6"/>
      <c r="C32" s="6"/>
      <c r="D32" s="6"/>
    </row>
    <row r="33" ht="13.5" customHeight="1">
      <c r="B33" s="6"/>
      <c r="C33" s="6"/>
      <c r="D33" s="6"/>
    </row>
    <row r="34" ht="13.5" customHeight="1">
      <c r="B34" s="6"/>
      <c r="C34" s="6"/>
      <c r="D34" s="6"/>
    </row>
    <row r="35" ht="13.5" customHeight="1">
      <c r="B35" s="6"/>
      <c r="C35" s="6"/>
      <c r="D35" s="6"/>
    </row>
    <row r="36" ht="13.5" customHeight="1">
      <c r="B36" s="6"/>
      <c r="C36" s="6"/>
      <c r="D36" s="6"/>
    </row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0"/>
    <col customWidth="1" min="2" max="2" width="12.43"/>
    <col customWidth="1" min="3" max="26" width="8.86"/>
  </cols>
  <sheetData>
    <row r="1" ht="13.5" customHeight="1">
      <c r="A1" s="1" t="s">
        <v>36</v>
      </c>
    </row>
    <row r="2" ht="13.5" customHeight="1"/>
    <row r="3" ht="13.5" customHeight="1">
      <c r="A3" s="9" t="s">
        <v>37</v>
      </c>
    </row>
    <row r="4" ht="13.5" customHeight="1"/>
    <row r="5" ht="13.5" customHeight="1">
      <c r="A5" s="1" t="s">
        <v>38</v>
      </c>
    </row>
    <row r="6" ht="13.5" customHeight="1">
      <c r="A6" s="12" t="s">
        <v>39</v>
      </c>
      <c r="B6" s="12" t="s">
        <v>40</v>
      </c>
      <c r="C6" s="12" t="s">
        <v>41</v>
      </c>
    </row>
    <row r="7" ht="13.5" customHeight="1">
      <c r="A7" s="1" t="s">
        <v>42</v>
      </c>
      <c r="B7" s="1" t="s">
        <v>43</v>
      </c>
      <c r="C7" s="19">
        <v>8500.0</v>
      </c>
    </row>
    <row r="8" ht="13.5" customHeight="1">
      <c r="A8" s="1" t="s">
        <v>44</v>
      </c>
      <c r="B8" s="1" t="s">
        <v>43</v>
      </c>
      <c r="C8" s="19">
        <v>2000.0</v>
      </c>
    </row>
    <row r="9" ht="13.5" customHeight="1">
      <c r="A9" s="1" t="s">
        <v>45</v>
      </c>
      <c r="B9" s="1" t="s">
        <v>46</v>
      </c>
      <c r="C9" s="19">
        <v>4000.0</v>
      </c>
    </row>
    <row r="10" ht="13.5" customHeight="1">
      <c r="A10" s="1" t="s">
        <v>47</v>
      </c>
      <c r="B10" s="1" t="s">
        <v>46</v>
      </c>
      <c r="C10" s="19">
        <v>1200.0</v>
      </c>
    </row>
    <row r="11" ht="13.5" customHeight="1">
      <c r="A11" s="1" t="s">
        <v>48</v>
      </c>
      <c r="B11" s="1" t="s">
        <v>46</v>
      </c>
      <c r="C11" s="19">
        <v>1000.0</v>
      </c>
    </row>
    <row r="12" ht="13.5" customHeight="1">
      <c r="A12" s="1" t="s">
        <v>49</v>
      </c>
      <c r="B12" s="1" t="s">
        <v>43</v>
      </c>
      <c r="C12" s="19">
        <v>500.0</v>
      </c>
    </row>
    <row r="13" ht="13.5" customHeight="1">
      <c r="A13" s="1" t="s">
        <v>50</v>
      </c>
      <c r="B13" s="1" t="s">
        <v>43</v>
      </c>
      <c r="C13" s="19">
        <v>1500.0</v>
      </c>
    </row>
    <row r="14" ht="13.5" customHeight="1">
      <c r="A14" s="1" t="s">
        <v>51</v>
      </c>
      <c r="B14" s="1" t="s">
        <v>43</v>
      </c>
      <c r="C14" s="19">
        <v>2000.0</v>
      </c>
    </row>
    <row r="15" ht="13.5" customHeight="1">
      <c r="C15" s="19"/>
    </row>
    <row r="16" ht="13.5" customHeight="1">
      <c r="A16" s="12" t="s">
        <v>52</v>
      </c>
      <c r="B16" s="20"/>
      <c r="C16" s="21">
        <f>SUM(C7:C15)</f>
        <v>20700</v>
      </c>
    </row>
    <row r="17" ht="13.5" customHeight="1"/>
    <row r="18" ht="13.5" customHeight="1">
      <c r="A18" s="1" t="s">
        <v>8</v>
      </c>
      <c r="C18" s="19">
        <f>SUM(C7+C8+C12+C13+C14+D21)</f>
        <v>14500</v>
      </c>
    </row>
    <row r="19" ht="13.5" customHeight="1">
      <c r="A19" s="1" t="s">
        <v>10</v>
      </c>
      <c r="C19" s="19">
        <f>SUM(C9+C10+C11)</f>
        <v>6200</v>
      </c>
    </row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6" width="8.86"/>
  </cols>
  <sheetData>
    <row r="1" ht="13.5" customHeight="1">
      <c r="A1" s="1" t="s">
        <v>36</v>
      </c>
    </row>
    <row r="2" ht="13.5" customHeight="1"/>
    <row r="3" ht="13.5" customHeight="1">
      <c r="A3" s="1" t="s">
        <v>53</v>
      </c>
    </row>
    <row r="4" ht="13.5" customHeight="1"/>
    <row r="5" ht="13.5" customHeight="1">
      <c r="A5" s="22" t="s">
        <v>54</v>
      </c>
      <c r="B5" s="22" t="s">
        <v>3</v>
      </c>
      <c r="C5" s="22" t="s">
        <v>4</v>
      </c>
      <c r="D5" s="22" t="s">
        <v>5</v>
      </c>
    </row>
    <row r="6" ht="13.5" customHeight="1">
      <c r="A6" s="2"/>
    </row>
    <row r="7" ht="13.5" customHeight="1">
      <c r="A7" s="8"/>
    </row>
    <row r="8" ht="13.5" customHeight="1">
      <c r="A8" s="8"/>
    </row>
    <row r="9" ht="13.5" customHeight="1">
      <c r="A9" s="8"/>
    </row>
    <row r="10" ht="13.5" customHeight="1">
      <c r="A10" s="8"/>
    </row>
    <row r="11" ht="13.5" customHeight="1"/>
    <row r="12" ht="13.5" customHeight="1">
      <c r="A12" s="8"/>
    </row>
    <row r="13" ht="13.5" customHeight="1"/>
    <row r="14" ht="13.5" customHeight="1"/>
    <row r="15" ht="13.5" customHeight="1">
      <c r="A15" s="9" t="s">
        <v>52</v>
      </c>
    </row>
    <row r="16" ht="13.5" customHeight="1"/>
    <row r="17" ht="13.5" customHeight="1"/>
    <row r="18" ht="13.5" customHeight="1">
      <c r="A18" s="1" t="s">
        <v>46</v>
      </c>
    </row>
    <row r="19" ht="13.5" customHeight="1">
      <c r="A19" s="22" t="s">
        <v>54</v>
      </c>
      <c r="B19" s="22" t="s">
        <v>3</v>
      </c>
      <c r="C19" s="22" t="s">
        <v>4</v>
      </c>
      <c r="D19" s="22" t="s">
        <v>5</v>
      </c>
    </row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>
      <c r="A27" s="9" t="s">
        <v>52</v>
      </c>
    </row>
    <row r="28" ht="13.5" customHeight="1"/>
    <row r="29" ht="13.5" customHeight="1"/>
    <row r="30" ht="13.5" customHeight="1"/>
    <row r="31" ht="13.5" customHeight="1">
      <c r="A31" s="9" t="s">
        <v>55</v>
      </c>
    </row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2020-02-21T02:36:47Z</dcterms:created>
  <dc:creator>RTO Works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0x01010071C950B412C45C4B82E633BBDA50DE18</vt:lpwstr>
  </property>
</Properties>
</file>