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Advance-Practice\IF, IFs Function\"/>
    </mc:Choice>
  </mc:AlternateContent>
  <xr:revisionPtr revIDLastSave="0" documentId="13_ncr:1_{B402DC90-9437-4748-A9A4-F9F970D634BF}" xr6:coauthVersionLast="47" xr6:coauthVersionMax="47" xr10:uidLastSave="{00000000-0000-0000-0000-000000000000}"/>
  <bookViews>
    <workbookView xWindow="-120" yWindow="-120" windowWidth="20730" windowHeight="11160" xr2:uid="{532EFC78-B8CB-42A4-8E9F-7A2F39BC48D8}"/>
  </bookViews>
  <sheets>
    <sheet name="IF, IFS fucntion With Comlate D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<sst xmlns="http://schemas.openxmlformats.org/spreadsheetml/2006/main" count="3646" uniqueCount="503">
  <si>
    <t>Order ID</t>
  </si>
  <si>
    <t>Category</t>
  </si>
  <si>
    <t>Sub-Category</t>
  </si>
  <si>
    <t>PaymentMode</t>
  </si>
  <si>
    <t>City</t>
  </si>
  <si>
    <t>Amount</t>
  </si>
  <si>
    <t>Profit</t>
  </si>
  <si>
    <t>Quantity</t>
  </si>
  <si>
    <t>Grading</t>
  </si>
  <si>
    <t>Increment</t>
  </si>
  <si>
    <t>Pass / Fail</t>
  </si>
  <si>
    <t>Discounts</t>
  </si>
  <si>
    <t>Emoji</t>
  </si>
  <si>
    <t xml:space="preserve">AND </t>
  </si>
  <si>
    <t>OR</t>
  </si>
  <si>
    <t>Calculate Values</t>
  </si>
  <si>
    <t>Return Dates</t>
  </si>
  <si>
    <t>B-25681</t>
  </si>
  <si>
    <t>Electronics</t>
  </si>
  <si>
    <t>Electronic Games</t>
  </si>
  <si>
    <t>COD</t>
  </si>
  <si>
    <t>Mathura</t>
  </si>
  <si>
    <t>A</t>
  </si>
  <si>
    <t>Inc-10%</t>
  </si>
  <si>
    <t>Actions Examples</t>
  </si>
  <si>
    <t>Actions That Utilize IF Function Results</t>
  </si>
  <si>
    <t>Key Topics of IF Function</t>
  </si>
  <si>
    <t>B-26055</t>
  </si>
  <si>
    <t>Furniture</t>
  </si>
  <si>
    <t>Chairs</t>
  </si>
  <si>
    <t>EMI</t>
  </si>
  <si>
    <t>Delhi</t>
  </si>
  <si>
    <t>A++</t>
  </si>
  <si>
    <t>Normal</t>
  </si>
  <si>
    <t>B-25955</t>
  </si>
  <si>
    <t>Bookcases</t>
  </si>
  <si>
    <t>A+</t>
  </si>
  <si>
    <t>B-26093</t>
  </si>
  <si>
    <t>Printers</t>
  </si>
  <si>
    <t>Credit Card</t>
  </si>
  <si>
    <t>Mumbai</t>
  </si>
  <si>
    <t xml:space="preserve">1. **Grading**:  </t>
  </si>
  <si>
    <t>Grading: Assign grades based on performance metrics.</t>
  </si>
  <si>
    <t>IF(A1 &gt;= 90, "A", IF(A1 &gt;= 80, "B", "C"))</t>
  </si>
  <si>
    <t>IF</t>
  </si>
  <si>
    <t>B-25602</t>
  </si>
  <si>
    <t>Phones</t>
  </si>
  <si>
    <t>Indore</t>
  </si>
  <si>
    <t xml:space="preserve">   `=IF(A1 &gt;= 90, "A", IF(A1 &gt;= 80, "B", "C"))`</t>
  </si>
  <si>
    <t>Increment/Decrement: Adjust values up or down based on conditions.</t>
  </si>
  <si>
    <t>IFS</t>
  </si>
  <si>
    <t>B-25881</t>
  </si>
  <si>
    <t>Clothing</t>
  </si>
  <si>
    <t>Trousers</t>
  </si>
  <si>
    <t>Prayagraj</t>
  </si>
  <si>
    <t>Concatenation: Combine strings based on conditions.</t>
  </si>
  <si>
    <t>()</t>
  </si>
  <si>
    <t>B-25696</t>
  </si>
  <si>
    <t>Saree</t>
  </si>
  <si>
    <t>Pune</t>
  </si>
  <si>
    <t xml:space="preserve">2. **Increment/Decrement**:  </t>
  </si>
  <si>
    <t>Pass/Fail: Determine pass or fail status based on criteria.</t>
  </si>
  <si>
    <t>Logic</t>
  </si>
  <si>
    <t>B-25687</t>
  </si>
  <si>
    <t>UPI</t>
  </si>
  <si>
    <t xml:space="preserve">   `=IF(B1="Increase", A1 + 10, A1 - 10)`</t>
  </si>
  <si>
    <t>Discounts: Apply discounts based on conditions.</t>
  </si>
  <si>
    <t>Result if True</t>
  </si>
  <si>
    <t>B-25643</t>
  </si>
  <si>
    <t>Hanker chief</t>
  </si>
  <si>
    <t>Hyderabad</t>
  </si>
  <si>
    <t>Emoji: Display emoji symbols based on results.</t>
  </si>
  <si>
    <t>Result if False</t>
  </si>
  <si>
    <t>B-25851</t>
  </si>
  <si>
    <t>Kurtis</t>
  </si>
  <si>
    <t xml:space="preserve">3. **Concatenation**:  </t>
  </si>
  <si>
    <t>AND/OR Functions: Use with AND/OR to evaluate more complex conditions.</t>
  </si>
  <si>
    <t>B-25703</t>
  </si>
  <si>
    <t>handkerchief</t>
  </si>
  <si>
    <t xml:space="preserve">   `=IF(C1="Yes", "Approved: " &amp; D1, "Pending")`</t>
  </si>
  <si>
    <t>Display Text: Show different messages or labels based on conditions.</t>
  </si>
  <si>
    <t>B-25887</t>
  </si>
  <si>
    <t>Surat</t>
  </si>
  <si>
    <t>Calculate Values: Perform calculations based on a condition.</t>
  </si>
  <si>
    <t>B-25923</t>
  </si>
  <si>
    <t xml:space="preserve">4. **Pass/Fail**:  </t>
  </si>
  <si>
    <t>Return Dates: Display specific dates or modify dates based on conditions.</t>
  </si>
  <si>
    <t>B-25756</t>
  </si>
  <si>
    <t xml:space="preserve">   `=IF(E1 &gt;= 50, "Pass", "Fail")`</t>
  </si>
  <si>
    <t>Format Cells: Change cell formatting using conditional formatting.</t>
  </si>
  <si>
    <t>B-25761</t>
  </si>
  <si>
    <t>Nested IFs: Combine multiple IF functions to evaluate several conditions.</t>
  </si>
  <si>
    <t>B-25655</t>
  </si>
  <si>
    <t xml:space="preserve">5. **Discounts**:  </t>
  </si>
  <si>
    <t>Return Errors: Display error messages or indicators if conditions aren’t met.</t>
  </si>
  <si>
    <t>B-25786</t>
  </si>
  <si>
    <t>Inc-5%</t>
  </si>
  <si>
    <t xml:space="preserve">   `=IF(F1 &gt; 100, F1 * 0.9, F1)`  (10% discount)</t>
  </si>
  <si>
    <t>Lookup Values: Use with functions like VLOOKUP or INDEX/MATCH for dynamic results.</t>
  </si>
  <si>
    <t>B-26095</t>
  </si>
  <si>
    <t>Data Validation: Create rules for data entry based on conditions.</t>
  </si>
  <si>
    <t>B-25853</t>
  </si>
  <si>
    <t>Ahmedabad</t>
  </si>
  <si>
    <t xml:space="preserve">6. **Emoji**:  </t>
  </si>
  <si>
    <t>Dynamic Ranges: Use results to create dynamic named ranges or data references.</t>
  </si>
  <si>
    <t>B-25735</t>
  </si>
  <si>
    <t>Skirt</t>
  </si>
  <si>
    <t>Patna</t>
  </si>
  <si>
    <t xml:space="preserve">   `=IF(G1="Good", "??", "??")`</t>
  </si>
  <si>
    <t>Conditional Summation: Use with SUM or other aggregation functions.</t>
  </si>
  <si>
    <t>B-25910</t>
  </si>
  <si>
    <t>Tables</t>
  </si>
  <si>
    <t>Shimla</t>
  </si>
  <si>
    <t>Hyperlink Creation: Create hyperlinks based on a condition.</t>
  </si>
  <si>
    <t>B-25950</t>
  </si>
  <si>
    <t xml:space="preserve">7. **AND/OR Functions**:  </t>
  </si>
  <si>
    <t>Filtering Data: Use results to filter data for analysis or reporting.</t>
  </si>
  <si>
    <t>B-25744</t>
  </si>
  <si>
    <t xml:space="preserve">   `=IF(AND(H1 &gt;= 70, H1 &lt;= 90), "Average", "Out of Range")`</t>
  </si>
  <si>
    <t>Custom Messages in Pop-ups: Show error messages with Data Validation.</t>
  </si>
  <si>
    <t>B-25845</t>
  </si>
  <si>
    <t>Kurta</t>
  </si>
  <si>
    <t>Chandigarh</t>
  </si>
  <si>
    <t>Link to Conditional Formatting: Change cell colors or styles based on conditions.</t>
  </si>
  <si>
    <t>B-26001</t>
  </si>
  <si>
    <t>Bhopal</t>
  </si>
  <si>
    <t xml:space="preserve">8. **Display Text**:  </t>
  </si>
  <si>
    <t>Count Based on Conditions: Use with COUNTIF or COUNTA to tally occurrences.</t>
  </si>
  <si>
    <t>B-25830</t>
  </si>
  <si>
    <t>Thiruvananthapuram</t>
  </si>
  <si>
    <t xml:space="preserve">   `=IF(I1="Active", "Currently Active", "Not Active")`</t>
  </si>
  <si>
    <t>Creating Dashboards: Update dashboard indicators dynamically.</t>
  </si>
  <si>
    <t>B-25842</t>
  </si>
  <si>
    <t>Switching Units: Convert values based on conditions (e.g., currency).</t>
  </si>
  <si>
    <t>B-25778</t>
  </si>
  <si>
    <t>Kohima</t>
  </si>
  <si>
    <t xml:space="preserve">9. **Calculate Values**:  </t>
  </si>
  <si>
    <t>Determine Actions: Recommend actions based on sales performance or KPIs.</t>
  </si>
  <si>
    <t>B-25686</t>
  </si>
  <si>
    <t xml:space="preserve">   `=IF(J1="Yes", K1 * 1.2, K1)`  (Increase by 20%)</t>
  </si>
  <si>
    <t>Row Visibility: Control visible data using FILTER based on IF results.</t>
  </si>
  <si>
    <t>B-25754</t>
  </si>
  <si>
    <t>Chart Data: Create dynamic chart ranges based on IF outcomes.</t>
  </si>
  <si>
    <t>B-26048</t>
  </si>
  <si>
    <t xml:space="preserve">10. **Return Dates**:  </t>
  </si>
  <si>
    <t>Interactive Controls: Modify drop-downs or form controls based on user input.</t>
  </si>
  <si>
    <t>B-25816</t>
  </si>
  <si>
    <t>Stole</t>
  </si>
  <si>
    <t xml:space="preserve">    `=IF(L1="Due", TODAY(), "")`</t>
  </si>
  <si>
    <t>Dynamic Formulas: Alter formulas based on criteria using OFFSET.</t>
  </si>
  <si>
    <t>B-26022</t>
  </si>
  <si>
    <t>Handling Blank Values: Provide defaults for empty cells.</t>
  </si>
  <si>
    <t>B-25883</t>
  </si>
  <si>
    <t>Handkerchief</t>
  </si>
  <si>
    <t xml:space="preserve">11. **Format Cells**:  </t>
  </si>
  <si>
    <t>Categorization: Classify data into categories based on conditions.</t>
  </si>
  <si>
    <t>B-26003</t>
  </si>
  <si>
    <t xml:space="preserve">    (Set conditional formatting rules based on values in a cell.)</t>
  </si>
  <si>
    <t>Time-Based Calculations: Change calculations based on date or time.</t>
  </si>
  <si>
    <t>B-26097</t>
  </si>
  <si>
    <t>Udaipur</t>
  </si>
  <si>
    <t>Creating Alerts: Generate alerts or notifications in the worksheet.</t>
  </si>
  <si>
    <t>B-25710</t>
  </si>
  <si>
    <t>Leggings</t>
  </si>
  <si>
    <t>Bangalore</t>
  </si>
  <si>
    <t xml:space="preserve">12. **Nested IFs**:  </t>
  </si>
  <si>
    <t>Inventory Management: Adjust stock levels or reorder alerts based on conditions.</t>
  </si>
  <si>
    <t>B-25797</t>
  </si>
  <si>
    <t xml:space="preserve">    `=IF(M1 &gt;= 90, "Excellent", IF(M1 &gt;= 75, "Good", "Needs Improvement"))`</t>
  </si>
  <si>
    <t>Risk Assessment: Assess risk levels based on various metrics.</t>
  </si>
  <si>
    <t>B-25618</t>
  </si>
  <si>
    <t>Aggregate Data: Combine results from different sources based on conditions.</t>
  </si>
  <si>
    <t>B-25723</t>
  </si>
  <si>
    <t xml:space="preserve">13. **Return Errors**:  </t>
  </si>
  <si>
    <t>Scenario Analysis: Evaluate different scenarios and their outcomes.</t>
  </si>
  <si>
    <t>B-25755</t>
  </si>
  <si>
    <t xml:space="preserve">    `=IF(ISERROR(N1), "Error", N1)`</t>
  </si>
  <si>
    <t>Progress Tracking: Monitor progress against goals using IF statements.</t>
  </si>
  <si>
    <t>B-25788</t>
  </si>
  <si>
    <t>Custom Status Indicators: Show status icons or indicators based on results.</t>
  </si>
  <si>
    <t xml:space="preserve">14. **Lookup Values**:  </t>
  </si>
  <si>
    <t>Data Consolidation: Consolidate data from multiple sources into one.</t>
  </si>
  <si>
    <t>B-25991</t>
  </si>
  <si>
    <t>Lucknow</t>
  </si>
  <si>
    <t xml:space="preserve">    `=IF(O1="Item1", VLOOKUP(O1, Table, 2, FALSE), "Not Found")`</t>
  </si>
  <si>
    <t>B-25779</t>
  </si>
  <si>
    <t>B-25909</t>
  </si>
  <si>
    <t xml:space="preserve">15. **Data Validation**:  </t>
  </si>
  <si>
    <t>B-25943</t>
  </si>
  <si>
    <t>Accessories</t>
  </si>
  <si>
    <t xml:space="preserve">    (Create rules to limit data entry based on conditions.)</t>
  </si>
  <si>
    <t>B-25935</t>
  </si>
  <si>
    <t>B-25613</t>
  </si>
  <si>
    <t>Chennai</t>
  </si>
  <si>
    <t xml:space="preserve">16. **Dynamic Ranges**:  </t>
  </si>
  <si>
    <t>B-25729</t>
  </si>
  <si>
    <t xml:space="preserve">    `=IF(P1="Show", OFFSET(Q1, 0, 0, 10, 1), "")`</t>
  </si>
  <si>
    <t>B-25772</t>
  </si>
  <si>
    <t xml:space="preserve">17. **Conditional Summation**:  </t>
  </si>
  <si>
    <t>B-25640</t>
  </si>
  <si>
    <t>Kolkata</t>
  </si>
  <si>
    <t xml:space="preserve">    `=SUM(IF(R1:R10 &gt; 50, S1:S10, 0))`  (Array formula)</t>
  </si>
  <si>
    <t>B-25810</t>
  </si>
  <si>
    <t>B-25801</t>
  </si>
  <si>
    <t>T-shirt</t>
  </si>
  <si>
    <t>Debit Card</t>
  </si>
  <si>
    <t xml:space="preserve">18. **Hyperlink Creation**:  </t>
  </si>
  <si>
    <t>B-26085</t>
  </si>
  <si>
    <t xml:space="preserve">    `=IF(T1="Link", HYPERLINK("http://example.com", "Click Here"), "")`</t>
  </si>
  <si>
    <t>B-25868</t>
  </si>
  <si>
    <t>B-25714</t>
  </si>
  <si>
    <t xml:space="preserve">19. **Filtering Data**:  </t>
  </si>
  <si>
    <t>B-25784</t>
  </si>
  <si>
    <t xml:space="preserve">    `=FILTER(A1:B10, A1:A10 &gt; 50)`</t>
  </si>
  <si>
    <t>B-25608</t>
  </si>
  <si>
    <t>Kashmir</t>
  </si>
  <si>
    <t>B-26051</t>
  </si>
  <si>
    <t xml:space="preserve">20. **Custom Messages in Pop-ups**:  </t>
  </si>
  <si>
    <t>B-25900</t>
  </si>
  <si>
    <t xml:space="preserve">    (Set up data validation to show an error message.)</t>
  </si>
  <si>
    <t>B-25760</t>
  </si>
  <si>
    <t>B-25762</t>
  </si>
  <si>
    <t xml:space="preserve">21. **Link to Conditional Formatting**:  </t>
  </si>
  <si>
    <t>B-25995</t>
  </si>
  <si>
    <t xml:space="preserve">    (Use rules to change cell colors based on values.)</t>
  </si>
  <si>
    <t>B-25965</t>
  </si>
  <si>
    <t>Jaipur</t>
  </si>
  <si>
    <t>B-25967</t>
  </si>
  <si>
    <t xml:space="preserve">22. **Count Based on Conditions**:  </t>
  </si>
  <si>
    <t>B-25674</t>
  </si>
  <si>
    <t>Amritsar</t>
  </si>
  <si>
    <t xml:space="preserve">    `=COUNTIF(U1:U10, "Yes")`</t>
  </si>
  <si>
    <t>B-25929</t>
  </si>
  <si>
    <t>B-25777</t>
  </si>
  <si>
    <t xml:space="preserve">23. **Creating Dashboards**:  </t>
  </si>
  <si>
    <t>B-26006</t>
  </si>
  <si>
    <t xml:space="preserve">    (Use IF results to update indicators dynamically.)</t>
  </si>
  <si>
    <t>B-25697</t>
  </si>
  <si>
    <t>B-25667</t>
  </si>
  <si>
    <t xml:space="preserve">24. **Switching Units**:  </t>
  </si>
  <si>
    <t>B-25836</t>
  </si>
  <si>
    <t xml:space="preserve">    `=IF(V1="Metric", W1 * 2.54, W1)`  (Convert inches to centimeters)</t>
  </si>
  <si>
    <t>B-25984</t>
  </si>
  <si>
    <t>B-25728</t>
  </si>
  <si>
    <t xml:space="preserve">25. **Determine Actions**:  </t>
  </si>
  <si>
    <t>B-25757</t>
  </si>
  <si>
    <t>Goa</t>
  </si>
  <si>
    <t xml:space="preserve">    `=IF(X1 &gt; 100, "Review", "Continue")`</t>
  </si>
  <si>
    <t>B-25957</t>
  </si>
  <si>
    <t>B-26061</t>
  </si>
  <si>
    <t xml:space="preserve">26. **Row Visibility**:  </t>
  </si>
  <si>
    <t xml:space="preserve">    `=FILTER(A1:B10, Y1:Y10 = "Visible")`</t>
  </si>
  <si>
    <t>B-25616</t>
  </si>
  <si>
    <t>B-25666</t>
  </si>
  <si>
    <t xml:space="preserve">27. **Chart Data**:  </t>
  </si>
  <si>
    <t>B-25675</t>
  </si>
  <si>
    <t xml:space="preserve">    (Set dynamic ranges for chart data based on conditions.)</t>
  </si>
  <si>
    <t>B-26079</t>
  </si>
  <si>
    <t>B-25850</t>
  </si>
  <si>
    <t xml:space="preserve">28. **Interactive Controls**:  </t>
  </si>
  <si>
    <t>B-25693</t>
  </si>
  <si>
    <t xml:space="preserve">    (Modify dropdown options based on selections.)</t>
  </si>
  <si>
    <t>B-25852</t>
  </si>
  <si>
    <t>B-25860</t>
  </si>
  <si>
    <t>Kurti</t>
  </si>
  <si>
    <t xml:space="preserve">29. **Dynamic Formulas**:  </t>
  </si>
  <si>
    <t xml:space="preserve">    `=IF(Z1="A", OFFSET(AA1, 0, 0, 10, 1), OFFSET(AA1, 10, 0, 10, 1))`</t>
  </si>
  <si>
    <t>B-25898</t>
  </si>
  <si>
    <t>B-26100</t>
  </si>
  <si>
    <t xml:space="preserve">30. **Handling Blank Values**:  </t>
  </si>
  <si>
    <t>B-25653</t>
  </si>
  <si>
    <t xml:space="preserve">    `=IF(AB1="", "No Data", AB1)`</t>
  </si>
  <si>
    <t>B-25839</t>
  </si>
  <si>
    <t>B-25651</t>
  </si>
  <si>
    <t xml:space="preserve">31. **Categorization**:  </t>
  </si>
  <si>
    <t xml:space="preserve">    `=IF(AC1 &lt; 50, "Low", IF(AC1 &lt; 80, "Medium", "High"))`</t>
  </si>
  <si>
    <t>B-25704</t>
  </si>
  <si>
    <t>B-25730</t>
  </si>
  <si>
    <t xml:space="preserve">32. **Time-Based Calculations**:  </t>
  </si>
  <si>
    <t>B-26052</t>
  </si>
  <si>
    <t xml:space="preserve">    `=IF(AD1 &lt; TODAY(), "Past Due", "Upcoming")`</t>
  </si>
  <si>
    <t>B-25656</t>
  </si>
  <si>
    <t>Hankerchief</t>
  </si>
  <si>
    <t>B-26033</t>
  </si>
  <si>
    <t xml:space="preserve">33. **Creating Alerts**:  </t>
  </si>
  <si>
    <t xml:space="preserve">    `=IF(AE1 &lt; 10, "Low Stock!", "")`</t>
  </si>
  <si>
    <t>B-25945</t>
  </si>
  <si>
    <t>B-26086</t>
  </si>
  <si>
    <t xml:space="preserve">34. **Inventory Management**:  </t>
  </si>
  <si>
    <t>B-25752</t>
  </si>
  <si>
    <t xml:space="preserve">    `=IF(AF1 &lt; 20, "Reorder", "Sufficient Stock")`</t>
  </si>
  <si>
    <t>B-26098</t>
  </si>
  <si>
    <t>B-26067</t>
  </si>
  <si>
    <t xml:space="preserve">35. **Risk Assessment**:  </t>
  </si>
  <si>
    <t xml:space="preserve">    `=IF(AG1 &gt; 75, "High Risk", "Low Risk")`</t>
  </si>
  <si>
    <t>B-25986</t>
  </si>
  <si>
    <t>Furnishings</t>
  </si>
  <si>
    <t xml:space="preserve">36. **Aggregate Data**:  </t>
  </si>
  <si>
    <t>B-25953</t>
  </si>
  <si>
    <t xml:space="preserve">    `=SUMIF(AH1:AH10, "&gt;100", AI1:AI10)`</t>
  </si>
  <si>
    <t>B-25952</t>
  </si>
  <si>
    <t>B-25903</t>
  </si>
  <si>
    <t xml:space="preserve">37. **Scenario Analysis**:  </t>
  </si>
  <si>
    <t>B-25650</t>
  </si>
  <si>
    <t xml:space="preserve">    `=IF(AJ1="Best Case", AK1 * 1.5, AK1 * 0.75)`</t>
  </si>
  <si>
    <t>B-25970</t>
  </si>
  <si>
    <t>B-26062</t>
  </si>
  <si>
    <t xml:space="preserve">38. **Progress Tracking**:  </t>
  </si>
  <si>
    <t xml:space="preserve">    `=IF(AL1 &gt;= 100, "Completed", "In Progress")`</t>
  </si>
  <si>
    <t>B-25632</t>
  </si>
  <si>
    <t>B-25821</t>
  </si>
  <si>
    <t xml:space="preserve">39. **Custom Status Indicators**:  </t>
  </si>
  <si>
    <t>B-25878</t>
  </si>
  <si>
    <t xml:space="preserve">    `=IF(AM1="Yes", "?", "?")`</t>
  </si>
  <si>
    <t>B-25750</t>
  </si>
  <si>
    <t>Shirt</t>
  </si>
  <si>
    <t xml:space="preserve">40. **Data Consolidation**:  </t>
  </si>
  <si>
    <t>B-25657</t>
  </si>
  <si>
    <t xml:space="preserve">    `=IF(AN1="Source1", A1:A10, B1:B10)`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</si>
  <si>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</si>
  <si>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</si>
  <si>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</si>
  <si>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</si>
  <si>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</si>
  <si>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</si>
  <si>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</si>
  <si>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</si>
  <si>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</si>
  <si>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</si>
  <si>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</si>
  <si>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</si>
  <si>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Gangtok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</si>
  <si>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</si>
  <si>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</si>
  <si>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</si>
  <si>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</si>
  <si>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</si>
  <si>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</si>
  <si>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</si>
  <si>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</si>
  <si>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Simla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</si>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</sst>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5438-9ED0-4F4F-AF3D-420CEB47EAAC}">
  <dimension ref="A1:AD501"/>
  <sheetViews>
    <sheetView tabSelected="1" topLeftCell="N1" workbookViewId="0">
      <selection activeCell="Q10" sqref="Q10"/>
    </sheetView>
  </sheetViews>
  <sheetFormatPr defaultColWidth="16.140625" defaultRowHeight="15" x14ac:dyDescent="0.25"/>
  <cols>
    <col min="1" max="1" width="8.42578125" bestFit="1" customWidth="1"/>
    <col min="2" max="2" width="10.5703125" bestFit="1" customWidth="1"/>
    <col min="3" max="3" width="16.28515625" bestFit="1" customWidth="1"/>
    <col min="4" max="4" width="14.140625" bestFit="1" customWidth="1"/>
    <col min="5" max="5" width="19.7109375" bestFit="1" customWidth="1"/>
    <col min="6" max="6" width="8.140625" bestFit="1" customWidth="1"/>
    <col min="7" max="7" width="6" bestFit="1" customWidth="1"/>
    <col min="8" max="8" width="8.7109375" bestFit="1" customWidth="1"/>
    <col min="9" max="9" width="9.28515625" bestFit="1" customWidth="1"/>
    <col min="10" max="10" width="11.5703125" bestFit="1" customWidth="1"/>
    <col min="11" max="11" width="11.42578125" bestFit="1" customWidth="1"/>
    <col min="12" max="12" width="10.85546875" bestFit="1" customWidth="1"/>
    <col min="13" max="13" width="7.140625" bestFit="1" customWidth="1"/>
    <col min="14" max="14" width="11.7109375" bestFit="1" customWidth="1"/>
    <col min="15" max="15" width="4.7109375" bestFit="1" customWidth="1"/>
    <col min="16" max="16" width="11.5703125" bestFit="1" customWidth="1"/>
    <col min="17" max="17" width="17.42578125" bestFit="1" customWidth="1"/>
    <col min="18" max="18" width="14.42578125" bestFit="1" customWidth="1"/>
    <col min="19" max="19" width="13.7109375" bestFit="1" customWidth="1"/>
    <col min="20" max="20" width="68.28515625" bestFit="1" customWidth="1"/>
    <col min="24" max="24" width="3" bestFit="1" customWidth="1"/>
    <col min="25" max="25" width="79.7109375" bestFit="1" customWidth="1"/>
    <col min="26" max="26" width="34.85546875" bestFit="1" customWidth="1"/>
    <col min="30" max="30" width="23.140625" bestFit="1" customWidth="1"/>
  </cols>
  <sheetData>
    <row r="1" spans="1:3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30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1096</v>
      </c>
      <c r="G2">
        <v>658</v>
      </c>
      <c r="H2">
        <v>7</v>
      </c>
      <c r="I2" t="s">
        <v>22</v>
      </c>
      <c r="J2">
        <v>723.8</v>
      </c>
      <c r="K2" t="s">
        <v>23</v>
      </c>
      <c r="L2">
        <f>IF(G2&gt;=500,F2-(F2*5%),"No Discount")</f>
        <v>1041.2</v>
      </c>
      <c r="M2" t="str">
        <f>IF(SUM(H2:H501),"✅","❌")</f>
        <v>✅</v>
      </c>
      <c r="N2" t="str">
        <f>IF(AND(F2&gt;=500,G2&gt;=300,H23&gt;=3),"Yes","No Discount")</f>
        <v>Yes</v>
      </c>
      <c r="O2" t="str">
        <f>IF(OR(F2&gt;=500,G2&gt;=300,H23&gt;=3),"Yes","No Discount")</f>
        <v>Yes</v>
      </c>
      <c r="T2" t="s">
        <v>24</v>
      </c>
      <c r="Y2" t="s">
        <v>25</v>
      </c>
      <c r="AD2" t="s">
        <v>26</v>
      </c>
    </row>
    <row r="3" spans="1:30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>
        <v>572</v>
      </c>
      <c r="G3">
        <v>64</v>
      </c>
      <c r="H3">
        <v>14</v>
      </c>
      <c r="I3" t="s">
        <v>32</v>
      </c>
      <c r="J3" t="b">
        <v>0</v>
      </c>
      <c r="K3" t="s">
        <v>33</v>
      </c>
      <c r="L3" t="str">
        <f t="shared" ref="L3:L66" si="0">IF(G3&gt;=500,F3-(F3*5%),"No Discount")</f>
        <v>No Discount</v>
      </c>
      <c r="M3" t="str">
        <f t="shared" ref="M3:M17" si="1">IF(SUM(H3:H502),"✅","❌")</f>
        <v>✅</v>
      </c>
      <c r="N3" t="str">
        <f t="shared" ref="N3:N66" si="2">IF(AND(F3&gt;=500,G3&gt;=300,H24&gt;=3),"Yes","No Discount")</f>
        <v>No Discount</v>
      </c>
      <c r="O3" t="str">
        <f t="shared" ref="O3:O66" si="3">IF(OR(F3&gt;=500,G3&gt;=300,H24&gt;=3),"Yes","No Discount")</f>
        <v>Yes</v>
      </c>
    </row>
    <row r="4" spans="1:30" x14ac:dyDescent="0.25">
      <c r="A4" t="s">
        <v>34</v>
      </c>
      <c r="B4" t="s">
        <v>28</v>
      </c>
      <c r="C4" t="s">
        <v>35</v>
      </c>
      <c r="D4" t="s">
        <v>30</v>
      </c>
      <c r="E4" t="s">
        <v>21</v>
      </c>
      <c r="F4">
        <v>292</v>
      </c>
      <c r="G4">
        <v>146</v>
      </c>
      <c r="H4">
        <v>8</v>
      </c>
      <c r="I4" t="s">
        <v>36</v>
      </c>
      <c r="J4" t="b">
        <v>0</v>
      </c>
      <c r="K4" t="s">
        <v>33</v>
      </c>
      <c r="L4" t="str">
        <f t="shared" si="0"/>
        <v>No Discount</v>
      </c>
      <c r="M4" t="str">
        <f t="shared" si="1"/>
        <v>✅</v>
      </c>
      <c r="N4" t="str">
        <f t="shared" si="2"/>
        <v>No Discount</v>
      </c>
      <c r="O4" t="str">
        <f t="shared" si="3"/>
        <v>Yes</v>
      </c>
    </row>
    <row r="5" spans="1:30" x14ac:dyDescent="0.25">
      <c r="A5" t="s">
        <v>37</v>
      </c>
      <c r="B5" t="s">
        <v>18</v>
      </c>
      <c r="C5" t="s">
        <v>38</v>
      </c>
      <c r="D5" t="s">
        <v>39</v>
      </c>
      <c r="E5" t="s">
        <v>40</v>
      </c>
      <c r="F5">
        <v>2847</v>
      </c>
      <c r="G5">
        <v>712</v>
      </c>
      <c r="H5">
        <v>8</v>
      </c>
      <c r="I5" t="s">
        <v>36</v>
      </c>
      <c r="J5">
        <v>783.2</v>
      </c>
      <c r="K5" t="s">
        <v>23</v>
      </c>
      <c r="L5">
        <f t="shared" si="0"/>
        <v>2704.65</v>
      </c>
      <c r="M5" t="str">
        <f t="shared" si="1"/>
        <v>✅</v>
      </c>
      <c r="N5" t="str">
        <f t="shared" si="2"/>
        <v>No Discount</v>
      </c>
      <c r="O5" t="str">
        <f t="shared" si="3"/>
        <v>Yes</v>
      </c>
      <c r="T5" t="s">
        <v>41</v>
      </c>
      <c r="X5">
        <v>1</v>
      </c>
      <c r="Y5" t="s">
        <v>42</v>
      </c>
      <c r="Z5" t="s">
        <v>43</v>
      </c>
      <c r="AD5" t="s">
        <v>44</v>
      </c>
    </row>
    <row r="6" spans="1:30" x14ac:dyDescent="0.25">
      <c r="A6" t="s">
        <v>45</v>
      </c>
      <c r="B6" t="s">
        <v>18</v>
      </c>
      <c r="C6" t="s">
        <v>46</v>
      </c>
      <c r="D6" t="s">
        <v>39</v>
      </c>
      <c r="E6" t="s">
        <v>47</v>
      </c>
      <c r="F6">
        <v>2617</v>
      </c>
      <c r="G6">
        <v>1151</v>
      </c>
      <c r="H6">
        <v>4</v>
      </c>
      <c r="I6" t="s">
        <v>33</v>
      </c>
      <c r="J6">
        <v>1266.0999999999999</v>
      </c>
      <c r="K6" t="s">
        <v>23</v>
      </c>
      <c r="L6">
        <f t="shared" si="0"/>
        <v>2486.15</v>
      </c>
      <c r="M6" t="str">
        <f t="shared" si="1"/>
        <v>✅</v>
      </c>
      <c r="N6" t="str">
        <f t="shared" si="2"/>
        <v>Yes</v>
      </c>
      <c r="O6" t="str">
        <f t="shared" si="3"/>
        <v>Yes</v>
      </c>
      <c r="T6" t="s">
        <v>48</v>
      </c>
      <c r="X6">
        <v>2</v>
      </c>
      <c r="Y6" t="s">
        <v>49</v>
      </c>
      <c r="AD6" t="s">
        <v>50</v>
      </c>
    </row>
    <row r="7" spans="1:30" x14ac:dyDescent="0.25">
      <c r="A7" t="s">
        <v>51</v>
      </c>
      <c r="B7" t="s">
        <v>52</v>
      </c>
      <c r="C7" t="s">
        <v>53</v>
      </c>
      <c r="D7" t="s">
        <v>39</v>
      </c>
      <c r="E7" t="s">
        <v>54</v>
      </c>
      <c r="F7">
        <v>2244</v>
      </c>
      <c r="G7">
        <v>247</v>
      </c>
      <c r="H7">
        <v>4</v>
      </c>
      <c r="I7" t="s">
        <v>33</v>
      </c>
      <c r="J7" t="b">
        <v>0</v>
      </c>
      <c r="K7" t="s">
        <v>33</v>
      </c>
      <c r="L7" t="str">
        <f t="shared" si="0"/>
        <v>No Discount</v>
      </c>
      <c r="M7" t="str">
        <f t="shared" si="1"/>
        <v>✅</v>
      </c>
      <c r="N7" t="str">
        <f t="shared" si="2"/>
        <v>No Discount</v>
      </c>
      <c r="O7" t="str">
        <f t="shared" si="3"/>
        <v>Yes</v>
      </c>
      <c r="X7">
        <v>3</v>
      </c>
      <c r="Y7" t="s">
        <v>55</v>
      </c>
      <c r="AD7" t="s">
        <v>56</v>
      </c>
    </row>
    <row r="8" spans="1:30" x14ac:dyDescent="0.25">
      <c r="A8" t="s">
        <v>57</v>
      </c>
      <c r="B8" t="s">
        <v>52</v>
      </c>
      <c r="C8" t="s">
        <v>58</v>
      </c>
      <c r="D8" t="s">
        <v>20</v>
      </c>
      <c r="E8" t="s">
        <v>59</v>
      </c>
      <c r="F8">
        <v>275</v>
      </c>
      <c r="G8">
        <v>-275</v>
      </c>
      <c r="H8">
        <v>4</v>
      </c>
      <c r="I8" t="s">
        <v>33</v>
      </c>
      <c r="J8" t="b">
        <v>0</v>
      </c>
      <c r="K8" t="s">
        <v>33</v>
      </c>
      <c r="L8" t="str">
        <f t="shared" si="0"/>
        <v>No Discount</v>
      </c>
      <c r="M8" t="str">
        <f t="shared" si="1"/>
        <v>✅</v>
      </c>
      <c r="N8" t="str">
        <f t="shared" si="2"/>
        <v>No Discount</v>
      </c>
      <c r="O8" t="str">
        <f t="shared" si="3"/>
        <v>Yes</v>
      </c>
      <c r="T8" t="s">
        <v>60</v>
      </c>
      <c r="X8">
        <v>4</v>
      </c>
      <c r="Y8" t="s">
        <v>61</v>
      </c>
      <c r="AD8" t="s">
        <v>62</v>
      </c>
    </row>
    <row r="9" spans="1:30" x14ac:dyDescent="0.25">
      <c r="A9" t="s">
        <v>63</v>
      </c>
      <c r="B9" t="s">
        <v>52</v>
      </c>
      <c r="C9" t="s">
        <v>58</v>
      </c>
      <c r="D9" t="s">
        <v>64</v>
      </c>
      <c r="E9" t="s">
        <v>59</v>
      </c>
      <c r="F9">
        <v>387</v>
      </c>
      <c r="G9">
        <v>-213</v>
      </c>
      <c r="H9">
        <v>5</v>
      </c>
      <c r="I9" t="s">
        <v>22</v>
      </c>
      <c r="J9" t="b">
        <v>0</v>
      </c>
      <c r="K9" t="s">
        <v>33</v>
      </c>
      <c r="L9" t="str">
        <f t="shared" si="0"/>
        <v>No Discount</v>
      </c>
      <c r="M9" t="str">
        <f t="shared" si="1"/>
        <v>✅</v>
      </c>
      <c r="N9" t="str">
        <f t="shared" si="2"/>
        <v>No Discount</v>
      </c>
      <c r="O9" t="str">
        <f t="shared" si="3"/>
        <v>Yes</v>
      </c>
      <c r="T9" t="s">
        <v>65</v>
      </c>
      <c r="X9">
        <v>5</v>
      </c>
      <c r="Y9" t="s">
        <v>66</v>
      </c>
      <c r="AD9" t="s">
        <v>67</v>
      </c>
    </row>
    <row r="10" spans="1:30" x14ac:dyDescent="0.25">
      <c r="A10" t="s">
        <v>68</v>
      </c>
      <c r="B10" t="s">
        <v>52</v>
      </c>
      <c r="C10" t="s">
        <v>69</v>
      </c>
      <c r="D10" t="s">
        <v>64</v>
      </c>
      <c r="E10" t="s">
        <v>70</v>
      </c>
      <c r="F10">
        <v>50</v>
      </c>
      <c r="G10">
        <v>-44</v>
      </c>
      <c r="H10">
        <v>2</v>
      </c>
      <c r="I10" t="s">
        <v>33</v>
      </c>
      <c r="J10" t="b">
        <v>0</v>
      </c>
      <c r="K10" t="s">
        <v>33</v>
      </c>
      <c r="L10" t="str">
        <f t="shared" si="0"/>
        <v>No Discount</v>
      </c>
      <c r="M10" t="str">
        <f t="shared" si="1"/>
        <v>✅</v>
      </c>
      <c r="N10" t="str">
        <f t="shared" si="2"/>
        <v>No Discount</v>
      </c>
      <c r="O10" t="str">
        <f t="shared" si="3"/>
        <v>Yes</v>
      </c>
      <c r="X10">
        <v>6</v>
      </c>
      <c r="Y10" t="s">
        <v>71</v>
      </c>
      <c r="AD10" t="s">
        <v>72</v>
      </c>
    </row>
    <row r="11" spans="1:30" x14ac:dyDescent="0.25">
      <c r="A11" t="s">
        <v>73</v>
      </c>
      <c r="B11" t="s">
        <v>52</v>
      </c>
      <c r="C11" t="s">
        <v>74</v>
      </c>
      <c r="D11" t="s">
        <v>20</v>
      </c>
      <c r="E11" t="s">
        <v>59</v>
      </c>
      <c r="F11">
        <v>135</v>
      </c>
      <c r="G11">
        <v>-54</v>
      </c>
      <c r="H11">
        <v>5</v>
      </c>
      <c r="I11" t="s">
        <v>22</v>
      </c>
      <c r="J11" t="b">
        <v>0</v>
      </c>
      <c r="K11" t="s">
        <v>33</v>
      </c>
      <c r="L11" t="str">
        <f t="shared" si="0"/>
        <v>No Discount</v>
      </c>
      <c r="M11" t="str">
        <f t="shared" si="1"/>
        <v>✅</v>
      </c>
      <c r="N11" t="str">
        <f t="shared" si="2"/>
        <v>No Discount</v>
      </c>
      <c r="O11" t="str">
        <f t="shared" si="3"/>
        <v>Yes</v>
      </c>
      <c r="T11" t="s">
        <v>75</v>
      </c>
      <c r="X11">
        <v>7</v>
      </c>
      <c r="Y11" t="s">
        <v>76</v>
      </c>
    </row>
    <row r="12" spans="1:30" x14ac:dyDescent="0.25">
      <c r="A12" t="s">
        <v>77</v>
      </c>
      <c r="B12" t="s">
        <v>52</v>
      </c>
      <c r="C12" t="s">
        <v>78</v>
      </c>
      <c r="D12" t="s">
        <v>20</v>
      </c>
      <c r="E12" t="s">
        <v>40</v>
      </c>
      <c r="F12">
        <v>231</v>
      </c>
      <c r="G12">
        <v>-190</v>
      </c>
      <c r="H12">
        <v>9</v>
      </c>
      <c r="I12" t="s">
        <v>36</v>
      </c>
      <c r="J12" t="b">
        <v>0</v>
      </c>
      <c r="K12" t="s">
        <v>33</v>
      </c>
      <c r="L12" t="str">
        <f t="shared" si="0"/>
        <v>No Discount</v>
      </c>
      <c r="M12" t="str">
        <f t="shared" si="1"/>
        <v>✅</v>
      </c>
      <c r="N12" t="str">
        <f t="shared" si="2"/>
        <v>No Discount</v>
      </c>
      <c r="O12" t="str">
        <f t="shared" si="3"/>
        <v>Yes</v>
      </c>
      <c r="T12" t="s">
        <v>79</v>
      </c>
      <c r="X12">
        <v>8</v>
      </c>
      <c r="Y12" t="s">
        <v>80</v>
      </c>
    </row>
    <row r="13" spans="1:30" x14ac:dyDescent="0.25">
      <c r="A13" t="s">
        <v>81</v>
      </c>
      <c r="B13" t="s">
        <v>18</v>
      </c>
      <c r="C13" t="s">
        <v>38</v>
      </c>
      <c r="D13" t="s">
        <v>30</v>
      </c>
      <c r="E13" t="s">
        <v>82</v>
      </c>
      <c r="F13">
        <v>2125</v>
      </c>
      <c r="G13">
        <v>-234</v>
      </c>
      <c r="H13">
        <v>6</v>
      </c>
      <c r="I13" t="s">
        <v>22</v>
      </c>
      <c r="J13" t="b">
        <v>0</v>
      </c>
      <c r="K13" t="s">
        <v>33</v>
      </c>
      <c r="L13" t="str">
        <f t="shared" si="0"/>
        <v>No Discount</v>
      </c>
      <c r="M13" t="str">
        <f t="shared" si="1"/>
        <v>✅</v>
      </c>
      <c r="N13" t="str">
        <f t="shared" si="2"/>
        <v>No Discount</v>
      </c>
      <c r="O13" t="str">
        <f t="shared" si="3"/>
        <v>Yes</v>
      </c>
      <c r="X13">
        <v>9</v>
      </c>
      <c r="Y13" t="s">
        <v>83</v>
      </c>
    </row>
    <row r="14" spans="1:30" x14ac:dyDescent="0.25">
      <c r="A14" t="s">
        <v>84</v>
      </c>
      <c r="B14" t="s">
        <v>18</v>
      </c>
      <c r="C14" t="s">
        <v>46</v>
      </c>
      <c r="D14" t="s">
        <v>39</v>
      </c>
      <c r="E14" t="s">
        <v>40</v>
      </c>
      <c r="F14">
        <v>3873</v>
      </c>
      <c r="G14">
        <v>-891</v>
      </c>
      <c r="H14">
        <v>6</v>
      </c>
      <c r="I14" t="s">
        <v>22</v>
      </c>
      <c r="J14" t="b">
        <v>0</v>
      </c>
      <c r="K14" t="s">
        <v>33</v>
      </c>
      <c r="L14" t="str">
        <f t="shared" si="0"/>
        <v>No Discount</v>
      </c>
      <c r="M14" t="str">
        <f t="shared" si="1"/>
        <v>✅</v>
      </c>
      <c r="N14" t="str">
        <f t="shared" si="2"/>
        <v>No Discount</v>
      </c>
      <c r="O14" t="str">
        <f t="shared" si="3"/>
        <v>Yes</v>
      </c>
      <c r="T14" t="s">
        <v>85</v>
      </c>
      <c r="X14">
        <v>10</v>
      </c>
      <c r="Y14" t="s">
        <v>86</v>
      </c>
    </row>
    <row r="15" spans="1:30" x14ac:dyDescent="0.25">
      <c r="A15" t="s">
        <v>87</v>
      </c>
      <c r="B15" t="s">
        <v>28</v>
      </c>
      <c r="C15" t="s">
        <v>35</v>
      </c>
      <c r="D15" t="s">
        <v>64</v>
      </c>
      <c r="E15" t="s">
        <v>59</v>
      </c>
      <c r="F15">
        <v>729</v>
      </c>
      <c r="G15">
        <v>-492</v>
      </c>
      <c r="H15">
        <v>5</v>
      </c>
      <c r="I15" t="s">
        <v>22</v>
      </c>
      <c r="J15" t="b">
        <v>0</v>
      </c>
      <c r="K15" t="s">
        <v>33</v>
      </c>
      <c r="L15" t="str">
        <f t="shared" si="0"/>
        <v>No Discount</v>
      </c>
      <c r="M15" t="str">
        <f t="shared" si="1"/>
        <v>✅</v>
      </c>
      <c r="N15" t="str">
        <f t="shared" si="2"/>
        <v>No Discount</v>
      </c>
      <c r="O15" t="str">
        <f t="shared" si="3"/>
        <v>Yes</v>
      </c>
      <c r="T15" t="s">
        <v>88</v>
      </c>
      <c r="X15">
        <v>11</v>
      </c>
      <c r="Y15" t="s">
        <v>89</v>
      </c>
    </row>
    <row r="16" spans="1:30" x14ac:dyDescent="0.25">
      <c r="A16" t="s">
        <v>90</v>
      </c>
      <c r="B16" t="s">
        <v>28</v>
      </c>
      <c r="C16" t="s">
        <v>35</v>
      </c>
      <c r="D16" t="s">
        <v>39</v>
      </c>
      <c r="E16" t="s">
        <v>21</v>
      </c>
      <c r="F16">
        <v>2188</v>
      </c>
      <c r="G16">
        <v>1050</v>
      </c>
      <c r="H16">
        <v>5</v>
      </c>
      <c r="I16" t="s">
        <v>22</v>
      </c>
      <c r="J16">
        <v>1155</v>
      </c>
      <c r="K16" t="s">
        <v>23</v>
      </c>
      <c r="L16">
        <f t="shared" si="0"/>
        <v>2078.6</v>
      </c>
      <c r="M16" t="str">
        <f t="shared" si="1"/>
        <v>✅</v>
      </c>
      <c r="N16" t="str">
        <f t="shared" si="2"/>
        <v>Yes</v>
      </c>
      <c r="O16" t="str">
        <f t="shared" si="3"/>
        <v>Yes</v>
      </c>
      <c r="X16">
        <v>12</v>
      </c>
      <c r="Y16" t="s">
        <v>91</v>
      </c>
    </row>
    <row r="17" spans="1:25" x14ac:dyDescent="0.25">
      <c r="A17" t="s">
        <v>92</v>
      </c>
      <c r="B17" t="s">
        <v>52</v>
      </c>
      <c r="C17" t="s">
        <v>78</v>
      </c>
      <c r="D17" t="s">
        <v>64</v>
      </c>
      <c r="E17" t="s">
        <v>21</v>
      </c>
      <c r="F17">
        <v>6</v>
      </c>
      <c r="G17">
        <v>-3</v>
      </c>
      <c r="H17">
        <v>1</v>
      </c>
      <c r="I17" t="s">
        <v>33</v>
      </c>
      <c r="J17" t="b">
        <v>0</v>
      </c>
      <c r="K17" t="s">
        <v>33</v>
      </c>
      <c r="L17" t="str">
        <f t="shared" si="0"/>
        <v>No Discount</v>
      </c>
      <c r="M17" t="str">
        <f t="shared" si="1"/>
        <v>✅</v>
      </c>
      <c r="N17" t="str">
        <f t="shared" si="2"/>
        <v>No Discount</v>
      </c>
      <c r="O17" t="str">
        <f t="shared" si="3"/>
        <v>No Discount</v>
      </c>
      <c r="T17" t="s">
        <v>93</v>
      </c>
      <c r="X17">
        <v>13</v>
      </c>
      <c r="Y17" t="s">
        <v>94</v>
      </c>
    </row>
    <row r="18" spans="1:25" x14ac:dyDescent="0.25">
      <c r="A18" t="s">
        <v>95</v>
      </c>
      <c r="B18" t="s">
        <v>28</v>
      </c>
      <c r="C18" t="s">
        <v>35</v>
      </c>
      <c r="D18" t="s">
        <v>39</v>
      </c>
      <c r="E18" t="s">
        <v>54</v>
      </c>
      <c r="F18">
        <v>1854</v>
      </c>
      <c r="G18">
        <v>433</v>
      </c>
      <c r="H18">
        <v>5</v>
      </c>
      <c r="I18" t="s">
        <v>22</v>
      </c>
      <c r="J18">
        <v>454.65</v>
      </c>
      <c r="K18" t="s">
        <v>96</v>
      </c>
      <c r="L18" t="str">
        <f t="shared" si="0"/>
        <v>No Discount</v>
      </c>
      <c r="N18" t="str">
        <f t="shared" si="2"/>
        <v>Yes</v>
      </c>
      <c r="O18" t="str">
        <f t="shared" si="3"/>
        <v>Yes</v>
      </c>
      <c r="T18" t="s">
        <v>97</v>
      </c>
      <c r="X18">
        <v>14</v>
      </c>
      <c r="Y18" t="s">
        <v>98</v>
      </c>
    </row>
    <row r="19" spans="1:25" x14ac:dyDescent="0.25">
      <c r="A19" t="s">
        <v>99</v>
      </c>
      <c r="B19" t="s">
        <v>52</v>
      </c>
      <c r="C19" t="s">
        <v>74</v>
      </c>
      <c r="D19" t="s">
        <v>64</v>
      </c>
      <c r="E19" t="s">
        <v>40</v>
      </c>
      <c r="F19">
        <v>6</v>
      </c>
      <c r="G19">
        <v>1</v>
      </c>
      <c r="H19">
        <v>1</v>
      </c>
      <c r="I19" t="s">
        <v>33</v>
      </c>
      <c r="J19" t="b">
        <v>0</v>
      </c>
      <c r="K19" t="s">
        <v>33</v>
      </c>
      <c r="L19" t="str">
        <f t="shared" si="0"/>
        <v>No Discount</v>
      </c>
      <c r="N19" t="str">
        <f t="shared" si="2"/>
        <v>No Discount</v>
      </c>
      <c r="O19" t="str">
        <f t="shared" si="3"/>
        <v>No Discount</v>
      </c>
      <c r="X19">
        <v>15</v>
      </c>
      <c r="Y19" t="s">
        <v>100</v>
      </c>
    </row>
    <row r="20" spans="1:25" x14ac:dyDescent="0.25">
      <c r="A20" t="s">
        <v>101</v>
      </c>
      <c r="B20" t="s">
        <v>28</v>
      </c>
      <c r="C20" t="s">
        <v>29</v>
      </c>
      <c r="D20" t="s">
        <v>39</v>
      </c>
      <c r="E20" t="s">
        <v>102</v>
      </c>
      <c r="F20">
        <v>2093</v>
      </c>
      <c r="G20">
        <v>721</v>
      </c>
      <c r="H20">
        <v>5</v>
      </c>
      <c r="I20" t="s">
        <v>22</v>
      </c>
      <c r="J20">
        <v>793.1</v>
      </c>
      <c r="K20" t="s">
        <v>23</v>
      </c>
      <c r="L20">
        <f t="shared" si="0"/>
        <v>1988.35</v>
      </c>
      <c r="N20" t="str">
        <f t="shared" si="2"/>
        <v>No Discount</v>
      </c>
      <c r="O20" t="str">
        <f t="shared" si="3"/>
        <v>Yes</v>
      </c>
      <c r="T20" t="s">
        <v>103</v>
      </c>
      <c r="X20">
        <v>16</v>
      </c>
      <c r="Y20" t="s">
        <v>104</v>
      </c>
    </row>
    <row r="21" spans="1:25" x14ac:dyDescent="0.25">
      <c r="A21" t="s">
        <v>105</v>
      </c>
      <c r="B21" t="s">
        <v>52</v>
      </c>
      <c r="C21" t="s">
        <v>106</v>
      </c>
      <c r="D21" t="s">
        <v>64</v>
      </c>
      <c r="E21" t="s">
        <v>107</v>
      </c>
      <c r="F21">
        <v>7</v>
      </c>
      <c r="G21">
        <v>-1</v>
      </c>
      <c r="H21">
        <v>2</v>
      </c>
      <c r="I21" t="s">
        <v>33</v>
      </c>
      <c r="J21" t="b">
        <v>0</v>
      </c>
      <c r="K21" t="s">
        <v>33</v>
      </c>
      <c r="L21" t="str">
        <f t="shared" si="0"/>
        <v>No Discount</v>
      </c>
      <c r="N21" t="str">
        <f t="shared" si="2"/>
        <v>No Discount</v>
      </c>
      <c r="O21" t="str">
        <f t="shared" si="3"/>
        <v>Yes</v>
      </c>
      <c r="T21" t="s">
        <v>108</v>
      </c>
      <c r="X21">
        <v>17</v>
      </c>
      <c r="Y21" t="s">
        <v>109</v>
      </c>
    </row>
    <row r="22" spans="1:25" x14ac:dyDescent="0.25">
      <c r="A22" t="s">
        <v>110</v>
      </c>
      <c r="B22" t="s">
        <v>28</v>
      </c>
      <c r="C22" t="s">
        <v>111</v>
      </c>
      <c r="D22" t="s">
        <v>39</v>
      </c>
      <c r="E22" t="s">
        <v>112</v>
      </c>
      <c r="F22">
        <v>1622</v>
      </c>
      <c r="G22">
        <v>-624</v>
      </c>
      <c r="H22">
        <v>5</v>
      </c>
      <c r="I22" t="s">
        <v>22</v>
      </c>
      <c r="J22" t="b">
        <v>0</v>
      </c>
      <c r="K22" t="s">
        <v>33</v>
      </c>
      <c r="L22" t="str">
        <f t="shared" si="0"/>
        <v>No Discount</v>
      </c>
      <c r="N22" t="str">
        <f t="shared" si="2"/>
        <v>No Discount</v>
      </c>
      <c r="O22" t="str">
        <f t="shared" si="3"/>
        <v>Yes</v>
      </c>
      <c r="X22">
        <v>18</v>
      </c>
      <c r="Y22" t="s">
        <v>113</v>
      </c>
    </row>
    <row r="23" spans="1:25" x14ac:dyDescent="0.25">
      <c r="A23" t="s">
        <v>114</v>
      </c>
      <c r="B23" t="s">
        <v>18</v>
      </c>
      <c r="C23" t="s">
        <v>38</v>
      </c>
      <c r="D23" t="s">
        <v>39</v>
      </c>
      <c r="E23" t="s">
        <v>21</v>
      </c>
      <c r="F23">
        <v>1622</v>
      </c>
      <c r="G23">
        <v>95</v>
      </c>
      <c r="H23">
        <v>5</v>
      </c>
      <c r="I23" t="s">
        <v>22</v>
      </c>
      <c r="J23" t="b">
        <v>0</v>
      </c>
      <c r="K23" t="s">
        <v>33</v>
      </c>
      <c r="L23" t="str">
        <f t="shared" si="0"/>
        <v>No Discount</v>
      </c>
      <c r="N23" t="str">
        <f t="shared" si="2"/>
        <v>No Discount</v>
      </c>
      <c r="O23" t="str">
        <f t="shared" si="3"/>
        <v>Yes</v>
      </c>
      <c r="T23" t="s">
        <v>115</v>
      </c>
      <c r="X23">
        <v>19</v>
      </c>
      <c r="Y23" t="s">
        <v>116</v>
      </c>
    </row>
    <row r="24" spans="1:25" x14ac:dyDescent="0.25">
      <c r="A24" t="s">
        <v>117</v>
      </c>
      <c r="B24" t="s">
        <v>18</v>
      </c>
      <c r="C24" t="s">
        <v>38</v>
      </c>
      <c r="D24" t="s">
        <v>64</v>
      </c>
      <c r="E24" t="s">
        <v>112</v>
      </c>
      <c r="F24">
        <v>373</v>
      </c>
      <c r="G24">
        <v>254</v>
      </c>
      <c r="H24">
        <v>6</v>
      </c>
      <c r="I24" t="s">
        <v>22</v>
      </c>
      <c r="J24" t="b">
        <v>0</v>
      </c>
      <c r="K24" t="s">
        <v>33</v>
      </c>
      <c r="L24" t="str">
        <f t="shared" si="0"/>
        <v>No Discount</v>
      </c>
      <c r="N24" t="str">
        <f t="shared" si="2"/>
        <v>No Discount</v>
      </c>
      <c r="O24" t="str">
        <f t="shared" si="3"/>
        <v>No Discount</v>
      </c>
      <c r="T24" t="s">
        <v>118</v>
      </c>
      <c r="X24">
        <v>20</v>
      </c>
      <c r="Y24" t="s">
        <v>119</v>
      </c>
    </row>
    <row r="25" spans="1:25" x14ac:dyDescent="0.25">
      <c r="A25" t="s">
        <v>120</v>
      </c>
      <c r="B25" t="s">
        <v>52</v>
      </c>
      <c r="C25" t="s">
        <v>121</v>
      </c>
      <c r="D25" t="s">
        <v>20</v>
      </c>
      <c r="E25" t="s">
        <v>122</v>
      </c>
      <c r="F25">
        <v>82</v>
      </c>
      <c r="G25">
        <v>-33</v>
      </c>
      <c r="H25">
        <v>4</v>
      </c>
      <c r="I25" t="s">
        <v>33</v>
      </c>
      <c r="J25" t="b">
        <v>0</v>
      </c>
      <c r="K25" t="s">
        <v>33</v>
      </c>
      <c r="L25" t="str">
        <f t="shared" si="0"/>
        <v>No Discount</v>
      </c>
      <c r="N25" t="str">
        <f t="shared" si="2"/>
        <v>No Discount</v>
      </c>
      <c r="O25" t="str">
        <f t="shared" si="3"/>
        <v>Yes</v>
      </c>
      <c r="X25">
        <v>21</v>
      </c>
      <c r="Y25" t="s">
        <v>123</v>
      </c>
    </row>
    <row r="26" spans="1:25" x14ac:dyDescent="0.25">
      <c r="A26" t="s">
        <v>124</v>
      </c>
      <c r="B26" t="s">
        <v>52</v>
      </c>
      <c r="C26" t="s">
        <v>106</v>
      </c>
      <c r="D26" t="s">
        <v>64</v>
      </c>
      <c r="E26" t="s">
        <v>125</v>
      </c>
      <c r="F26">
        <v>8</v>
      </c>
      <c r="G26">
        <v>2</v>
      </c>
      <c r="H26">
        <v>2</v>
      </c>
      <c r="I26" t="s">
        <v>33</v>
      </c>
      <c r="J26" t="b">
        <v>0</v>
      </c>
      <c r="K26" t="s">
        <v>33</v>
      </c>
      <c r="L26" t="str">
        <f t="shared" si="0"/>
        <v>No Discount</v>
      </c>
      <c r="N26" t="str">
        <f t="shared" si="2"/>
        <v>No Discount</v>
      </c>
      <c r="O26" t="str">
        <f t="shared" si="3"/>
        <v>Yes</v>
      </c>
      <c r="T26" t="s">
        <v>126</v>
      </c>
      <c r="X26">
        <v>22</v>
      </c>
      <c r="Y26" t="s">
        <v>127</v>
      </c>
    </row>
    <row r="27" spans="1:25" x14ac:dyDescent="0.25">
      <c r="A27" t="s">
        <v>128</v>
      </c>
      <c r="B27" t="s">
        <v>18</v>
      </c>
      <c r="C27" t="s">
        <v>46</v>
      </c>
      <c r="D27" t="s">
        <v>39</v>
      </c>
      <c r="E27" t="s">
        <v>129</v>
      </c>
      <c r="F27">
        <v>1954</v>
      </c>
      <c r="G27">
        <v>782</v>
      </c>
      <c r="H27">
        <v>3</v>
      </c>
      <c r="I27" t="s">
        <v>33</v>
      </c>
      <c r="J27">
        <v>860.2</v>
      </c>
      <c r="K27" t="s">
        <v>23</v>
      </c>
      <c r="L27">
        <f t="shared" si="0"/>
        <v>1856.3</v>
      </c>
      <c r="N27" t="str">
        <f t="shared" si="2"/>
        <v>Yes</v>
      </c>
      <c r="O27" t="str">
        <f t="shared" si="3"/>
        <v>Yes</v>
      </c>
      <c r="T27" t="s">
        <v>130</v>
      </c>
      <c r="X27">
        <v>23</v>
      </c>
      <c r="Y27" t="s">
        <v>131</v>
      </c>
    </row>
    <row r="28" spans="1:25" x14ac:dyDescent="0.25">
      <c r="A28" t="s">
        <v>132</v>
      </c>
      <c r="B28" t="s">
        <v>18</v>
      </c>
      <c r="C28" t="s">
        <v>38</v>
      </c>
      <c r="D28" t="s">
        <v>39</v>
      </c>
      <c r="E28" t="s">
        <v>40</v>
      </c>
      <c r="F28">
        <v>1543</v>
      </c>
      <c r="G28">
        <v>370</v>
      </c>
      <c r="H28">
        <v>8</v>
      </c>
      <c r="I28" t="s">
        <v>36</v>
      </c>
      <c r="J28">
        <v>388.5</v>
      </c>
      <c r="K28" t="s">
        <v>96</v>
      </c>
      <c r="L28" t="str">
        <f t="shared" si="0"/>
        <v>No Discount</v>
      </c>
      <c r="N28" t="str">
        <f t="shared" si="2"/>
        <v>Yes</v>
      </c>
      <c r="O28" t="str">
        <f t="shared" si="3"/>
        <v>Yes</v>
      </c>
      <c r="X28">
        <v>24</v>
      </c>
      <c r="Y28" t="s">
        <v>133</v>
      </c>
    </row>
    <row r="29" spans="1:25" x14ac:dyDescent="0.25">
      <c r="A29" t="s">
        <v>134</v>
      </c>
      <c r="B29" t="s">
        <v>18</v>
      </c>
      <c r="C29" t="s">
        <v>38</v>
      </c>
      <c r="D29" t="s">
        <v>39</v>
      </c>
      <c r="E29" t="s">
        <v>135</v>
      </c>
      <c r="F29">
        <v>1506</v>
      </c>
      <c r="G29">
        <v>-266</v>
      </c>
      <c r="H29">
        <v>6</v>
      </c>
      <c r="I29" t="s">
        <v>22</v>
      </c>
      <c r="J29" t="b">
        <v>0</v>
      </c>
      <c r="K29" t="s">
        <v>33</v>
      </c>
      <c r="L29" t="str">
        <f t="shared" si="0"/>
        <v>No Discount</v>
      </c>
      <c r="N29" t="str">
        <f t="shared" si="2"/>
        <v>No Discount</v>
      </c>
      <c r="O29" t="str">
        <f t="shared" si="3"/>
        <v>Yes</v>
      </c>
      <c r="T29" t="s">
        <v>136</v>
      </c>
      <c r="X29">
        <v>25</v>
      </c>
      <c r="Y29" t="s">
        <v>137</v>
      </c>
    </row>
    <row r="30" spans="1:25" x14ac:dyDescent="0.25">
      <c r="A30" t="s">
        <v>138</v>
      </c>
      <c r="B30" t="s">
        <v>28</v>
      </c>
      <c r="C30" t="s">
        <v>111</v>
      </c>
      <c r="D30" t="s">
        <v>39</v>
      </c>
      <c r="E30" t="s">
        <v>47</v>
      </c>
      <c r="F30">
        <v>1829</v>
      </c>
      <c r="G30">
        <v>-56</v>
      </c>
      <c r="H30">
        <v>6</v>
      </c>
      <c r="I30" t="s">
        <v>22</v>
      </c>
      <c r="J30" t="b">
        <v>0</v>
      </c>
      <c r="K30" t="s">
        <v>33</v>
      </c>
      <c r="L30" t="str">
        <f t="shared" si="0"/>
        <v>No Discount</v>
      </c>
      <c r="N30" t="str">
        <f t="shared" si="2"/>
        <v>No Discount</v>
      </c>
      <c r="O30" t="str">
        <f t="shared" si="3"/>
        <v>Yes</v>
      </c>
      <c r="T30" t="s">
        <v>139</v>
      </c>
      <c r="X30">
        <v>26</v>
      </c>
      <c r="Y30" t="s">
        <v>140</v>
      </c>
    </row>
    <row r="31" spans="1:25" x14ac:dyDescent="0.25">
      <c r="A31" t="s">
        <v>141</v>
      </c>
      <c r="B31" t="s">
        <v>52</v>
      </c>
      <c r="C31" t="s">
        <v>106</v>
      </c>
      <c r="D31" t="s">
        <v>64</v>
      </c>
      <c r="E31" t="s">
        <v>125</v>
      </c>
      <c r="F31">
        <v>9</v>
      </c>
      <c r="G31">
        <v>-1</v>
      </c>
      <c r="H31">
        <v>3</v>
      </c>
      <c r="I31" t="s">
        <v>33</v>
      </c>
      <c r="J31" t="b">
        <v>0</v>
      </c>
      <c r="K31" t="s">
        <v>33</v>
      </c>
      <c r="L31" t="str">
        <f t="shared" si="0"/>
        <v>No Discount</v>
      </c>
      <c r="N31" t="str">
        <f t="shared" si="2"/>
        <v>No Discount</v>
      </c>
      <c r="O31" t="str">
        <f t="shared" si="3"/>
        <v>Yes</v>
      </c>
      <c r="X31">
        <v>27</v>
      </c>
      <c r="Y31" t="s">
        <v>142</v>
      </c>
    </row>
    <row r="32" spans="1:25" x14ac:dyDescent="0.25">
      <c r="A32" t="s">
        <v>143</v>
      </c>
      <c r="B32" t="s">
        <v>28</v>
      </c>
      <c r="C32" t="s">
        <v>111</v>
      </c>
      <c r="D32" t="s">
        <v>30</v>
      </c>
      <c r="E32" t="s">
        <v>47</v>
      </c>
      <c r="F32">
        <v>1461</v>
      </c>
      <c r="G32">
        <v>202</v>
      </c>
      <c r="H32">
        <v>5</v>
      </c>
      <c r="I32" t="s">
        <v>22</v>
      </c>
      <c r="J32" t="b">
        <v>0</v>
      </c>
      <c r="K32" t="s">
        <v>33</v>
      </c>
      <c r="L32" t="str">
        <f t="shared" si="0"/>
        <v>No Discount</v>
      </c>
      <c r="N32" t="str">
        <f t="shared" si="2"/>
        <v>No Discount</v>
      </c>
      <c r="O32" t="str">
        <f t="shared" si="3"/>
        <v>Yes</v>
      </c>
      <c r="T32" t="s">
        <v>144</v>
      </c>
      <c r="X32">
        <v>28</v>
      </c>
      <c r="Y32" t="s">
        <v>145</v>
      </c>
    </row>
    <row r="33" spans="1:25" x14ac:dyDescent="0.25">
      <c r="A33" t="s">
        <v>146</v>
      </c>
      <c r="B33" t="s">
        <v>52</v>
      </c>
      <c r="C33" t="s">
        <v>147</v>
      </c>
      <c r="D33" t="s">
        <v>20</v>
      </c>
      <c r="E33" t="s">
        <v>59</v>
      </c>
      <c r="F33">
        <v>391</v>
      </c>
      <c r="G33">
        <v>113</v>
      </c>
      <c r="H33">
        <v>8</v>
      </c>
      <c r="I33" t="s">
        <v>36</v>
      </c>
      <c r="J33" t="b">
        <v>0</v>
      </c>
      <c r="K33" t="s">
        <v>33</v>
      </c>
      <c r="L33" t="str">
        <f t="shared" si="0"/>
        <v>No Discount</v>
      </c>
      <c r="N33" t="str">
        <f t="shared" si="2"/>
        <v>No Discount</v>
      </c>
      <c r="O33" t="str">
        <f t="shared" si="3"/>
        <v>Yes</v>
      </c>
      <c r="T33" t="s">
        <v>148</v>
      </c>
      <c r="X33">
        <v>29</v>
      </c>
      <c r="Y33" t="s">
        <v>149</v>
      </c>
    </row>
    <row r="34" spans="1:25" x14ac:dyDescent="0.25">
      <c r="A34" t="s">
        <v>150</v>
      </c>
      <c r="B34" t="s">
        <v>18</v>
      </c>
      <c r="C34" t="s">
        <v>46</v>
      </c>
      <c r="D34" t="s">
        <v>39</v>
      </c>
      <c r="E34" t="s">
        <v>31</v>
      </c>
      <c r="F34">
        <v>1824</v>
      </c>
      <c r="G34">
        <v>1303</v>
      </c>
      <c r="H34">
        <v>8</v>
      </c>
      <c r="I34" t="s">
        <v>36</v>
      </c>
      <c r="J34">
        <v>1433.3</v>
      </c>
      <c r="K34" t="s">
        <v>23</v>
      </c>
      <c r="L34">
        <f t="shared" si="0"/>
        <v>1732.8</v>
      </c>
      <c r="N34" t="str">
        <f t="shared" si="2"/>
        <v>Yes</v>
      </c>
      <c r="O34" t="str">
        <f t="shared" si="3"/>
        <v>Yes</v>
      </c>
      <c r="X34">
        <v>30</v>
      </c>
      <c r="Y34" t="s">
        <v>151</v>
      </c>
    </row>
    <row r="35" spans="1:25" x14ac:dyDescent="0.25">
      <c r="A35" t="s">
        <v>152</v>
      </c>
      <c r="B35" t="s">
        <v>52</v>
      </c>
      <c r="C35" t="s">
        <v>153</v>
      </c>
      <c r="D35" t="s">
        <v>64</v>
      </c>
      <c r="E35" t="s">
        <v>47</v>
      </c>
      <c r="F35">
        <v>16</v>
      </c>
      <c r="G35">
        <v>-15</v>
      </c>
      <c r="H35">
        <v>4</v>
      </c>
      <c r="I35" t="s">
        <v>33</v>
      </c>
      <c r="J35" t="b">
        <v>0</v>
      </c>
      <c r="K35" t="s">
        <v>33</v>
      </c>
      <c r="L35" t="str">
        <f t="shared" si="0"/>
        <v>No Discount</v>
      </c>
      <c r="N35" t="str">
        <f t="shared" si="2"/>
        <v>No Discount</v>
      </c>
      <c r="O35" t="str">
        <f t="shared" si="3"/>
        <v>No Discount</v>
      </c>
      <c r="T35" t="s">
        <v>154</v>
      </c>
      <c r="X35">
        <v>31</v>
      </c>
      <c r="Y35" t="s">
        <v>155</v>
      </c>
    </row>
    <row r="36" spans="1:25" x14ac:dyDescent="0.25">
      <c r="A36" t="s">
        <v>156</v>
      </c>
      <c r="B36" t="s">
        <v>28</v>
      </c>
      <c r="C36" t="s">
        <v>111</v>
      </c>
      <c r="D36" t="s">
        <v>39</v>
      </c>
      <c r="E36" t="s">
        <v>122</v>
      </c>
      <c r="F36">
        <v>1745</v>
      </c>
      <c r="G36">
        <v>122</v>
      </c>
      <c r="H36">
        <v>2</v>
      </c>
      <c r="I36" t="s">
        <v>33</v>
      </c>
      <c r="J36" t="b">
        <v>0</v>
      </c>
      <c r="K36" t="s">
        <v>33</v>
      </c>
      <c r="L36" t="str">
        <f t="shared" si="0"/>
        <v>No Discount</v>
      </c>
      <c r="N36" t="str">
        <f t="shared" si="2"/>
        <v>No Discount</v>
      </c>
      <c r="O36" t="str">
        <f t="shared" si="3"/>
        <v>Yes</v>
      </c>
      <c r="T36" t="s">
        <v>157</v>
      </c>
      <c r="X36">
        <v>32</v>
      </c>
      <c r="Y36" t="s">
        <v>158</v>
      </c>
    </row>
    <row r="37" spans="1:25" x14ac:dyDescent="0.25">
      <c r="A37" t="s">
        <v>159</v>
      </c>
      <c r="B37" t="s">
        <v>18</v>
      </c>
      <c r="C37" t="s">
        <v>38</v>
      </c>
      <c r="D37" t="s">
        <v>64</v>
      </c>
      <c r="E37" t="s">
        <v>160</v>
      </c>
      <c r="F37">
        <v>663</v>
      </c>
      <c r="G37">
        <v>-212</v>
      </c>
      <c r="H37">
        <v>5</v>
      </c>
      <c r="I37" t="s">
        <v>22</v>
      </c>
      <c r="J37" t="b">
        <v>0</v>
      </c>
      <c r="K37" t="s">
        <v>33</v>
      </c>
      <c r="L37" t="str">
        <f t="shared" si="0"/>
        <v>No Discount</v>
      </c>
      <c r="N37" t="str">
        <f t="shared" si="2"/>
        <v>No Discount</v>
      </c>
      <c r="O37" t="str">
        <f t="shared" si="3"/>
        <v>Yes</v>
      </c>
      <c r="X37">
        <v>33</v>
      </c>
      <c r="Y37" t="s">
        <v>161</v>
      </c>
    </row>
    <row r="38" spans="1:25" x14ac:dyDescent="0.25">
      <c r="A38" t="s">
        <v>162</v>
      </c>
      <c r="B38" t="s">
        <v>52</v>
      </c>
      <c r="C38" t="s">
        <v>163</v>
      </c>
      <c r="D38" t="s">
        <v>64</v>
      </c>
      <c r="E38" t="s">
        <v>164</v>
      </c>
      <c r="F38">
        <v>10</v>
      </c>
      <c r="G38">
        <v>-1</v>
      </c>
      <c r="H38">
        <v>1</v>
      </c>
      <c r="I38" t="s">
        <v>33</v>
      </c>
      <c r="J38" t="b">
        <v>0</v>
      </c>
      <c r="K38" t="s">
        <v>33</v>
      </c>
      <c r="L38" t="str">
        <f t="shared" si="0"/>
        <v>No Discount</v>
      </c>
      <c r="N38" t="str">
        <f t="shared" si="2"/>
        <v>No Discount</v>
      </c>
      <c r="O38" t="str">
        <f t="shared" si="3"/>
        <v>No Discount</v>
      </c>
      <c r="T38" t="s">
        <v>165</v>
      </c>
      <c r="X38">
        <v>34</v>
      </c>
      <c r="Y38" t="s">
        <v>166</v>
      </c>
    </row>
    <row r="39" spans="1:25" x14ac:dyDescent="0.25">
      <c r="A39" t="s">
        <v>167</v>
      </c>
      <c r="B39" t="s">
        <v>28</v>
      </c>
      <c r="C39" t="s">
        <v>111</v>
      </c>
      <c r="D39" t="s">
        <v>30</v>
      </c>
      <c r="E39" t="s">
        <v>129</v>
      </c>
      <c r="F39">
        <v>1630</v>
      </c>
      <c r="G39">
        <v>802</v>
      </c>
      <c r="H39">
        <v>5</v>
      </c>
      <c r="I39" t="s">
        <v>22</v>
      </c>
      <c r="J39">
        <v>882.2</v>
      </c>
      <c r="K39" t="s">
        <v>23</v>
      </c>
      <c r="L39">
        <f t="shared" si="0"/>
        <v>1548.5</v>
      </c>
      <c r="N39" t="str">
        <f t="shared" si="2"/>
        <v>No Discount</v>
      </c>
      <c r="O39" t="str">
        <f t="shared" si="3"/>
        <v>Yes</v>
      </c>
      <c r="T39" t="s">
        <v>168</v>
      </c>
      <c r="X39">
        <v>35</v>
      </c>
      <c r="Y39" t="s">
        <v>169</v>
      </c>
    </row>
    <row r="40" spans="1:25" x14ac:dyDescent="0.25">
      <c r="A40" t="s">
        <v>170</v>
      </c>
      <c r="B40" t="s">
        <v>52</v>
      </c>
      <c r="C40" t="s">
        <v>153</v>
      </c>
      <c r="D40" t="s">
        <v>64</v>
      </c>
      <c r="E40" t="s">
        <v>125</v>
      </c>
      <c r="F40">
        <v>12</v>
      </c>
      <c r="G40">
        <v>0</v>
      </c>
      <c r="H40">
        <v>2</v>
      </c>
      <c r="I40" t="s">
        <v>33</v>
      </c>
      <c r="J40" t="b">
        <v>0</v>
      </c>
      <c r="K40" t="s">
        <v>33</v>
      </c>
      <c r="L40" t="str">
        <f t="shared" si="0"/>
        <v>No Discount</v>
      </c>
      <c r="N40" t="str">
        <f t="shared" si="2"/>
        <v>No Discount</v>
      </c>
      <c r="O40" t="str">
        <f t="shared" si="3"/>
        <v>Yes</v>
      </c>
      <c r="X40">
        <v>36</v>
      </c>
      <c r="Y40" t="s">
        <v>171</v>
      </c>
    </row>
    <row r="41" spans="1:25" x14ac:dyDescent="0.25">
      <c r="A41" t="s">
        <v>172</v>
      </c>
      <c r="B41" t="s">
        <v>52</v>
      </c>
      <c r="C41" t="s">
        <v>163</v>
      </c>
      <c r="D41" t="s">
        <v>64</v>
      </c>
      <c r="E41" t="s">
        <v>102</v>
      </c>
      <c r="F41">
        <v>12</v>
      </c>
      <c r="G41">
        <v>-7</v>
      </c>
      <c r="H41">
        <v>2</v>
      </c>
      <c r="I41" t="s">
        <v>33</v>
      </c>
      <c r="J41" t="b">
        <v>0</v>
      </c>
      <c r="K41" t="s">
        <v>33</v>
      </c>
      <c r="L41" t="str">
        <f t="shared" si="0"/>
        <v>No Discount</v>
      </c>
      <c r="N41" t="str">
        <f t="shared" si="2"/>
        <v>No Discount</v>
      </c>
      <c r="O41" t="str">
        <f t="shared" si="3"/>
        <v>Yes</v>
      </c>
      <c r="T41" t="s">
        <v>173</v>
      </c>
      <c r="X41">
        <v>37</v>
      </c>
      <c r="Y41" t="s">
        <v>174</v>
      </c>
    </row>
    <row r="42" spans="1:25" x14ac:dyDescent="0.25">
      <c r="A42" t="s">
        <v>175</v>
      </c>
      <c r="B42" t="s">
        <v>52</v>
      </c>
      <c r="C42" t="s">
        <v>53</v>
      </c>
      <c r="D42" t="s">
        <v>39</v>
      </c>
      <c r="E42" t="s">
        <v>59</v>
      </c>
      <c r="F42">
        <v>1709</v>
      </c>
      <c r="G42">
        <v>564</v>
      </c>
      <c r="H42">
        <v>3</v>
      </c>
      <c r="I42" t="s">
        <v>33</v>
      </c>
      <c r="J42">
        <v>620.4</v>
      </c>
      <c r="K42" t="s">
        <v>23</v>
      </c>
      <c r="L42">
        <f t="shared" si="0"/>
        <v>1623.55</v>
      </c>
      <c r="N42" t="str">
        <f t="shared" si="2"/>
        <v>No Discount</v>
      </c>
      <c r="O42" t="str">
        <f t="shared" si="3"/>
        <v>Yes</v>
      </c>
      <c r="T42" t="s">
        <v>176</v>
      </c>
      <c r="X42">
        <v>38</v>
      </c>
      <c r="Y42" t="s">
        <v>177</v>
      </c>
    </row>
    <row r="43" spans="1:25" x14ac:dyDescent="0.25">
      <c r="A43" t="s">
        <v>178</v>
      </c>
      <c r="B43" t="s">
        <v>52</v>
      </c>
      <c r="C43" t="s">
        <v>147</v>
      </c>
      <c r="D43" t="s">
        <v>64</v>
      </c>
      <c r="E43" t="s">
        <v>47</v>
      </c>
      <c r="F43">
        <v>12</v>
      </c>
      <c r="G43">
        <v>3</v>
      </c>
      <c r="H43">
        <v>1</v>
      </c>
      <c r="I43" t="s">
        <v>33</v>
      </c>
      <c r="J43" t="b">
        <v>0</v>
      </c>
      <c r="K43" t="s">
        <v>33</v>
      </c>
      <c r="L43" t="str">
        <f t="shared" si="0"/>
        <v>No Discount</v>
      </c>
      <c r="N43" t="str">
        <f t="shared" si="2"/>
        <v>No Discount</v>
      </c>
      <c r="O43" t="str">
        <f t="shared" si="3"/>
        <v>Yes</v>
      </c>
      <c r="X43">
        <v>39</v>
      </c>
      <c r="Y43" t="s">
        <v>179</v>
      </c>
    </row>
    <row r="44" spans="1:25" x14ac:dyDescent="0.25">
      <c r="A44" t="s">
        <v>17</v>
      </c>
      <c r="B44" t="s">
        <v>18</v>
      </c>
      <c r="C44" t="s">
        <v>46</v>
      </c>
      <c r="D44" t="s">
        <v>30</v>
      </c>
      <c r="E44" t="s">
        <v>40</v>
      </c>
      <c r="F44">
        <v>1625</v>
      </c>
      <c r="G44">
        <v>-77</v>
      </c>
      <c r="H44">
        <v>3</v>
      </c>
      <c r="I44" t="s">
        <v>33</v>
      </c>
      <c r="J44" t="b">
        <v>0</v>
      </c>
      <c r="K44" t="s">
        <v>33</v>
      </c>
      <c r="L44" t="str">
        <f t="shared" si="0"/>
        <v>No Discount</v>
      </c>
      <c r="N44" t="str">
        <f t="shared" si="2"/>
        <v>No Discount</v>
      </c>
      <c r="O44" t="str">
        <f t="shared" si="3"/>
        <v>Yes</v>
      </c>
      <c r="T44" t="s">
        <v>180</v>
      </c>
      <c r="X44">
        <v>40</v>
      </c>
      <c r="Y44" t="s">
        <v>181</v>
      </c>
    </row>
    <row r="45" spans="1:25" x14ac:dyDescent="0.25">
      <c r="A45" t="s">
        <v>182</v>
      </c>
      <c r="B45" t="s">
        <v>52</v>
      </c>
      <c r="C45" t="s">
        <v>153</v>
      </c>
      <c r="D45" t="s">
        <v>64</v>
      </c>
      <c r="E45" t="s">
        <v>183</v>
      </c>
      <c r="F45">
        <v>13</v>
      </c>
      <c r="G45">
        <v>5</v>
      </c>
      <c r="H45">
        <v>2</v>
      </c>
      <c r="I45" t="s">
        <v>33</v>
      </c>
      <c r="J45" t="b">
        <v>0</v>
      </c>
      <c r="K45" t="s">
        <v>33</v>
      </c>
      <c r="L45" t="str">
        <f t="shared" si="0"/>
        <v>No Discount</v>
      </c>
      <c r="N45" t="str">
        <f t="shared" si="2"/>
        <v>No Discount</v>
      </c>
      <c r="O45" t="str">
        <f t="shared" si="3"/>
        <v>Yes</v>
      </c>
      <c r="T45" t="s">
        <v>184</v>
      </c>
      <c r="X45">
        <v>41</v>
      </c>
      <c r="Y45" t="s">
        <v>177</v>
      </c>
    </row>
    <row r="46" spans="1:25" x14ac:dyDescent="0.25">
      <c r="A46" t="s">
        <v>185</v>
      </c>
      <c r="B46" t="s">
        <v>28</v>
      </c>
      <c r="C46" t="s">
        <v>111</v>
      </c>
      <c r="D46" t="s">
        <v>20</v>
      </c>
      <c r="E46" t="s">
        <v>122</v>
      </c>
      <c r="F46">
        <v>1361</v>
      </c>
      <c r="G46">
        <v>980</v>
      </c>
      <c r="H46">
        <v>3</v>
      </c>
      <c r="I46" t="s">
        <v>33</v>
      </c>
      <c r="J46">
        <v>1078</v>
      </c>
      <c r="K46" t="s">
        <v>23</v>
      </c>
      <c r="L46">
        <f t="shared" si="0"/>
        <v>1292.95</v>
      </c>
      <c r="N46" t="str">
        <f t="shared" si="2"/>
        <v>Yes</v>
      </c>
      <c r="O46" t="str">
        <f t="shared" si="3"/>
        <v>Yes</v>
      </c>
      <c r="X46">
        <v>42</v>
      </c>
      <c r="Y46" t="s">
        <v>179</v>
      </c>
    </row>
    <row r="47" spans="1:25" x14ac:dyDescent="0.25">
      <c r="A47" t="s">
        <v>186</v>
      </c>
      <c r="B47" t="s">
        <v>18</v>
      </c>
      <c r="C47" t="s">
        <v>46</v>
      </c>
      <c r="D47" t="s">
        <v>30</v>
      </c>
      <c r="E47" t="s">
        <v>59</v>
      </c>
      <c r="F47">
        <v>1622</v>
      </c>
      <c r="G47">
        <v>-448</v>
      </c>
      <c r="H47">
        <v>3</v>
      </c>
      <c r="I47" t="s">
        <v>33</v>
      </c>
      <c r="J47" t="b">
        <v>0</v>
      </c>
      <c r="K47" t="s">
        <v>33</v>
      </c>
      <c r="L47" t="str">
        <f t="shared" si="0"/>
        <v>No Discount</v>
      </c>
      <c r="N47" t="str">
        <f t="shared" si="2"/>
        <v>No Discount</v>
      </c>
      <c r="O47" t="str">
        <f t="shared" si="3"/>
        <v>Yes</v>
      </c>
      <c r="T47" t="s">
        <v>187</v>
      </c>
      <c r="X47">
        <v>43</v>
      </c>
      <c r="Y47" t="s">
        <v>181</v>
      </c>
    </row>
    <row r="48" spans="1:25" x14ac:dyDescent="0.25">
      <c r="A48" t="s">
        <v>188</v>
      </c>
      <c r="B48" t="s">
        <v>18</v>
      </c>
      <c r="C48" t="s">
        <v>189</v>
      </c>
      <c r="D48" t="s">
        <v>30</v>
      </c>
      <c r="E48" t="s">
        <v>47</v>
      </c>
      <c r="F48">
        <v>1547</v>
      </c>
      <c r="G48">
        <v>340</v>
      </c>
      <c r="H48">
        <v>6</v>
      </c>
      <c r="I48" t="s">
        <v>22</v>
      </c>
      <c r="J48">
        <v>357</v>
      </c>
      <c r="K48" t="s">
        <v>96</v>
      </c>
      <c r="L48" t="str">
        <f t="shared" si="0"/>
        <v>No Discount</v>
      </c>
      <c r="N48" t="str">
        <f t="shared" si="2"/>
        <v>Yes</v>
      </c>
      <c r="O48" t="str">
        <f t="shared" si="3"/>
        <v>Yes</v>
      </c>
      <c r="T48" t="s">
        <v>190</v>
      </c>
    </row>
    <row r="49" spans="1:20" x14ac:dyDescent="0.25">
      <c r="A49" t="s">
        <v>191</v>
      </c>
      <c r="B49" t="s">
        <v>28</v>
      </c>
      <c r="C49" t="s">
        <v>29</v>
      </c>
      <c r="D49" t="s">
        <v>39</v>
      </c>
      <c r="E49" t="s">
        <v>59</v>
      </c>
      <c r="F49">
        <v>1657</v>
      </c>
      <c r="G49">
        <v>460</v>
      </c>
      <c r="H49">
        <v>4</v>
      </c>
      <c r="I49" t="s">
        <v>33</v>
      </c>
      <c r="J49">
        <v>483</v>
      </c>
      <c r="K49" t="s">
        <v>96</v>
      </c>
      <c r="L49" t="str">
        <f t="shared" si="0"/>
        <v>No Discount</v>
      </c>
      <c r="N49" t="str">
        <f t="shared" si="2"/>
        <v>Yes</v>
      </c>
      <c r="O49" t="str">
        <f t="shared" si="3"/>
        <v>Yes</v>
      </c>
    </row>
    <row r="50" spans="1:20" x14ac:dyDescent="0.25">
      <c r="A50" t="s">
        <v>192</v>
      </c>
      <c r="B50" t="s">
        <v>52</v>
      </c>
      <c r="C50" t="s">
        <v>58</v>
      </c>
      <c r="D50" t="s">
        <v>39</v>
      </c>
      <c r="E50" t="s">
        <v>193</v>
      </c>
      <c r="F50">
        <v>1603</v>
      </c>
      <c r="G50">
        <v>0</v>
      </c>
      <c r="H50">
        <v>9</v>
      </c>
      <c r="I50" t="s">
        <v>36</v>
      </c>
      <c r="J50" t="b">
        <v>0</v>
      </c>
      <c r="K50" t="s">
        <v>33</v>
      </c>
      <c r="L50" t="str">
        <f t="shared" si="0"/>
        <v>No Discount</v>
      </c>
      <c r="N50" t="str">
        <f t="shared" si="2"/>
        <v>No Discount</v>
      </c>
      <c r="O50" t="str">
        <f t="shared" si="3"/>
        <v>Yes</v>
      </c>
      <c r="T50" t="s">
        <v>194</v>
      </c>
    </row>
    <row r="51" spans="1:20" x14ac:dyDescent="0.25">
      <c r="A51" t="s">
        <v>195</v>
      </c>
      <c r="B51" t="s">
        <v>18</v>
      </c>
      <c r="C51" t="s">
        <v>46</v>
      </c>
      <c r="D51" t="s">
        <v>39</v>
      </c>
      <c r="E51" t="s">
        <v>47</v>
      </c>
      <c r="F51">
        <v>1549</v>
      </c>
      <c r="G51">
        <v>-439</v>
      </c>
      <c r="H51">
        <v>4</v>
      </c>
      <c r="I51" t="s">
        <v>33</v>
      </c>
      <c r="J51" t="b">
        <v>0</v>
      </c>
      <c r="K51" t="s">
        <v>33</v>
      </c>
      <c r="L51" t="str">
        <f t="shared" si="0"/>
        <v>No Discount</v>
      </c>
      <c r="N51" t="str">
        <f t="shared" si="2"/>
        <v>No Discount</v>
      </c>
      <c r="O51" t="str">
        <f t="shared" si="3"/>
        <v>Yes</v>
      </c>
      <c r="T51" t="s">
        <v>196</v>
      </c>
    </row>
    <row r="52" spans="1:20" x14ac:dyDescent="0.25">
      <c r="A52" t="s">
        <v>197</v>
      </c>
      <c r="B52" t="s">
        <v>18</v>
      </c>
      <c r="C52" t="s">
        <v>38</v>
      </c>
      <c r="D52" t="s">
        <v>30</v>
      </c>
      <c r="E52" t="s">
        <v>59</v>
      </c>
      <c r="F52">
        <v>1183</v>
      </c>
      <c r="G52">
        <v>106</v>
      </c>
      <c r="H52">
        <v>4</v>
      </c>
      <c r="I52" t="s">
        <v>33</v>
      </c>
      <c r="J52" t="b">
        <v>0</v>
      </c>
      <c r="K52" t="s">
        <v>33</v>
      </c>
      <c r="L52" t="str">
        <f t="shared" si="0"/>
        <v>No Discount</v>
      </c>
      <c r="N52" t="str">
        <f t="shared" si="2"/>
        <v>No Discount</v>
      </c>
      <c r="O52" t="str">
        <f t="shared" si="3"/>
        <v>Yes</v>
      </c>
    </row>
    <row r="53" spans="1:20" x14ac:dyDescent="0.25">
      <c r="A53" t="s">
        <v>92</v>
      </c>
      <c r="B53" t="s">
        <v>52</v>
      </c>
      <c r="C53" t="s">
        <v>106</v>
      </c>
      <c r="D53" t="s">
        <v>64</v>
      </c>
      <c r="E53" t="s">
        <v>125</v>
      </c>
      <c r="F53">
        <v>74</v>
      </c>
      <c r="G53">
        <v>-123</v>
      </c>
      <c r="H53">
        <v>8</v>
      </c>
      <c r="I53" t="s">
        <v>36</v>
      </c>
      <c r="J53" t="b">
        <v>0</v>
      </c>
      <c r="K53" t="s">
        <v>33</v>
      </c>
      <c r="L53" t="str">
        <f t="shared" si="0"/>
        <v>No Discount</v>
      </c>
      <c r="N53" t="str">
        <f t="shared" si="2"/>
        <v>No Discount</v>
      </c>
      <c r="O53" t="str">
        <f t="shared" si="3"/>
        <v>Yes</v>
      </c>
      <c r="T53" t="s">
        <v>198</v>
      </c>
    </row>
    <row r="54" spans="1:20" x14ac:dyDescent="0.25">
      <c r="A54" t="s">
        <v>199</v>
      </c>
      <c r="B54" t="s">
        <v>52</v>
      </c>
      <c r="C54" t="s">
        <v>58</v>
      </c>
      <c r="D54" t="s">
        <v>39</v>
      </c>
      <c r="E54" t="s">
        <v>200</v>
      </c>
      <c r="F54">
        <v>1499</v>
      </c>
      <c r="G54">
        <v>239</v>
      </c>
      <c r="H54">
        <v>13</v>
      </c>
      <c r="I54" t="s">
        <v>32</v>
      </c>
      <c r="J54" t="b">
        <v>0</v>
      </c>
      <c r="K54" t="s">
        <v>33</v>
      </c>
      <c r="L54" t="str">
        <f t="shared" si="0"/>
        <v>No Discount</v>
      </c>
      <c r="N54" t="str">
        <f t="shared" si="2"/>
        <v>No Discount</v>
      </c>
      <c r="O54" t="str">
        <f t="shared" si="3"/>
        <v>Yes</v>
      </c>
      <c r="T54" t="s">
        <v>201</v>
      </c>
    </row>
    <row r="55" spans="1:20" x14ac:dyDescent="0.25">
      <c r="A55" t="s">
        <v>202</v>
      </c>
      <c r="B55" t="s">
        <v>52</v>
      </c>
      <c r="C55" t="s">
        <v>58</v>
      </c>
      <c r="D55" t="s">
        <v>30</v>
      </c>
      <c r="E55" t="s">
        <v>135</v>
      </c>
      <c r="F55">
        <v>1120</v>
      </c>
      <c r="G55">
        <v>199</v>
      </c>
      <c r="H55">
        <v>6</v>
      </c>
      <c r="I55" t="s">
        <v>22</v>
      </c>
      <c r="J55" t="b">
        <v>0</v>
      </c>
      <c r="K55" t="s">
        <v>33</v>
      </c>
      <c r="L55" t="str">
        <f t="shared" si="0"/>
        <v>No Discount</v>
      </c>
      <c r="N55" t="str">
        <f t="shared" si="2"/>
        <v>No Discount</v>
      </c>
      <c r="O55" t="str">
        <f t="shared" si="3"/>
        <v>Yes</v>
      </c>
    </row>
    <row r="56" spans="1:20" x14ac:dyDescent="0.25">
      <c r="A56" t="s">
        <v>203</v>
      </c>
      <c r="B56" t="s">
        <v>52</v>
      </c>
      <c r="C56" t="s">
        <v>204</v>
      </c>
      <c r="D56" t="s">
        <v>205</v>
      </c>
      <c r="E56" t="s">
        <v>125</v>
      </c>
      <c r="F56">
        <v>15</v>
      </c>
      <c r="G56">
        <v>-2</v>
      </c>
      <c r="H56">
        <v>1</v>
      </c>
      <c r="I56" t="s">
        <v>33</v>
      </c>
      <c r="J56" t="b">
        <v>0</v>
      </c>
      <c r="K56" t="s">
        <v>33</v>
      </c>
      <c r="L56" t="str">
        <f t="shared" si="0"/>
        <v>No Discount</v>
      </c>
      <c r="N56" t="str">
        <f t="shared" si="2"/>
        <v>No Discount</v>
      </c>
      <c r="O56" t="str">
        <f t="shared" si="3"/>
        <v>Yes</v>
      </c>
      <c r="T56" t="s">
        <v>206</v>
      </c>
    </row>
    <row r="57" spans="1:20" x14ac:dyDescent="0.25">
      <c r="A57" t="s">
        <v>207</v>
      </c>
      <c r="B57" t="s">
        <v>52</v>
      </c>
      <c r="C57" t="s">
        <v>53</v>
      </c>
      <c r="D57" t="s">
        <v>39</v>
      </c>
      <c r="E57" t="s">
        <v>47</v>
      </c>
      <c r="F57">
        <v>1487</v>
      </c>
      <c r="G57">
        <v>624</v>
      </c>
      <c r="H57">
        <v>3</v>
      </c>
      <c r="I57" t="s">
        <v>33</v>
      </c>
      <c r="J57">
        <v>686.4</v>
      </c>
      <c r="K57" t="s">
        <v>23</v>
      </c>
      <c r="L57">
        <f t="shared" si="0"/>
        <v>1412.65</v>
      </c>
      <c r="N57" t="str">
        <f t="shared" si="2"/>
        <v>Yes</v>
      </c>
      <c r="O57" t="str">
        <f t="shared" si="3"/>
        <v>Yes</v>
      </c>
      <c r="T57" t="s">
        <v>208</v>
      </c>
    </row>
    <row r="58" spans="1:20" x14ac:dyDescent="0.25">
      <c r="A58" t="s">
        <v>209</v>
      </c>
      <c r="B58" t="s">
        <v>28</v>
      </c>
      <c r="C58" t="s">
        <v>111</v>
      </c>
      <c r="D58" t="s">
        <v>39</v>
      </c>
      <c r="E58" t="s">
        <v>31</v>
      </c>
      <c r="F58">
        <v>1118</v>
      </c>
      <c r="G58">
        <v>206</v>
      </c>
      <c r="H58">
        <v>2</v>
      </c>
      <c r="I58" t="s">
        <v>33</v>
      </c>
      <c r="J58" t="b">
        <v>0</v>
      </c>
      <c r="K58" t="s">
        <v>33</v>
      </c>
      <c r="L58" t="str">
        <f t="shared" si="0"/>
        <v>No Discount</v>
      </c>
      <c r="N58" t="str">
        <f t="shared" si="2"/>
        <v>No Discount</v>
      </c>
      <c r="O58" t="str">
        <f t="shared" si="3"/>
        <v>Yes</v>
      </c>
    </row>
    <row r="59" spans="1:20" x14ac:dyDescent="0.25">
      <c r="A59" t="s">
        <v>210</v>
      </c>
      <c r="B59" t="s">
        <v>52</v>
      </c>
      <c r="C59" t="s">
        <v>153</v>
      </c>
      <c r="D59" t="s">
        <v>20</v>
      </c>
      <c r="E59" t="s">
        <v>129</v>
      </c>
      <c r="F59">
        <v>11</v>
      </c>
      <c r="G59">
        <v>-5</v>
      </c>
      <c r="H59">
        <v>2</v>
      </c>
      <c r="I59" t="s">
        <v>33</v>
      </c>
      <c r="J59" t="b">
        <v>0</v>
      </c>
      <c r="K59" t="s">
        <v>33</v>
      </c>
      <c r="L59" t="str">
        <f t="shared" si="0"/>
        <v>No Discount</v>
      </c>
      <c r="N59" t="str">
        <f t="shared" si="2"/>
        <v>No Discount</v>
      </c>
      <c r="O59" t="str">
        <f t="shared" si="3"/>
        <v>Yes</v>
      </c>
      <c r="T59" t="s">
        <v>211</v>
      </c>
    </row>
    <row r="60" spans="1:20" x14ac:dyDescent="0.25">
      <c r="A60" t="s">
        <v>212</v>
      </c>
      <c r="B60" t="s">
        <v>52</v>
      </c>
      <c r="C60" t="s">
        <v>153</v>
      </c>
      <c r="D60" t="s">
        <v>205</v>
      </c>
      <c r="E60" t="s">
        <v>164</v>
      </c>
      <c r="F60">
        <v>15</v>
      </c>
      <c r="G60">
        <v>4</v>
      </c>
      <c r="H60">
        <v>1</v>
      </c>
      <c r="I60" t="s">
        <v>33</v>
      </c>
      <c r="J60" t="b">
        <v>0</v>
      </c>
      <c r="K60" t="s">
        <v>33</v>
      </c>
      <c r="L60" t="str">
        <f t="shared" si="0"/>
        <v>No Discount</v>
      </c>
      <c r="N60" t="str">
        <f t="shared" si="2"/>
        <v>No Discount</v>
      </c>
      <c r="O60" t="str">
        <f t="shared" si="3"/>
        <v>Yes</v>
      </c>
      <c r="T60" t="s">
        <v>213</v>
      </c>
    </row>
    <row r="61" spans="1:20" x14ac:dyDescent="0.25">
      <c r="A61" t="s">
        <v>214</v>
      </c>
      <c r="B61" t="s">
        <v>28</v>
      </c>
      <c r="C61" t="s">
        <v>111</v>
      </c>
      <c r="D61" t="s">
        <v>39</v>
      </c>
      <c r="E61" t="s">
        <v>215</v>
      </c>
      <c r="F61">
        <v>1364</v>
      </c>
      <c r="G61">
        <v>1864</v>
      </c>
      <c r="H61">
        <v>5</v>
      </c>
      <c r="I61" t="s">
        <v>22</v>
      </c>
      <c r="J61">
        <v>2050.4</v>
      </c>
      <c r="K61" t="s">
        <v>23</v>
      </c>
      <c r="L61">
        <f t="shared" si="0"/>
        <v>1295.8</v>
      </c>
      <c r="N61" t="str">
        <f t="shared" si="2"/>
        <v>Yes</v>
      </c>
      <c r="O61" t="str">
        <f t="shared" si="3"/>
        <v>Yes</v>
      </c>
    </row>
    <row r="62" spans="1:20" x14ac:dyDescent="0.25">
      <c r="A62" t="s">
        <v>216</v>
      </c>
      <c r="B62" t="s">
        <v>18</v>
      </c>
      <c r="C62" t="s">
        <v>38</v>
      </c>
      <c r="D62" t="s">
        <v>39</v>
      </c>
      <c r="E62" t="s">
        <v>59</v>
      </c>
      <c r="F62">
        <v>1337</v>
      </c>
      <c r="G62">
        <v>147</v>
      </c>
      <c r="H62">
        <v>7</v>
      </c>
      <c r="I62" t="s">
        <v>22</v>
      </c>
      <c r="J62" t="b">
        <v>0</v>
      </c>
      <c r="K62" t="s">
        <v>33</v>
      </c>
      <c r="L62" t="str">
        <f t="shared" si="0"/>
        <v>No Discount</v>
      </c>
      <c r="N62" t="str">
        <f t="shared" si="2"/>
        <v>No Discount</v>
      </c>
      <c r="O62" t="str">
        <f t="shared" si="3"/>
        <v>Yes</v>
      </c>
      <c r="T62" t="s">
        <v>217</v>
      </c>
    </row>
    <row r="63" spans="1:20" x14ac:dyDescent="0.25">
      <c r="A63" t="s">
        <v>218</v>
      </c>
      <c r="B63" t="s">
        <v>52</v>
      </c>
      <c r="C63" t="s">
        <v>163</v>
      </c>
      <c r="D63" t="s">
        <v>205</v>
      </c>
      <c r="E63" t="s">
        <v>102</v>
      </c>
      <c r="F63">
        <v>15</v>
      </c>
      <c r="G63">
        <v>2</v>
      </c>
      <c r="H63">
        <v>1</v>
      </c>
      <c r="I63" t="s">
        <v>33</v>
      </c>
      <c r="J63" t="b">
        <v>0</v>
      </c>
      <c r="K63" t="s">
        <v>33</v>
      </c>
      <c r="L63" t="str">
        <f t="shared" si="0"/>
        <v>No Discount</v>
      </c>
      <c r="N63" t="str">
        <f t="shared" si="2"/>
        <v>No Discount</v>
      </c>
      <c r="O63" t="str">
        <f t="shared" si="3"/>
        <v>Yes</v>
      </c>
      <c r="T63" t="s">
        <v>219</v>
      </c>
    </row>
    <row r="64" spans="1:20" x14ac:dyDescent="0.25">
      <c r="A64" t="s">
        <v>220</v>
      </c>
      <c r="B64" t="s">
        <v>18</v>
      </c>
      <c r="C64" t="s">
        <v>38</v>
      </c>
      <c r="D64" t="s">
        <v>64</v>
      </c>
      <c r="E64" t="s">
        <v>47</v>
      </c>
      <c r="F64">
        <v>322</v>
      </c>
      <c r="G64">
        <v>-193</v>
      </c>
      <c r="H64">
        <v>5</v>
      </c>
      <c r="I64" t="s">
        <v>22</v>
      </c>
      <c r="J64" t="b">
        <v>0</v>
      </c>
      <c r="K64" t="s">
        <v>33</v>
      </c>
      <c r="L64" t="str">
        <f t="shared" si="0"/>
        <v>No Discount</v>
      </c>
      <c r="N64" t="str">
        <f t="shared" si="2"/>
        <v>No Discount</v>
      </c>
      <c r="O64" t="str">
        <f t="shared" si="3"/>
        <v>No Discount</v>
      </c>
    </row>
    <row r="65" spans="1:20" x14ac:dyDescent="0.25">
      <c r="A65" t="s">
        <v>221</v>
      </c>
      <c r="B65" t="s">
        <v>18</v>
      </c>
      <c r="C65" t="s">
        <v>19</v>
      </c>
      <c r="D65" t="s">
        <v>39</v>
      </c>
      <c r="E65" t="s">
        <v>70</v>
      </c>
      <c r="F65">
        <v>1316</v>
      </c>
      <c r="G65">
        <v>527</v>
      </c>
      <c r="H65">
        <v>7</v>
      </c>
      <c r="I65" t="s">
        <v>22</v>
      </c>
      <c r="J65">
        <v>579.70000000000005</v>
      </c>
      <c r="K65" t="s">
        <v>23</v>
      </c>
      <c r="L65">
        <f t="shared" si="0"/>
        <v>1250.2</v>
      </c>
      <c r="N65" t="str">
        <f t="shared" si="2"/>
        <v>Yes</v>
      </c>
      <c r="O65" t="str">
        <f t="shared" si="3"/>
        <v>Yes</v>
      </c>
      <c r="T65" t="s">
        <v>222</v>
      </c>
    </row>
    <row r="66" spans="1:20" x14ac:dyDescent="0.25">
      <c r="A66" t="s">
        <v>223</v>
      </c>
      <c r="B66" t="s">
        <v>28</v>
      </c>
      <c r="C66" t="s">
        <v>35</v>
      </c>
      <c r="D66" t="s">
        <v>39</v>
      </c>
      <c r="E66" t="s">
        <v>59</v>
      </c>
      <c r="F66">
        <v>1314</v>
      </c>
      <c r="G66">
        <v>342</v>
      </c>
      <c r="H66">
        <v>3</v>
      </c>
      <c r="I66" t="s">
        <v>33</v>
      </c>
      <c r="J66">
        <v>359.1</v>
      </c>
      <c r="K66" t="s">
        <v>96</v>
      </c>
      <c r="L66" t="str">
        <f t="shared" si="0"/>
        <v>No Discount</v>
      </c>
      <c r="N66" t="str">
        <f t="shared" si="2"/>
        <v>Yes</v>
      </c>
      <c r="O66" t="str">
        <f t="shared" si="3"/>
        <v>Yes</v>
      </c>
      <c r="T66" t="s">
        <v>224</v>
      </c>
    </row>
    <row r="67" spans="1:20" x14ac:dyDescent="0.25">
      <c r="A67" t="s">
        <v>225</v>
      </c>
      <c r="B67" t="s">
        <v>52</v>
      </c>
      <c r="C67" t="s">
        <v>153</v>
      </c>
      <c r="D67" t="s">
        <v>205</v>
      </c>
      <c r="E67" t="s">
        <v>226</v>
      </c>
      <c r="F67">
        <v>17</v>
      </c>
      <c r="G67">
        <v>7</v>
      </c>
      <c r="H67">
        <v>3</v>
      </c>
      <c r="I67" t="s">
        <v>33</v>
      </c>
      <c r="J67" t="b">
        <v>0</v>
      </c>
      <c r="K67" t="s">
        <v>33</v>
      </c>
      <c r="L67" t="str">
        <f t="shared" ref="L67:L130" si="4">IF(G67&gt;=500,F67-(F67*5%),"No Discount")</f>
        <v>No Discount</v>
      </c>
      <c r="N67" t="str">
        <f t="shared" ref="N67:N130" si="5">IF(AND(F67&gt;=500,G67&gt;=300,H88&gt;=3),"Yes","No Discount")</f>
        <v>No Discount</v>
      </c>
      <c r="O67" t="str">
        <f t="shared" ref="O67:O130" si="6">IF(OR(F67&gt;=500,G67&gt;=300,H88&gt;=3),"Yes","No Discount")</f>
        <v>Yes</v>
      </c>
    </row>
    <row r="68" spans="1:20" x14ac:dyDescent="0.25">
      <c r="A68" t="s">
        <v>227</v>
      </c>
      <c r="B68" t="s">
        <v>52</v>
      </c>
      <c r="C68" t="s">
        <v>106</v>
      </c>
      <c r="D68" t="s">
        <v>205</v>
      </c>
      <c r="E68" t="s">
        <v>200</v>
      </c>
      <c r="F68">
        <v>17</v>
      </c>
      <c r="G68">
        <v>2</v>
      </c>
      <c r="H68">
        <v>2</v>
      </c>
      <c r="I68" t="s">
        <v>33</v>
      </c>
      <c r="J68" t="b">
        <v>0</v>
      </c>
      <c r="K68" t="s">
        <v>33</v>
      </c>
      <c r="L68" t="str">
        <f t="shared" si="4"/>
        <v>No Discount</v>
      </c>
      <c r="N68" t="str">
        <f t="shared" si="5"/>
        <v>No Discount</v>
      </c>
      <c r="O68" t="str">
        <f t="shared" si="6"/>
        <v>Yes</v>
      </c>
      <c r="T68" t="s">
        <v>228</v>
      </c>
    </row>
    <row r="69" spans="1:20" x14ac:dyDescent="0.25">
      <c r="A69" t="s">
        <v>229</v>
      </c>
      <c r="B69" t="s">
        <v>52</v>
      </c>
      <c r="C69" t="s">
        <v>106</v>
      </c>
      <c r="D69" t="s">
        <v>205</v>
      </c>
      <c r="E69" t="s">
        <v>230</v>
      </c>
      <c r="F69">
        <v>17</v>
      </c>
      <c r="G69">
        <v>-12</v>
      </c>
      <c r="H69">
        <v>5</v>
      </c>
      <c r="I69" t="s">
        <v>22</v>
      </c>
      <c r="J69" t="b">
        <v>0</v>
      </c>
      <c r="K69" t="s">
        <v>33</v>
      </c>
      <c r="L69" t="str">
        <f t="shared" si="4"/>
        <v>No Discount</v>
      </c>
      <c r="N69" t="str">
        <f t="shared" si="5"/>
        <v>No Discount</v>
      </c>
      <c r="O69" t="str">
        <f t="shared" si="6"/>
        <v>Yes</v>
      </c>
      <c r="T69" t="s">
        <v>231</v>
      </c>
    </row>
    <row r="70" spans="1:20" x14ac:dyDescent="0.25">
      <c r="A70" t="s">
        <v>232</v>
      </c>
      <c r="B70" t="s">
        <v>28</v>
      </c>
      <c r="C70" t="s">
        <v>35</v>
      </c>
      <c r="D70" t="s">
        <v>39</v>
      </c>
      <c r="E70" t="s">
        <v>40</v>
      </c>
      <c r="F70">
        <v>1308</v>
      </c>
      <c r="G70">
        <v>536</v>
      </c>
      <c r="H70">
        <v>3</v>
      </c>
      <c r="I70" t="s">
        <v>33</v>
      </c>
      <c r="J70">
        <v>589.6</v>
      </c>
      <c r="K70" t="s">
        <v>23</v>
      </c>
      <c r="L70">
        <f t="shared" si="4"/>
        <v>1242.5999999999999</v>
      </c>
      <c r="N70" t="str">
        <f t="shared" si="5"/>
        <v>No Discount</v>
      </c>
      <c r="O70" t="str">
        <f t="shared" si="6"/>
        <v>Yes</v>
      </c>
    </row>
    <row r="71" spans="1:20" x14ac:dyDescent="0.25">
      <c r="A71" t="s">
        <v>233</v>
      </c>
      <c r="B71" t="s">
        <v>18</v>
      </c>
      <c r="C71" t="s">
        <v>38</v>
      </c>
      <c r="D71" t="s">
        <v>39</v>
      </c>
      <c r="E71" t="s">
        <v>70</v>
      </c>
      <c r="F71">
        <v>1076</v>
      </c>
      <c r="G71">
        <v>-38</v>
      </c>
      <c r="H71">
        <v>4</v>
      </c>
      <c r="I71" t="s">
        <v>33</v>
      </c>
      <c r="J71" t="b">
        <v>0</v>
      </c>
      <c r="K71" t="s">
        <v>33</v>
      </c>
      <c r="L71" t="str">
        <f t="shared" si="4"/>
        <v>No Discount</v>
      </c>
      <c r="N71" t="str">
        <f t="shared" si="5"/>
        <v>No Discount</v>
      </c>
      <c r="O71" t="str">
        <f t="shared" si="6"/>
        <v>Yes</v>
      </c>
      <c r="T71" t="s">
        <v>234</v>
      </c>
    </row>
    <row r="72" spans="1:20" x14ac:dyDescent="0.25">
      <c r="A72" t="s">
        <v>235</v>
      </c>
      <c r="B72" t="s">
        <v>18</v>
      </c>
      <c r="C72" t="s">
        <v>189</v>
      </c>
      <c r="D72" t="s">
        <v>39</v>
      </c>
      <c r="E72" t="s">
        <v>107</v>
      </c>
      <c r="F72">
        <v>1301</v>
      </c>
      <c r="G72">
        <v>573</v>
      </c>
      <c r="H72">
        <v>5</v>
      </c>
      <c r="I72" t="s">
        <v>22</v>
      </c>
      <c r="J72">
        <v>630.29999999999995</v>
      </c>
      <c r="K72" t="s">
        <v>23</v>
      </c>
      <c r="L72">
        <f t="shared" si="4"/>
        <v>1235.95</v>
      </c>
      <c r="N72" t="str">
        <f t="shared" si="5"/>
        <v>Yes</v>
      </c>
      <c r="O72" t="str">
        <f t="shared" si="6"/>
        <v>Yes</v>
      </c>
      <c r="T72" t="s">
        <v>236</v>
      </c>
    </row>
    <row r="73" spans="1:20" x14ac:dyDescent="0.25">
      <c r="A73" t="s">
        <v>237</v>
      </c>
      <c r="B73" t="s">
        <v>18</v>
      </c>
      <c r="C73" t="s">
        <v>38</v>
      </c>
      <c r="D73" t="s">
        <v>39</v>
      </c>
      <c r="E73" t="s">
        <v>47</v>
      </c>
      <c r="F73">
        <v>1300</v>
      </c>
      <c r="G73">
        <v>-16</v>
      </c>
      <c r="H73">
        <v>8</v>
      </c>
      <c r="I73" t="s">
        <v>36</v>
      </c>
      <c r="J73" t="b">
        <v>0</v>
      </c>
      <c r="K73" t="s">
        <v>33</v>
      </c>
      <c r="L73" t="str">
        <f t="shared" si="4"/>
        <v>No Discount</v>
      </c>
      <c r="N73" t="str">
        <f t="shared" si="5"/>
        <v>No Discount</v>
      </c>
      <c r="O73" t="str">
        <f t="shared" si="6"/>
        <v>Yes</v>
      </c>
    </row>
    <row r="74" spans="1:20" x14ac:dyDescent="0.25">
      <c r="A74" t="s">
        <v>238</v>
      </c>
      <c r="B74" t="s">
        <v>52</v>
      </c>
      <c r="C74" t="s">
        <v>153</v>
      </c>
      <c r="D74" t="s">
        <v>20</v>
      </c>
      <c r="E74" t="s">
        <v>226</v>
      </c>
      <c r="F74">
        <v>11</v>
      </c>
      <c r="G74">
        <v>-2</v>
      </c>
      <c r="H74">
        <v>4</v>
      </c>
      <c r="I74" t="s">
        <v>33</v>
      </c>
      <c r="J74" t="b">
        <v>0</v>
      </c>
      <c r="K74" t="s">
        <v>33</v>
      </c>
      <c r="L74" t="str">
        <f t="shared" si="4"/>
        <v>No Discount</v>
      </c>
      <c r="N74" t="str">
        <f t="shared" si="5"/>
        <v>No Discount</v>
      </c>
      <c r="O74" t="str">
        <f t="shared" si="6"/>
        <v>Yes</v>
      </c>
      <c r="T74" t="s">
        <v>239</v>
      </c>
    </row>
    <row r="75" spans="1:20" x14ac:dyDescent="0.25">
      <c r="A75" t="s">
        <v>240</v>
      </c>
      <c r="B75" t="s">
        <v>18</v>
      </c>
      <c r="C75" t="s">
        <v>38</v>
      </c>
      <c r="D75" t="s">
        <v>30</v>
      </c>
      <c r="E75" t="s">
        <v>82</v>
      </c>
      <c r="F75">
        <v>1298</v>
      </c>
      <c r="G75">
        <v>65</v>
      </c>
      <c r="H75">
        <v>9</v>
      </c>
      <c r="I75" t="s">
        <v>36</v>
      </c>
      <c r="J75" t="b">
        <v>0</v>
      </c>
      <c r="K75" t="s">
        <v>33</v>
      </c>
      <c r="L75" t="str">
        <f t="shared" si="4"/>
        <v>No Discount</v>
      </c>
      <c r="N75" t="str">
        <f t="shared" si="5"/>
        <v>No Discount</v>
      </c>
      <c r="O75" t="str">
        <f t="shared" si="6"/>
        <v>Yes</v>
      </c>
      <c r="T75" t="s">
        <v>241</v>
      </c>
    </row>
    <row r="76" spans="1:20" x14ac:dyDescent="0.25">
      <c r="A76" t="s">
        <v>242</v>
      </c>
      <c r="B76" t="s">
        <v>52</v>
      </c>
      <c r="C76" t="s">
        <v>147</v>
      </c>
      <c r="D76" t="s">
        <v>64</v>
      </c>
      <c r="E76" t="s">
        <v>125</v>
      </c>
      <c r="F76">
        <v>304</v>
      </c>
      <c r="G76">
        <v>97</v>
      </c>
      <c r="H76">
        <v>6</v>
      </c>
      <c r="I76" t="s">
        <v>22</v>
      </c>
      <c r="J76" t="b">
        <v>0</v>
      </c>
      <c r="K76" t="s">
        <v>33</v>
      </c>
      <c r="L76" t="str">
        <f t="shared" si="4"/>
        <v>No Discount</v>
      </c>
      <c r="N76" t="str">
        <f t="shared" si="5"/>
        <v>No Discount</v>
      </c>
      <c r="O76" t="str">
        <f t="shared" si="6"/>
        <v>Yes</v>
      </c>
    </row>
    <row r="77" spans="1:20" x14ac:dyDescent="0.25">
      <c r="A77" t="s">
        <v>243</v>
      </c>
      <c r="B77" t="s">
        <v>18</v>
      </c>
      <c r="C77" t="s">
        <v>38</v>
      </c>
      <c r="D77" t="s">
        <v>30</v>
      </c>
      <c r="E77" t="s">
        <v>122</v>
      </c>
      <c r="F77">
        <v>1055</v>
      </c>
      <c r="G77">
        <v>264</v>
      </c>
      <c r="H77">
        <v>4</v>
      </c>
      <c r="I77" t="s">
        <v>33</v>
      </c>
      <c r="J77" t="b">
        <v>0</v>
      </c>
      <c r="K77" t="s">
        <v>33</v>
      </c>
      <c r="L77" t="str">
        <f t="shared" si="4"/>
        <v>No Discount</v>
      </c>
      <c r="N77" t="str">
        <f t="shared" si="5"/>
        <v>No Discount</v>
      </c>
      <c r="O77" t="str">
        <f t="shared" si="6"/>
        <v>Yes</v>
      </c>
      <c r="T77" t="s">
        <v>244</v>
      </c>
    </row>
    <row r="78" spans="1:20" x14ac:dyDescent="0.25">
      <c r="A78" t="s">
        <v>245</v>
      </c>
      <c r="B78" t="s">
        <v>52</v>
      </c>
      <c r="C78" t="s">
        <v>106</v>
      </c>
      <c r="D78" t="s">
        <v>205</v>
      </c>
      <c r="E78" t="s">
        <v>246</v>
      </c>
      <c r="F78">
        <v>17</v>
      </c>
      <c r="G78">
        <v>-13</v>
      </c>
      <c r="H78">
        <v>4</v>
      </c>
      <c r="I78" t="s">
        <v>33</v>
      </c>
      <c r="J78" t="b">
        <v>0</v>
      </c>
      <c r="K78" t="s">
        <v>33</v>
      </c>
      <c r="L78" t="str">
        <f t="shared" si="4"/>
        <v>No Discount</v>
      </c>
      <c r="N78" t="str">
        <f t="shared" si="5"/>
        <v>No Discount</v>
      </c>
      <c r="O78" t="str">
        <f t="shared" si="6"/>
        <v>Yes</v>
      </c>
      <c r="T78" t="s">
        <v>247</v>
      </c>
    </row>
    <row r="79" spans="1:20" x14ac:dyDescent="0.25">
      <c r="A79" t="s">
        <v>248</v>
      </c>
      <c r="B79" t="s">
        <v>52</v>
      </c>
      <c r="C79" t="s">
        <v>147</v>
      </c>
      <c r="D79" t="s">
        <v>20</v>
      </c>
      <c r="E79" t="s">
        <v>122</v>
      </c>
      <c r="F79">
        <v>147</v>
      </c>
      <c r="G79">
        <v>73</v>
      </c>
      <c r="H79">
        <v>3</v>
      </c>
      <c r="I79" t="s">
        <v>33</v>
      </c>
      <c r="J79" t="b">
        <v>0</v>
      </c>
      <c r="K79" t="s">
        <v>33</v>
      </c>
      <c r="L79" t="str">
        <f t="shared" si="4"/>
        <v>No Discount</v>
      </c>
      <c r="N79" t="str">
        <f t="shared" si="5"/>
        <v>No Discount</v>
      </c>
      <c r="O79" t="str">
        <f t="shared" si="6"/>
        <v>No Discount</v>
      </c>
    </row>
    <row r="80" spans="1:20" x14ac:dyDescent="0.25">
      <c r="A80" t="s">
        <v>249</v>
      </c>
      <c r="B80" t="s">
        <v>18</v>
      </c>
      <c r="C80" t="s">
        <v>38</v>
      </c>
      <c r="D80" t="s">
        <v>20</v>
      </c>
      <c r="E80" t="s">
        <v>40</v>
      </c>
      <c r="F80">
        <v>965</v>
      </c>
      <c r="G80">
        <v>-68</v>
      </c>
      <c r="H80">
        <v>3</v>
      </c>
      <c r="I80" t="s">
        <v>33</v>
      </c>
      <c r="J80" t="b">
        <v>0</v>
      </c>
      <c r="K80" t="s">
        <v>33</v>
      </c>
      <c r="L80" t="str">
        <f t="shared" si="4"/>
        <v>No Discount</v>
      </c>
      <c r="N80" t="str">
        <f t="shared" si="5"/>
        <v>No Discount</v>
      </c>
      <c r="O80" t="str">
        <f t="shared" si="6"/>
        <v>Yes</v>
      </c>
      <c r="T80" t="s">
        <v>250</v>
      </c>
    </row>
    <row r="81" spans="1:20" x14ac:dyDescent="0.25">
      <c r="A81" t="s">
        <v>105</v>
      </c>
      <c r="B81" t="s">
        <v>52</v>
      </c>
      <c r="C81" t="s">
        <v>153</v>
      </c>
      <c r="D81" t="s">
        <v>20</v>
      </c>
      <c r="E81" t="s">
        <v>122</v>
      </c>
      <c r="F81">
        <v>12</v>
      </c>
      <c r="G81">
        <v>-2</v>
      </c>
      <c r="H81">
        <v>3</v>
      </c>
      <c r="I81" t="s">
        <v>33</v>
      </c>
      <c r="J81" t="b">
        <v>0</v>
      </c>
      <c r="K81" t="s">
        <v>33</v>
      </c>
      <c r="L81" t="str">
        <f t="shared" si="4"/>
        <v>No Discount</v>
      </c>
      <c r="N81" t="str">
        <f t="shared" si="5"/>
        <v>No Discount</v>
      </c>
      <c r="O81" t="str">
        <f t="shared" si="6"/>
        <v>No Discount</v>
      </c>
      <c r="T81" t="s">
        <v>251</v>
      </c>
    </row>
    <row r="82" spans="1:20" x14ac:dyDescent="0.25">
      <c r="A82" t="s">
        <v>252</v>
      </c>
      <c r="B82" t="s">
        <v>52</v>
      </c>
      <c r="C82" t="s">
        <v>153</v>
      </c>
      <c r="D82" t="s">
        <v>64</v>
      </c>
      <c r="E82" t="s">
        <v>107</v>
      </c>
      <c r="F82">
        <v>14</v>
      </c>
      <c r="G82">
        <v>-2</v>
      </c>
      <c r="H82">
        <v>3</v>
      </c>
      <c r="I82" t="s">
        <v>33</v>
      </c>
      <c r="J82" t="b">
        <v>0</v>
      </c>
      <c r="K82" t="s">
        <v>33</v>
      </c>
      <c r="L82" t="str">
        <f t="shared" si="4"/>
        <v>No Discount</v>
      </c>
      <c r="N82" t="str">
        <f t="shared" si="5"/>
        <v>No Discount</v>
      </c>
      <c r="O82" t="str">
        <f t="shared" si="6"/>
        <v>Yes</v>
      </c>
    </row>
    <row r="83" spans="1:20" x14ac:dyDescent="0.25">
      <c r="A83" t="s">
        <v>253</v>
      </c>
      <c r="B83" t="s">
        <v>18</v>
      </c>
      <c r="C83" t="s">
        <v>19</v>
      </c>
      <c r="D83" t="s">
        <v>20</v>
      </c>
      <c r="E83" t="s">
        <v>47</v>
      </c>
      <c r="F83">
        <v>934</v>
      </c>
      <c r="G83">
        <v>-916</v>
      </c>
      <c r="H83">
        <v>7</v>
      </c>
      <c r="I83" t="s">
        <v>22</v>
      </c>
      <c r="J83" t="b">
        <v>0</v>
      </c>
      <c r="K83" t="s">
        <v>33</v>
      </c>
      <c r="L83" t="str">
        <f t="shared" si="4"/>
        <v>No Discount</v>
      </c>
      <c r="N83" t="str">
        <f t="shared" si="5"/>
        <v>No Discount</v>
      </c>
      <c r="O83" t="str">
        <f t="shared" si="6"/>
        <v>Yes</v>
      </c>
      <c r="T83" t="s">
        <v>254</v>
      </c>
    </row>
    <row r="84" spans="1:20" x14ac:dyDescent="0.25">
      <c r="A84" t="s">
        <v>255</v>
      </c>
      <c r="B84" t="s">
        <v>52</v>
      </c>
      <c r="C84" t="s">
        <v>58</v>
      </c>
      <c r="D84" t="s">
        <v>20</v>
      </c>
      <c r="E84" t="s">
        <v>122</v>
      </c>
      <c r="F84">
        <v>929</v>
      </c>
      <c r="G84">
        <v>-93</v>
      </c>
      <c r="H84">
        <v>9</v>
      </c>
      <c r="I84" t="s">
        <v>36</v>
      </c>
      <c r="J84" t="b">
        <v>0</v>
      </c>
      <c r="K84" t="s">
        <v>33</v>
      </c>
      <c r="L84" t="str">
        <f t="shared" si="4"/>
        <v>No Discount</v>
      </c>
      <c r="N84" t="str">
        <f t="shared" si="5"/>
        <v>No Discount</v>
      </c>
      <c r="O84" t="str">
        <f t="shared" si="6"/>
        <v>Yes</v>
      </c>
      <c r="T84" t="s">
        <v>256</v>
      </c>
    </row>
    <row r="85" spans="1:20" x14ac:dyDescent="0.25">
      <c r="A85" t="s">
        <v>257</v>
      </c>
      <c r="B85" t="s">
        <v>52</v>
      </c>
      <c r="C85" t="s">
        <v>153</v>
      </c>
      <c r="D85" t="s">
        <v>205</v>
      </c>
      <c r="E85" t="s">
        <v>40</v>
      </c>
      <c r="F85">
        <v>18</v>
      </c>
      <c r="G85">
        <v>3</v>
      </c>
      <c r="H85">
        <v>2</v>
      </c>
      <c r="I85" t="s">
        <v>33</v>
      </c>
      <c r="J85" t="b">
        <v>0</v>
      </c>
      <c r="K85" t="s">
        <v>33</v>
      </c>
      <c r="L85" t="str">
        <f t="shared" si="4"/>
        <v>No Discount</v>
      </c>
      <c r="N85" t="str">
        <f t="shared" si="5"/>
        <v>No Discount</v>
      </c>
      <c r="O85" t="str">
        <f t="shared" si="6"/>
        <v>Yes</v>
      </c>
    </row>
    <row r="86" spans="1:20" x14ac:dyDescent="0.25">
      <c r="A86" t="s">
        <v>258</v>
      </c>
      <c r="B86" t="s">
        <v>18</v>
      </c>
      <c r="C86" t="s">
        <v>46</v>
      </c>
      <c r="D86" t="s">
        <v>20</v>
      </c>
      <c r="E86" t="s">
        <v>215</v>
      </c>
      <c r="F86">
        <v>916</v>
      </c>
      <c r="G86">
        <v>192</v>
      </c>
      <c r="H86">
        <v>11</v>
      </c>
      <c r="I86" t="s">
        <v>32</v>
      </c>
      <c r="J86" t="b">
        <v>0</v>
      </c>
      <c r="K86" t="s">
        <v>33</v>
      </c>
      <c r="L86" t="str">
        <f t="shared" si="4"/>
        <v>No Discount</v>
      </c>
      <c r="N86" t="str">
        <f t="shared" si="5"/>
        <v>No Discount</v>
      </c>
      <c r="O86" t="str">
        <f t="shared" si="6"/>
        <v>Yes</v>
      </c>
      <c r="T86" t="s">
        <v>259</v>
      </c>
    </row>
    <row r="87" spans="1:20" x14ac:dyDescent="0.25">
      <c r="A87" t="s">
        <v>260</v>
      </c>
      <c r="B87" t="s">
        <v>52</v>
      </c>
      <c r="C87" t="s">
        <v>153</v>
      </c>
      <c r="D87" t="s">
        <v>20</v>
      </c>
      <c r="E87" t="s">
        <v>59</v>
      </c>
      <c r="F87">
        <v>76</v>
      </c>
      <c r="G87">
        <v>-72</v>
      </c>
      <c r="H87">
        <v>9</v>
      </c>
      <c r="I87" t="s">
        <v>36</v>
      </c>
      <c r="J87" t="b">
        <v>0</v>
      </c>
      <c r="K87" t="s">
        <v>33</v>
      </c>
      <c r="L87" t="str">
        <f t="shared" si="4"/>
        <v>No Discount</v>
      </c>
      <c r="N87" t="str">
        <f t="shared" si="5"/>
        <v>No Discount</v>
      </c>
      <c r="O87" t="str">
        <f t="shared" si="6"/>
        <v>No Discount</v>
      </c>
      <c r="T87" t="s">
        <v>261</v>
      </c>
    </row>
    <row r="88" spans="1:20" x14ac:dyDescent="0.25">
      <c r="A88" t="s">
        <v>262</v>
      </c>
      <c r="B88" t="s">
        <v>28</v>
      </c>
      <c r="C88" t="s">
        <v>111</v>
      </c>
      <c r="D88" t="s">
        <v>20</v>
      </c>
      <c r="E88" t="s">
        <v>40</v>
      </c>
      <c r="F88">
        <v>869</v>
      </c>
      <c r="G88">
        <v>67</v>
      </c>
      <c r="H88">
        <v>4</v>
      </c>
      <c r="I88" t="s">
        <v>33</v>
      </c>
      <c r="J88" t="b">
        <v>0</v>
      </c>
      <c r="K88" t="s">
        <v>33</v>
      </c>
      <c r="L88" t="str">
        <f t="shared" si="4"/>
        <v>No Discount</v>
      </c>
      <c r="N88" t="str">
        <f t="shared" si="5"/>
        <v>No Discount</v>
      </c>
      <c r="O88" t="str">
        <f t="shared" si="6"/>
        <v>Yes</v>
      </c>
    </row>
    <row r="89" spans="1:20" x14ac:dyDescent="0.25">
      <c r="A89" t="s">
        <v>263</v>
      </c>
      <c r="B89" t="s">
        <v>52</v>
      </c>
      <c r="C89" t="s">
        <v>264</v>
      </c>
      <c r="D89" t="s">
        <v>20</v>
      </c>
      <c r="E89" t="s">
        <v>122</v>
      </c>
      <c r="F89">
        <v>112</v>
      </c>
      <c r="G89">
        <v>24</v>
      </c>
      <c r="H89">
        <v>3</v>
      </c>
      <c r="I89" t="s">
        <v>33</v>
      </c>
      <c r="J89" t="b">
        <v>0</v>
      </c>
      <c r="K89" t="s">
        <v>33</v>
      </c>
      <c r="L89" t="str">
        <f t="shared" si="4"/>
        <v>No Discount</v>
      </c>
      <c r="N89" t="str">
        <f t="shared" si="5"/>
        <v>No Discount</v>
      </c>
      <c r="O89" t="str">
        <f t="shared" si="6"/>
        <v>Yes</v>
      </c>
      <c r="T89" t="s">
        <v>265</v>
      </c>
    </row>
    <row r="90" spans="1:20" x14ac:dyDescent="0.25">
      <c r="A90" t="s">
        <v>101</v>
      </c>
      <c r="B90" t="s">
        <v>52</v>
      </c>
      <c r="C90" t="s">
        <v>106</v>
      </c>
      <c r="D90" t="s">
        <v>64</v>
      </c>
      <c r="E90" t="s">
        <v>125</v>
      </c>
      <c r="F90">
        <v>39</v>
      </c>
      <c r="G90">
        <v>16</v>
      </c>
      <c r="H90">
        <v>6</v>
      </c>
      <c r="I90" t="s">
        <v>22</v>
      </c>
      <c r="J90" t="b">
        <v>0</v>
      </c>
      <c r="K90" t="s">
        <v>33</v>
      </c>
      <c r="L90" t="str">
        <f t="shared" si="4"/>
        <v>No Discount</v>
      </c>
      <c r="N90" t="str">
        <f t="shared" si="5"/>
        <v>No Discount</v>
      </c>
      <c r="O90" t="str">
        <f t="shared" si="6"/>
        <v>Yes</v>
      </c>
      <c r="T90" t="s">
        <v>266</v>
      </c>
    </row>
    <row r="91" spans="1:20" x14ac:dyDescent="0.25">
      <c r="A91" t="s">
        <v>267</v>
      </c>
      <c r="B91" t="s">
        <v>28</v>
      </c>
      <c r="C91" t="s">
        <v>111</v>
      </c>
      <c r="D91" t="s">
        <v>20</v>
      </c>
      <c r="E91" t="s">
        <v>183</v>
      </c>
      <c r="F91">
        <v>857</v>
      </c>
      <c r="G91">
        <v>-274</v>
      </c>
      <c r="H91">
        <v>2</v>
      </c>
      <c r="I91" t="s">
        <v>33</v>
      </c>
      <c r="J91" t="b">
        <v>0</v>
      </c>
      <c r="K91" t="s">
        <v>33</v>
      </c>
      <c r="L91" t="str">
        <f t="shared" si="4"/>
        <v>No Discount</v>
      </c>
      <c r="N91" t="str">
        <f t="shared" si="5"/>
        <v>No Discount</v>
      </c>
      <c r="O91" t="str">
        <f t="shared" si="6"/>
        <v>Yes</v>
      </c>
    </row>
    <row r="92" spans="1:20" x14ac:dyDescent="0.25">
      <c r="A92" t="s">
        <v>268</v>
      </c>
      <c r="B92" t="s">
        <v>28</v>
      </c>
      <c r="C92" t="s">
        <v>29</v>
      </c>
      <c r="D92" t="s">
        <v>20</v>
      </c>
      <c r="E92" t="s">
        <v>47</v>
      </c>
      <c r="F92">
        <v>828</v>
      </c>
      <c r="G92">
        <v>230</v>
      </c>
      <c r="H92">
        <v>2</v>
      </c>
      <c r="I92" t="s">
        <v>33</v>
      </c>
      <c r="J92" t="b">
        <v>0</v>
      </c>
      <c r="K92" t="s">
        <v>33</v>
      </c>
      <c r="L92" t="str">
        <f t="shared" si="4"/>
        <v>No Discount</v>
      </c>
      <c r="N92" t="str">
        <f t="shared" si="5"/>
        <v>No Discount</v>
      </c>
      <c r="O92" t="str">
        <f t="shared" si="6"/>
        <v>Yes</v>
      </c>
      <c r="T92" t="s">
        <v>269</v>
      </c>
    </row>
    <row r="93" spans="1:20" x14ac:dyDescent="0.25">
      <c r="A93" t="s">
        <v>270</v>
      </c>
      <c r="B93" t="s">
        <v>18</v>
      </c>
      <c r="C93" t="s">
        <v>38</v>
      </c>
      <c r="D93" t="s">
        <v>30</v>
      </c>
      <c r="E93" t="s">
        <v>47</v>
      </c>
      <c r="F93">
        <v>1279</v>
      </c>
      <c r="G93">
        <v>-640</v>
      </c>
      <c r="H93">
        <v>8</v>
      </c>
      <c r="I93" t="s">
        <v>36</v>
      </c>
      <c r="J93" t="b">
        <v>0</v>
      </c>
      <c r="K93" t="s">
        <v>33</v>
      </c>
      <c r="L93" t="str">
        <f t="shared" si="4"/>
        <v>No Discount</v>
      </c>
      <c r="N93" t="str">
        <f t="shared" si="5"/>
        <v>No Discount</v>
      </c>
      <c r="O93" t="str">
        <f t="shared" si="6"/>
        <v>Yes</v>
      </c>
      <c r="T93" t="s">
        <v>271</v>
      </c>
    </row>
    <row r="94" spans="1:20" x14ac:dyDescent="0.25">
      <c r="A94" t="s">
        <v>272</v>
      </c>
      <c r="B94" t="s">
        <v>52</v>
      </c>
      <c r="C94" t="s">
        <v>58</v>
      </c>
      <c r="D94" t="s">
        <v>30</v>
      </c>
      <c r="E94" t="s">
        <v>40</v>
      </c>
      <c r="F94">
        <v>1250</v>
      </c>
      <c r="G94">
        <v>486</v>
      </c>
      <c r="H94">
        <v>7</v>
      </c>
      <c r="I94" t="s">
        <v>22</v>
      </c>
      <c r="J94">
        <v>510.3</v>
      </c>
      <c r="K94" t="s">
        <v>96</v>
      </c>
      <c r="L94" t="str">
        <f t="shared" si="4"/>
        <v>No Discount</v>
      </c>
      <c r="N94" t="str">
        <f t="shared" si="5"/>
        <v>No Discount</v>
      </c>
      <c r="O94" t="str">
        <f t="shared" si="6"/>
        <v>Yes</v>
      </c>
    </row>
    <row r="95" spans="1:20" x14ac:dyDescent="0.25">
      <c r="A95" t="s">
        <v>273</v>
      </c>
      <c r="B95" t="s">
        <v>28</v>
      </c>
      <c r="C95" t="s">
        <v>29</v>
      </c>
      <c r="D95" t="s">
        <v>20</v>
      </c>
      <c r="E95" t="s">
        <v>47</v>
      </c>
      <c r="F95">
        <v>823</v>
      </c>
      <c r="G95">
        <v>-18</v>
      </c>
      <c r="H95">
        <v>7</v>
      </c>
      <c r="I95" t="s">
        <v>22</v>
      </c>
      <c r="J95" t="b">
        <v>0</v>
      </c>
      <c r="K95" t="s">
        <v>33</v>
      </c>
      <c r="L95" t="str">
        <f t="shared" si="4"/>
        <v>No Discount</v>
      </c>
      <c r="N95" t="str">
        <f t="shared" si="5"/>
        <v>No Discount</v>
      </c>
      <c r="O95" t="str">
        <f t="shared" si="6"/>
        <v>Yes</v>
      </c>
      <c r="T95" t="s">
        <v>274</v>
      </c>
    </row>
    <row r="96" spans="1:20" x14ac:dyDescent="0.25">
      <c r="A96" t="s">
        <v>248</v>
      </c>
      <c r="B96" t="s">
        <v>28</v>
      </c>
      <c r="C96" t="s">
        <v>35</v>
      </c>
      <c r="D96" t="s">
        <v>39</v>
      </c>
      <c r="E96" t="s">
        <v>122</v>
      </c>
      <c r="F96">
        <v>1157</v>
      </c>
      <c r="G96">
        <v>-13</v>
      </c>
      <c r="H96">
        <v>9</v>
      </c>
      <c r="I96" t="s">
        <v>36</v>
      </c>
      <c r="J96" t="b">
        <v>0</v>
      </c>
      <c r="K96" t="s">
        <v>33</v>
      </c>
      <c r="L96" t="str">
        <f t="shared" si="4"/>
        <v>No Discount</v>
      </c>
      <c r="N96" t="str">
        <f t="shared" si="5"/>
        <v>No Discount</v>
      </c>
      <c r="O96" t="str">
        <f t="shared" si="6"/>
        <v>Yes</v>
      </c>
      <c r="T96" t="s">
        <v>275</v>
      </c>
    </row>
    <row r="97" spans="1:20" x14ac:dyDescent="0.25">
      <c r="A97" t="s">
        <v>276</v>
      </c>
      <c r="B97" t="s">
        <v>18</v>
      </c>
      <c r="C97" t="s">
        <v>189</v>
      </c>
      <c r="D97" t="s">
        <v>64</v>
      </c>
      <c r="E97" t="s">
        <v>125</v>
      </c>
      <c r="F97">
        <v>126</v>
      </c>
      <c r="G97">
        <v>-63</v>
      </c>
      <c r="H97">
        <v>3</v>
      </c>
      <c r="I97" t="s">
        <v>33</v>
      </c>
      <c r="J97" t="b">
        <v>0</v>
      </c>
      <c r="K97" t="s">
        <v>33</v>
      </c>
      <c r="L97" t="str">
        <f t="shared" si="4"/>
        <v>No Discount</v>
      </c>
      <c r="N97" t="str">
        <f t="shared" si="5"/>
        <v>No Discount</v>
      </c>
      <c r="O97" t="str">
        <f t="shared" si="6"/>
        <v>No Discount</v>
      </c>
    </row>
    <row r="98" spans="1:20" x14ac:dyDescent="0.25">
      <c r="A98" t="s">
        <v>277</v>
      </c>
      <c r="B98" t="s">
        <v>18</v>
      </c>
      <c r="C98" t="s">
        <v>46</v>
      </c>
      <c r="D98" t="s">
        <v>39</v>
      </c>
      <c r="E98" t="s">
        <v>40</v>
      </c>
      <c r="F98">
        <v>1145</v>
      </c>
      <c r="G98">
        <v>-706</v>
      </c>
      <c r="H98">
        <v>3</v>
      </c>
      <c r="I98" t="s">
        <v>33</v>
      </c>
      <c r="J98" t="b">
        <v>0</v>
      </c>
      <c r="K98" t="s">
        <v>33</v>
      </c>
      <c r="L98" t="str">
        <f t="shared" si="4"/>
        <v>No Discount</v>
      </c>
      <c r="N98" t="str">
        <f t="shared" si="5"/>
        <v>No Discount</v>
      </c>
      <c r="O98" t="str">
        <f t="shared" si="6"/>
        <v>Yes</v>
      </c>
      <c r="T98" t="s">
        <v>278</v>
      </c>
    </row>
    <row r="99" spans="1:20" x14ac:dyDescent="0.25">
      <c r="A99" t="s">
        <v>279</v>
      </c>
      <c r="B99" t="s">
        <v>18</v>
      </c>
      <c r="C99" t="s">
        <v>189</v>
      </c>
      <c r="D99" t="s">
        <v>20</v>
      </c>
      <c r="E99" t="s">
        <v>160</v>
      </c>
      <c r="F99">
        <v>774</v>
      </c>
      <c r="G99">
        <v>170</v>
      </c>
      <c r="H99">
        <v>3</v>
      </c>
      <c r="I99" t="s">
        <v>33</v>
      </c>
      <c r="J99" t="b">
        <v>0</v>
      </c>
      <c r="K99" t="s">
        <v>33</v>
      </c>
      <c r="L99" t="str">
        <f t="shared" si="4"/>
        <v>No Discount</v>
      </c>
      <c r="N99" t="str">
        <f t="shared" si="5"/>
        <v>No Discount</v>
      </c>
      <c r="O99" t="str">
        <f t="shared" si="6"/>
        <v>Yes</v>
      </c>
      <c r="T99" t="s">
        <v>280</v>
      </c>
    </row>
    <row r="100" spans="1:20" x14ac:dyDescent="0.25">
      <c r="A100" t="s">
        <v>281</v>
      </c>
      <c r="B100" t="s">
        <v>52</v>
      </c>
      <c r="C100" t="s">
        <v>282</v>
      </c>
      <c r="D100" t="s">
        <v>20</v>
      </c>
      <c r="E100" t="s">
        <v>246</v>
      </c>
      <c r="F100">
        <v>24</v>
      </c>
      <c r="G100">
        <v>-1</v>
      </c>
      <c r="H100">
        <v>2</v>
      </c>
      <c r="I100" t="s">
        <v>33</v>
      </c>
      <c r="J100" t="b">
        <v>0</v>
      </c>
      <c r="K100" t="s">
        <v>33</v>
      </c>
      <c r="L100" t="str">
        <f t="shared" si="4"/>
        <v>No Discount</v>
      </c>
      <c r="N100" t="str">
        <f t="shared" si="5"/>
        <v>No Discount</v>
      </c>
      <c r="O100" t="str">
        <f t="shared" si="6"/>
        <v>Yes</v>
      </c>
    </row>
    <row r="101" spans="1:20" x14ac:dyDescent="0.25">
      <c r="A101" t="s">
        <v>283</v>
      </c>
      <c r="B101" t="s">
        <v>18</v>
      </c>
      <c r="C101" t="s">
        <v>189</v>
      </c>
      <c r="D101" t="s">
        <v>20</v>
      </c>
      <c r="E101" t="s">
        <v>160</v>
      </c>
      <c r="F101">
        <v>774</v>
      </c>
      <c r="G101">
        <v>170</v>
      </c>
      <c r="H101">
        <v>3</v>
      </c>
      <c r="I101" t="s">
        <v>33</v>
      </c>
      <c r="J101" t="b">
        <v>0</v>
      </c>
      <c r="K101" t="s">
        <v>33</v>
      </c>
      <c r="L101" t="str">
        <f t="shared" si="4"/>
        <v>No Discount</v>
      </c>
      <c r="N101" t="str">
        <f t="shared" si="5"/>
        <v>No Discount</v>
      </c>
      <c r="O101" t="str">
        <f t="shared" si="6"/>
        <v>Yes</v>
      </c>
      <c r="T101" t="s">
        <v>284</v>
      </c>
    </row>
    <row r="102" spans="1:20" x14ac:dyDescent="0.25">
      <c r="A102" t="s">
        <v>258</v>
      </c>
      <c r="B102" t="s">
        <v>52</v>
      </c>
      <c r="C102" t="s">
        <v>282</v>
      </c>
      <c r="D102" t="s">
        <v>20</v>
      </c>
      <c r="E102" t="s">
        <v>40</v>
      </c>
      <c r="F102">
        <v>93</v>
      </c>
      <c r="G102">
        <v>-1</v>
      </c>
      <c r="H102">
        <v>2</v>
      </c>
      <c r="I102" t="s">
        <v>33</v>
      </c>
      <c r="J102" t="b">
        <v>0</v>
      </c>
      <c r="K102" t="s">
        <v>33</v>
      </c>
      <c r="L102" t="str">
        <f t="shared" si="4"/>
        <v>No Discount</v>
      </c>
      <c r="N102" t="str">
        <f t="shared" si="5"/>
        <v>No Discount</v>
      </c>
      <c r="O102" t="str">
        <f t="shared" si="6"/>
        <v>Yes</v>
      </c>
      <c r="T102" t="s">
        <v>285</v>
      </c>
    </row>
    <row r="103" spans="1:20" x14ac:dyDescent="0.25">
      <c r="A103" t="s">
        <v>286</v>
      </c>
      <c r="B103" t="s">
        <v>18</v>
      </c>
      <c r="C103" t="s">
        <v>19</v>
      </c>
      <c r="D103" t="s">
        <v>20</v>
      </c>
      <c r="E103" t="s">
        <v>47</v>
      </c>
      <c r="F103">
        <v>765</v>
      </c>
      <c r="G103">
        <v>-36</v>
      </c>
      <c r="H103">
        <v>3</v>
      </c>
      <c r="I103" t="s">
        <v>33</v>
      </c>
      <c r="J103" t="b">
        <v>0</v>
      </c>
      <c r="K103" t="s">
        <v>33</v>
      </c>
      <c r="L103" t="str">
        <f t="shared" si="4"/>
        <v>No Discount</v>
      </c>
      <c r="N103" t="str">
        <f t="shared" si="5"/>
        <v>No Discount</v>
      </c>
      <c r="O103" t="str">
        <f t="shared" si="6"/>
        <v>Yes</v>
      </c>
    </row>
    <row r="104" spans="1:20" x14ac:dyDescent="0.25">
      <c r="A104" t="s">
        <v>287</v>
      </c>
      <c r="B104" t="s">
        <v>18</v>
      </c>
      <c r="C104" t="s">
        <v>38</v>
      </c>
      <c r="D104" t="s">
        <v>20</v>
      </c>
      <c r="E104" t="s">
        <v>102</v>
      </c>
      <c r="F104">
        <v>762</v>
      </c>
      <c r="G104">
        <v>101</v>
      </c>
      <c r="H104">
        <v>6</v>
      </c>
      <c r="I104" t="s">
        <v>22</v>
      </c>
      <c r="J104" t="b">
        <v>0</v>
      </c>
      <c r="K104" t="s">
        <v>33</v>
      </c>
      <c r="L104" t="str">
        <f t="shared" si="4"/>
        <v>No Discount</v>
      </c>
      <c r="N104" t="str">
        <f t="shared" si="5"/>
        <v>No Discount</v>
      </c>
      <c r="O104" t="str">
        <f t="shared" si="6"/>
        <v>Yes</v>
      </c>
      <c r="T104" t="s">
        <v>288</v>
      </c>
    </row>
    <row r="105" spans="1:20" x14ac:dyDescent="0.25">
      <c r="A105" t="s">
        <v>289</v>
      </c>
      <c r="B105" t="s">
        <v>18</v>
      </c>
      <c r="C105" t="s">
        <v>19</v>
      </c>
      <c r="D105" t="s">
        <v>20</v>
      </c>
      <c r="E105" t="s">
        <v>164</v>
      </c>
      <c r="F105">
        <v>761</v>
      </c>
      <c r="G105">
        <v>266</v>
      </c>
      <c r="H105">
        <v>9</v>
      </c>
      <c r="I105" t="s">
        <v>36</v>
      </c>
      <c r="J105" t="b">
        <v>0</v>
      </c>
      <c r="K105" t="s">
        <v>33</v>
      </c>
      <c r="L105" t="str">
        <f t="shared" si="4"/>
        <v>No Discount</v>
      </c>
      <c r="N105" t="str">
        <f t="shared" si="5"/>
        <v>No Discount</v>
      </c>
      <c r="O105" t="str">
        <f t="shared" si="6"/>
        <v>Yes</v>
      </c>
      <c r="T105" t="s">
        <v>290</v>
      </c>
    </row>
    <row r="106" spans="1:20" x14ac:dyDescent="0.25">
      <c r="A106" t="s">
        <v>291</v>
      </c>
      <c r="B106" t="s">
        <v>52</v>
      </c>
      <c r="C106" t="s">
        <v>163</v>
      </c>
      <c r="D106" t="s">
        <v>64</v>
      </c>
      <c r="E106" t="s">
        <v>59</v>
      </c>
      <c r="F106">
        <v>96</v>
      </c>
      <c r="G106">
        <v>-48</v>
      </c>
      <c r="H106">
        <v>5</v>
      </c>
      <c r="I106" t="s">
        <v>22</v>
      </c>
      <c r="J106" t="b">
        <v>0</v>
      </c>
      <c r="K106" t="s">
        <v>33</v>
      </c>
      <c r="L106" t="str">
        <f t="shared" si="4"/>
        <v>No Discount</v>
      </c>
      <c r="N106" t="str">
        <f t="shared" si="5"/>
        <v>No Discount</v>
      </c>
      <c r="O106" t="str">
        <f t="shared" si="6"/>
        <v>Yes</v>
      </c>
    </row>
    <row r="107" spans="1:20" x14ac:dyDescent="0.25">
      <c r="A107" t="s">
        <v>292</v>
      </c>
      <c r="B107" t="s">
        <v>18</v>
      </c>
      <c r="C107" t="s">
        <v>38</v>
      </c>
      <c r="D107" t="s">
        <v>30</v>
      </c>
      <c r="E107" t="s">
        <v>125</v>
      </c>
      <c r="F107">
        <v>1137</v>
      </c>
      <c r="G107">
        <v>-14</v>
      </c>
      <c r="H107">
        <v>7</v>
      </c>
      <c r="I107" t="s">
        <v>22</v>
      </c>
      <c r="J107" t="b">
        <v>0</v>
      </c>
      <c r="K107" t="s">
        <v>33</v>
      </c>
      <c r="L107" t="str">
        <f t="shared" si="4"/>
        <v>No Discount</v>
      </c>
      <c r="N107" t="str">
        <f t="shared" si="5"/>
        <v>No Discount</v>
      </c>
      <c r="O107" t="str">
        <f t="shared" si="6"/>
        <v>Yes</v>
      </c>
      <c r="T107" t="s">
        <v>293</v>
      </c>
    </row>
    <row r="108" spans="1:20" x14ac:dyDescent="0.25">
      <c r="A108" t="s">
        <v>277</v>
      </c>
      <c r="B108" t="s">
        <v>52</v>
      </c>
      <c r="C108" t="s">
        <v>282</v>
      </c>
      <c r="D108" t="s">
        <v>205</v>
      </c>
      <c r="E108" t="s">
        <v>31</v>
      </c>
      <c r="F108">
        <v>18</v>
      </c>
      <c r="G108">
        <v>8</v>
      </c>
      <c r="H108">
        <v>2</v>
      </c>
      <c r="I108" t="s">
        <v>33</v>
      </c>
      <c r="J108" t="b">
        <v>0</v>
      </c>
      <c r="K108" t="s">
        <v>33</v>
      </c>
      <c r="L108" t="str">
        <f t="shared" si="4"/>
        <v>No Discount</v>
      </c>
      <c r="N108" t="str">
        <f t="shared" si="5"/>
        <v>No Discount</v>
      </c>
      <c r="O108" t="str">
        <f t="shared" si="6"/>
        <v>No Discount</v>
      </c>
      <c r="T108" t="s">
        <v>294</v>
      </c>
    </row>
    <row r="109" spans="1:20" x14ac:dyDescent="0.25">
      <c r="A109" t="s">
        <v>295</v>
      </c>
      <c r="B109" t="s">
        <v>28</v>
      </c>
      <c r="C109" t="s">
        <v>296</v>
      </c>
      <c r="D109" t="s">
        <v>20</v>
      </c>
      <c r="E109" t="s">
        <v>70</v>
      </c>
      <c r="F109">
        <v>749</v>
      </c>
      <c r="G109">
        <v>-307</v>
      </c>
      <c r="H109">
        <v>7</v>
      </c>
      <c r="I109" t="s">
        <v>22</v>
      </c>
      <c r="J109" t="b">
        <v>0</v>
      </c>
      <c r="K109" t="s">
        <v>33</v>
      </c>
      <c r="L109" t="str">
        <f t="shared" si="4"/>
        <v>No Discount</v>
      </c>
      <c r="N109" t="str">
        <f t="shared" si="5"/>
        <v>No Discount</v>
      </c>
      <c r="O109" t="str">
        <f t="shared" si="6"/>
        <v>Yes</v>
      </c>
    </row>
    <row r="110" spans="1:20" x14ac:dyDescent="0.25">
      <c r="A110" t="s">
        <v>292</v>
      </c>
      <c r="B110" t="s">
        <v>52</v>
      </c>
      <c r="C110" t="s">
        <v>58</v>
      </c>
      <c r="D110" t="s">
        <v>30</v>
      </c>
      <c r="E110" t="s">
        <v>31</v>
      </c>
      <c r="F110">
        <v>1120</v>
      </c>
      <c r="G110">
        <v>199</v>
      </c>
      <c r="H110">
        <v>6</v>
      </c>
      <c r="I110" t="s">
        <v>22</v>
      </c>
      <c r="J110" t="b">
        <v>0</v>
      </c>
      <c r="K110" t="s">
        <v>33</v>
      </c>
      <c r="L110" t="str">
        <f t="shared" si="4"/>
        <v>No Discount</v>
      </c>
      <c r="N110" t="str">
        <f t="shared" si="5"/>
        <v>No Discount</v>
      </c>
      <c r="O110" t="str">
        <f t="shared" si="6"/>
        <v>Yes</v>
      </c>
      <c r="T110" t="s">
        <v>297</v>
      </c>
    </row>
    <row r="111" spans="1:20" x14ac:dyDescent="0.25">
      <c r="A111" t="s">
        <v>298</v>
      </c>
      <c r="B111" t="s">
        <v>18</v>
      </c>
      <c r="C111" t="s">
        <v>38</v>
      </c>
      <c r="D111" t="s">
        <v>20</v>
      </c>
      <c r="E111" t="s">
        <v>54</v>
      </c>
      <c r="F111">
        <v>744</v>
      </c>
      <c r="G111">
        <v>119</v>
      </c>
      <c r="H111">
        <v>6</v>
      </c>
      <c r="I111" t="s">
        <v>22</v>
      </c>
      <c r="J111" t="b">
        <v>0</v>
      </c>
      <c r="K111" t="s">
        <v>33</v>
      </c>
      <c r="L111" t="str">
        <f t="shared" si="4"/>
        <v>No Discount</v>
      </c>
      <c r="N111" t="str">
        <f t="shared" si="5"/>
        <v>No Discount</v>
      </c>
      <c r="O111" t="str">
        <f t="shared" si="6"/>
        <v>Yes</v>
      </c>
      <c r="T111" t="s">
        <v>299</v>
      </c>
    </row>
    <row r="112" spans="1:20" x14ac:dyDescent="0.25">
      <c r="A112" t="s">
        <v>300</v>
      </c>
      <c r="B112" t="s">
        <v>52</v>
      </c>
      <c r="C112" t="s">
        <v>282</v>
      </c>
      <c r="D112" t="s">
        <v>64</v>
      </c>
      <c r="E112" t="s">
        <v>70</v>
      </c>
      <c r="F112">
        <v>14</v>
      </c>
      <c r="G112">
        <v>0</v>
      </c>
      <c r="H112">
        <v>4</v>
      </c>
      <c r="I112" t="s">
        <v>33</v>
      </c>
      <c r="J112" t="b">
        <v>0</v>
      </c>
      <c r="K112" t="s">
        <v>33</v>
      </c>
      <c r="L112" t="str">
        <f t="shared" si="4"/>
        <v>No Discount</v>
      </c>
      <c r="N112" t="str">
        <f t="shared" si="5"/>
        <v>No Discount</v>
      </c>
      <c r="O112" t="str">
        <f t="shared" si="6"/>
        <v>Yes</v>
      </c>
    </row>
    <row r="113" spans="1:20" x14ac:dyDescent="0.25">
      <c r="A113" t="s">
        <v>301</v>
      </c>
      <c r="B113" t="s">
        <v>52</v>
      </c>
      <c r="C113" t="s">
        <v>282</v>
      </c>
      <c r="D113" t="s">
        <v>205</v>
      </c>
      <c r="E113" t="s">
        <v>122</v>
      </c>
      <c r="F113">
        <v>19</v>
      </c>
      <c r="G113">
        <v>8</v>
      </c>
      <c r="H113">
        <v>2</v>
      </c>
      <c r="I113" t="s">
        <v>33</v>
      </c>
      <c r="J113" t="b">
        <v>0</v>
      </c>
      <c r="K113" t="s">
        <v>33</v>
      </c>
      <c r="L113" t="str">
        <f t="shared" si="4"/>
        <v>No Discount</v>
      </c>
      <c r="N113" t="str">
        <f t="shared" si="5"/>
        <v>No Discount</v>
      </c>
      <c r="O113" t="str">
        <f t="shared" si="6"/>
        <v>Yes</v>
      </c>
      <c r="T113" t="s">
        <v>302</v>
      </c>
    </row>
    <row r="114" spans="1:20" x14ac:dyDescent="0.25">
      <c r="A114" t="s">
        <v>303</v>
      </c>
      <c r="B114" t="s">
        <v>52</v>
      </c>
      <c r="C114" t="s">
        <v>58</v>
      </c>
      <c r="D114" t="s">
        <v>20</v>
      </c>
      <c r="E114" t="s">
        <v>135</v>
      </c>
      <c r="F114">
        <v>512</v>
      </c>
      <c r="G114">
        <v>-225</v>
      </c>
      <c r="H114">
        <v>5</v>
      </c>
      <c r="I114" t="s">
        <v>22</v>
      </c>
      <c r="J114" t="b">
        <v>0</v>
      </c>
      <c r="K114" t="s">
        <v>33</v>
      </c>
      <c r="L114" t="str">
        <f t="shared" si="4"/>
        <v>No Discount</v>
      </c>
      <c r="N114" t="str">
        <f t="shared" si="5"/>
        <v>No Discount</v>
      </c>
      <c r="O114" t="str">
        <f t="shared" si="6"/>
        <v>Yes</v>
      </c>
      <c r="T114" t="s">
        <v>304</v>
      </c>
    </row>
    <row r="115" spans="1:20" x14ac:dyDescent="0.25">
      <c r="A115" t="s">
        <v>305</v>
      </c>
      <c r="B115" t="s">
        <v>28</v>
      </c>
      <c r="C115" t="s">
        <v>35</v>
      </c>
      <c r="D115" t="s">
        <v>20</v>
      </c>
      <c r="E115" t="s">
        <v>47</v>
      </c>
      <c r="F115">
        <v>742</v>
      </c>
      <c r="G115">
        <v>198</v>
      </c>
      <c r="H115">
        <v>2</v>
      </c>
      <c r="I115" t="s">
        <v>33</v>
      </c>
      <c r="J115" t="b">
        <v>0</v>
      </c>
      <c r="K115" t="s">
        <v>33</v>
      </c>
      <c r="L115" t="str">
        <f t="shared" si="4"/>
        <v>No Discount</v>
      </c>
      <c r="N115" t="str">
        <f t="shared" si="5"/>
        <v>No Discount</v>
      </c>
      <c r="O115" t="str">
        <f t="shared" si="6"/>
        <v>Yes</v>
      </c>
    </row>
    <row r="116" spans="1:20" x14ac:dyDescent="0.25">
      <c r="A116" t="s">
        <v>306</v>
      </c>
      <c r="B116" t="s">
        <v>52</v>
      </c>
      <c r="C116" t="s">
        <v>147</v>
      </c>
      <c r="D116" t="s">
        <v>20</v>
      </c>
      <c r="E116" t="s">
        <v>47</v>
      </c>
      <c r="F116">
        <v>44</v>
      </c>
      <c r="G116">
        <v>-40</v>
      </c>
      <c r="H116">
        <v>3</v>
      </c>
      <c r="I116" t="s">
        <v>33</v>
      </c>
      <c r="J116" t="b">
        <v>0</v>
      </c>
      <c r="K116" t="s">
        <v>33</v>
      </c>
      <c r="L116" t="str">
        <f t="shared" si="4"/>
        <v>No Discount</v>
      </c>
      <c r="N116" t="str">
        <f t="shared" si="5"/>
        <v>No Discount</v>
      </c>
      <c r="O116" t="str">
        <f t="shared" si="6"/>
        <v>Yes</v>
      </c>
      <c r="T116" t="s">
        <v>307</v>
      </c>
    </row>
    <row r="117" spans="1:20" x14ac:dyDescent="0.25">
      <c r="A117" t="s">
        <v>68</v>
      </c>
      <c r="B117" t="s">
        <v>28</v>
      </c>
      <c r="C117" t="s">
        <v>35</v>
      </c>
      <c r="D117" t="s">
        <v>30</v>
      </c>
      <c r="E117" t="s">
        <v>230</v>
      </c>
      <c r="F117">
        <v>1061</v>
      </c>
      <c r="G117">
        <v>-36</v>
      </c>
      <c r="H117">
        <v>8</v>
      </c>
      <c r="I117" t="s">
        <v>36</v>
      </c>
      <c r="J117" t="b">
        <v>0</v>
      </c>
      <c r="K117" t="s">
        <v>33</v>
      </c>
      <c r="L117" t="str">
        <f t="shared" si="4"/>
        <v>No Discount</v>
      </c>
      <c r="N117" t="str">
        <f t="shared" si="5"/>
        <v>No Discount</v>
      </c>
      <c r="O117" t="str">
        <f t="shared" si="6"/>
        <v>Yes</v>
      </c>
      <c r="T117" t="s">
        <v>308</v>
      </c>
    </row>
    <row r="118" spans="1:20" x14ac:dyDescent="0.25">
      <c r="A118" t="s">
        <v>309</v>
      </c>
      <c r="B118" t="s">
        <v>52</v>
      </c>
      <c r="C118" t="s">
        <v>163</v>
      </c>
      <c r="D118" t="s">
        <v>205</v>
      </c>
      <c r="E118" t="s">
        <v>183</v>
      </c>
      <c r="F118">
        <v>19</v>
      </c>
      <c r="G118">
        <v>-2</v>
      </c>
      <c r="H118">
        <v>2</v>
      </c>
      <c r="I118" t="s">
        <v>33</v>
      </c>
      <c r="J118" t="b">
        <v>0</v>
      </c>
      <c r="K118" t="s">
        <v>33</v>
      </c>
      <c r="L118" t="str">
        <f t="shared" si="4"/>
        <v>No Discount</v>
      </c>
      <c r="N118" t="str">
        <f t="shared" si="5"/>
        <v>No Discount</v>
      </c>
      <c r="O118" t="str">
        <f t="shared" si="6"/>
        <v>No Discount</v>
      </c>
    </row>
    <row r="119" spans="1:20" x14ac:dyDescent="0.25">
      <c r="A119" t="s">
        <v>310</v>
      </c>
      <c r="B119" t="s">
        <v>52</v>
      </c>
      <c r="C119" t="s">
        <v>282</v>
      </c>
      <c r="D119" t="s">
        <v>20</v>
      </c>
      <c r="E119" t="s">
        <v>107</v>
      </c>
      <c r="F119">
        <v>17</v>
      </c>
      <c r="G119">
        <v>0</v>
      </c>
      <c r="H119">
        <v>1</v>
      </c>
      <c r="I119" t="s">
        <v>33</v>
      </c>
      <c r="J119" t="b">
        <v>0</v>
      </c>
      <c r="K119" t="s">
        <v>33</v>
      </c>
      <c r="L119" t="str">
        <f t="shared" si="4"/>
        <v>No Discount</v>
      </c>
      <c r="N119" t="str">
        <f t="shared" si="5"/>
        <v>No Discount</v>
      </c>
      <c r="O119" t="str">
        <f t="shared" si="6"/>
        <v>No Discount</v>
      </c>
      <c r="T119" t="s">
        <v>311</v>
      </c>
    </row>
    <row r="120" spans="1:20" x14ac:dyDescent="0.25">
      <c r="A120" t="s">
        <v>312</v>
      </c>
      <c r="B120" t="s">
        <v>28</v>
      </c>
      <c r="C120" t="s">
        <v>35</v>
      </c>
      <c r="D120" t="s">
        <v>20</v>
      </c>
      <c r="E120" t="s">
        <v>200</v>
      </c>
      <c r="F120">
        <v>741</v>
      </c>
      <c r="G120">
        <v>267</v>
      </c>
      <c r="H120">
        <v>5</v>
      </c>
      <c r="I120" t="s">
        <v>22</v>
      </c>
      <c r="J120" t="b">
        <v>0</v>
      </c>
      <c r="K120" t="s">
        <v>33</v>
      </c>
      <c r="L120" t="str">
        <f t="shared" si="4"/>
        <v>No Discount</v>
      </c>
      <c r="N120" t="str">
        <f t="shared" si="5"/>
        <v>No Discount</v>
      </c>
      <c r="O120" t="str">
        <f t="shared" si="6"/>
        <v>Yes</v>
      </c>
      <c r="T120" t="s">
        <v>313</v>
      </c>
    </row>
    <row r="121" spans="1:20" x14ac:dyDescent="0.25">
      <c r="A121" t="s">
        <v>289</v>
      </c>
      <c r="B121" t="s">
        <v>18</v>
      </c>
      <c r="C121" t="s">
        <v>38</v>
      </c>
      <c r="D121" t="s">
        <v>20</v>
      </c>
      <c r="E121" t="s">
        <v>164</v>
      </c>
      <c r="F121">
        <v>735</v>
      </c>
      <c r="G121">
        <v>-235</v>
      </c>
      <c r="H121">
        <v>6</v>
      </c>
      <c r="I121" t="s">
        <v>22</v>
      </c>
      <c r="J121" t="b">
        <v>0</v>
      </c>
      <c r="K121" t="s">
        <v>33</v>
      </c>
      <c r="L121" t="str">
        <f t="shared" si="4"/>
        <v>No Discount</v>
      </c>
      <c r="N121" t="str">
        <f t="shared" si="5"/>
        <v>No Discount</v>
      </c>
      <c r="O121" t="str">
        <f t="shared" si="6"/>
        <v>Yes</v>
      </c>
    </row>
    <row r="122" spans="1:20" x14ac:dyDescent="0.25">
      <c r="A122" t="s">
        <v>314</v>
      </c>
      <c r="B122" t="s">
        <v>52</v>
      </c>
      <c r="C122" t="s">
        <v>315</v>
      </c>
      <c r="D122" t="s">
        <v>205</v>
      </c>
      <c r="E122" t="s">
        <v>31</v>
      </c>
      <c r="F122">
        <v>19</v>
      </c>
      <c r="G122">
        <v>-1</v>
      </c>
      <c r="H122">
        <v>1</v>
      </c>
      <c r="I122" t="s">
        <v>33</v>
      </c>
      <c r="J122" t="b">
        <v>0</v>
      </c>
      <c r="K122" t="s">
        <v>33</v>
      </c>
      <c r="L122" t="str">
        <f t="shared" si="4"/>
        <v>No Discount</v>
      </c>
      <c r="N122" t="str">
        <f t="shared" si="5"/>
        <v>No Discount</v>
      </c>
      <c r="O122" t="str">
        <f t="shared" si="6"/>
        <v>Yes</v>
      </c>
      <c r="T122" t="s">
        <v>316</v>
      </c>
    </row>
    <row r="123" spans="1:20" x14ac:dyDescent="0.25">
      <c r="A123" t="s">
        <v>317</v>
      </c>
      <c r="B123" t="s">
        <v>18</v>
      </c>
      <c r="C123" t="s">
        <v>19</v>
      </c>
      <c r="D123" t="s">
        <v>30</v>
      </c>
      <c r="E123" t="s">
        <v>102</v>
      </c>
      <c r="F123">
        <v>1021</v>
      </c>
      <c r="G123">
        <v>-48</v>
      </c>
      <c r="H123">
        <v>4</v>
      </c>
      <c r="I123" t="s">
        <v>33</v>
      </c>
      <c r="J123" t="b">
        <v>0</v>
      </c>
      <c r="K123" t="s">
        <v>33</v>
      </c>
      <c r="L123" t="str">
        <f t="shared" si="4"/>
        <v>No Discount</v>
      </c>
      <c r="N123" t="str">
        <f t="shared" si="5"/>
        <v>No Discount</v>
      </c>
      <c r="O123" t="str">
        <f t="shared" si="6"/>
        <v>Yes</v>
      </c>
      <c r="T123" t="s">
        <v>318</v>
      </c>
    </row>
    <row r="124" spans="1:20" x14ac:dyDescent="0.25">
      <c r="A124" t="s">
        <v>319</v>
      </c>
      <c r="B124" t="s">
        <v>52</v>
      </c>
      <c r="C124" t="s">
        <v>58</v>
      </c>
      <c r="D124" t="s">
        <v>20</v>
      </c>
      <c r="E124" t="s">
        <v>59</v>
      </c>
      <c r="F124">
        <v>556</v>
      </c>
      <c r="G124">
        <v>-209</v>
      </c>
      <c r="H124">
        <v>7</v>
      </c>
      <c r="I124" t="s">
        <v>22</v>
      </c>
      <c r="J124" t="b">
        <v>0</v>
      </c>
      <c r="K124" t="s">
        <v>33</v>
      </c>
      <c r="L124" t="str">
        <f t="shared" si="4"/>
        <v>No Discount</v>
      </c>
      <c r="N124" t="str">
        <f t="shared" si="5"/>
        <v>No Discount</v>
      </c>
      <c r="O124" t="str">
        <f t="shared" si="6"/>
        <v>Yes</v>
      </c>
    </row>
    <row r="125" spans="1:20" x14ac:dyDescent="0.25">
      <c r="A125" t="s">
        <v>320</v>
      </c>
      <c r="B125" t="s">
        <v>52</v>
      </c>
      <c r="C125" t="s">
        <v>163</v>
      </c>
      <c r="D125" t="s">
        <v>20</v>
      </c>
      <c r="E125" t="s">
        <v>47</v>
      </c>
      <c r="F125">
        <v>63</v>
      </c>
      <c r="G125">
        <v>-17</v>
      </c>
      <c r="H125">
        <v>6</v>
      </c>
      <c r="I125" t="s">
        <v>22</v>
      </c>
      <c r="J125" t="b">
        <v>0</v>
      </c>
      <c r="K125" t="s">
        <v>33</v>
      </c>
      <c r="L125" t="str">
        <f t="shared" si="4"/>
        <v>No Discount</v>
      </c>
      <c r="N125" t="str">
        <f t="shared" si="5"/>
        <v>No Discount</v>
      </c>
      <c r="O125" t="str">
        <f t="shared" si="6"/>
        <v>No Discount</v>
      </c>
    </row>
    <row r="126" spans="1:20" x14ac:dyDescent="0.25">
      <c r="A126" t="s">
        <v>321</v>
      </c>
      <c r="B126" t="s">
        <v>28</v>
      </c>
      <c r="C126" t="s">
        <v>29</v>
      </c>
      <c r="D126" t="s">
        <v>20</v>
      </c>
      <c r="E126" t="s">
        <v>47</v>
      </c>
      <c r="F126">
        <v>734</v>
      </c>
      <c r="G126">
        <v>248</v>
      </c>
      <c r="H126">
        <v>2</v>
      </c>
      <c r="I126" t="s">
        <v>33</v>
      </c>
      <c r="J126" t="b">
        <v>0</v>
      </c>
      <c r="K126" t="s">
        <v>33</v>
      </c>
      <c r="L126" t="str">
        <f t="shared" si="4"/>
        <v>No Discount</v>
      </c>
      <c r="N126" t="str">
        <f t="shared" si="5"/>
        <v>No Discount</v>
      </c>
      <c r="O126" t="str">
        <f t="shared" si="6"/>
        <v>Yes</v>
      </c>
    </row>
    <row r="127" spans="1:20" x14ac:dyDescent="0.25">
      <c r="A127" t="s">
        <v>134</v>
      </c>
      <c r="B127" t="s">
        <v>52</v>
      </c>
      <c r="C127" t="s">
        <v>58</v>
      </c>
      <c r="D127" t="s">
        <v>39</v>
      </c>
      <c r="E127" t="s">
        <v>122</v>
      </c>
      <c r="F127">
        <v>933</v>
      </c>
      <c r="G127">
        <v>166</v>
      </c>
      <c r="H127">
        <v>5</v>
      </c>
      <c r="I127" t="s">
        <v>22</v>
      </c>
      <c r="J127" t="b">
        <v>0</v>
      </c>
      <c r="K127" t="s">
        <v>33</v>
      </c>
      <c r="L127" t="str">
        <f t="shared" si="4"/>
        <v>No Discount</v>
      </c>
      <c r="N127" t="str">
        <f t="shared" si="5"/>
        <v>No Discount</v>
      </c>
      <c r="O127" t="str">
        <f t="shared" si="6"/>
        <v>Yes</v>
      </c>
    </row>
    <row r="128" spans="1:20" x14ac:dyDescent="0.25">
      <c r="A128" t="s">
        <v>322</v>
      </c>
      <c r="B128" t="s">
        <v>52</v>
      </c>
      <c r="C128" t="s">
        <v>282</v>
      </c>
      <c r="D128" t="s">
        <v>205</v>
      </c>
      <c r="E128" t="s">
        <v>129</v>
      </c>
      <c r="F128">
        <v>20</v>
      </c>
      <c r="G128">
        <v>-9</v>
      </c>
      <c r="H128">
        <v>6</v>
      </c>
      <c r="I128" t="s">
        <v>22</v>
      </c>
      <c r="J128" t="b">
        <v>0</v>
      </c>
      <c r="K128" t="s">
        <v>33</v>
      </c>
      <c r="L128" t="str">
        <f t="shared" si="4"/>
        <v>No Discount</v>
      </c>
      <c r="N128" t="str">
        <f t="shared" si="5"/>
        <v>No Discount</v>
      </c>
      <c r="O128" t="str">
        <f t="shared" si="6"/>
        <v>Yes</v>
      </c>
    </row>
    <row r="129" spans="1:15" x14ac:dyDescent="0.25">
      <c r="A129" t="s">
        <v>323</v>
      </c>
      <c r="B129" t="s">
        <v>28</v>
      </c>
      <c r="C129" t="s">
        <v>35</v>
      </c>
      <c r="D129" t="s">
        <v>39</v>
      </c>
      <c r="E129" t="s">
        <v>40</v>
      </c>
      <c r="F129">
        <v>877</v>
      </c>
      <c r="G129">
        <v>395</v>
      </c>
      <c r="H129">
        <v>2</v>
      </c>
      <c r="I129" t="s">
        <v>33</v>
      </c>
      <c r="J129">
        <v>414.75</v>
      </c>
      <c r="K129" t="s">
        <v>96</v>
      </c>
      <c r="L129" t="str">
        <f t="shared" si="4"/>
        <v>No Discount</v>
      </c>
      <c r="N129" t="str">
        <f t="shared" si="5"/>
        <v>Yes</v>
      </c>
      <c r="O129" t="str">
        <f t="shared" si="6"/>
        <v>Yes</v>
      </c>
    </row>
    <row r="130" spans="1:15" x14ac:dyDescent="0.25">
      <c r="A130" t="s">
        <v>312</v>
      </c>
      <c r="B130" t="s">
        <v>28</v>
      </c>
      <c r="C130" t="s">
        <v>29</v>
      </c>
      <c r="D130" t="s">
        <v>20</v>
      </c>
      <c r="E130" t="s">
        <v>200</v>
      </c>
      <c r="F130">
        <v>719</v>
      </c>
      <c r="G130">
        <v>303</v>
      </c>
      <c r="H130">
        <v>6</v>
      </c>
      <c r="I130" t="s">
        <v>22</v>
      </c>
      <c r="J130">
        <v>318.14999999999998</v>
      </c>
      <c r="K130" t="s">
        <v>96</v>
      </c>
      <c r="L130" t="str">
        <f t="shared" si="4"/>
        <v>No Discount</v>
      </c>
      <c r="N130" t="str">
        <f t="shared" si="5"/>
        <v>Yes</v>
      </c>
      <c r="O130" t="str">
        <f t="shared" si="6"/>
        <v>Yes</v>
      </c>
    </row>
    <row r="131" spans="1:15" x14ac:dyDescent="0.25">
      <c r="A131" t="s">
        <v>324</v>
      </c>
      <c r="B131" t="s">
        <v>52</v>
      </c>
      <c r="C131" t="s">
        <v>282</v>
      </c>
      <c r="D131" t="s">
        <v>20</v>
      </c>
      <c r="E131" t="s">
        <v>40</v>
      </c>
      <c r="F131">
        <v>12</v>
      </c>
      <c r="G131">
        <v>1</v>
      </c>
      <c r="H131">
        <v>2</v>
      </c>
      <c r="I131" t="s">
        <v>33</v>
      </c>
      <c r="J131" t="b">
        <v>0</v>
      </c>
      <c r="K131" t="s">
        <v>33</v>
      </c>
      <c r="L131" t="str">
        <f t="shared" ref="L131:L194" si="7">IF(G131&gt;=500,F131-(F131*5%),"No Discount")</f>
        <v>No Discount</v>
      </c>
      <c r="N131" t="str">
        <f t="shared" ref="N131:N194" si="8">IF(AND(F131&gt;=500,G131&gt;=300,H152&gt;=3),"Yes","No Discount")</f>
        <v>No Discount</v>
      </c>
      <c r="O131" t="str">
        <f t="shared" ref="O131:O194" si="9">IF(OR(F131&gt;=500,G131&gt;=300,H152&gt;=3),"Yes","No Discount")</f>
        <v>Yes</v>
      </c>
    </row>
    <row r="132" spans="1:15" x14ac:dyDescent="0.25">
      <c r="A132" t="s">
        <v>325</v>
      </c>
      <c r="B132" t="s">
        <v>52</v>
      </c>
      <c r="C132" t="s">
        <v>58</v>
      </c>
      <c r="D132" t="s">
        <v>20</v>
      </c>
      <c r="E132" t="s">
        <v>40</v>
      </c>
      <c r="F132">
        <v>714</v>
      </c>
      <c r="G132">
        <v>56</v>
      </c>
      <c r="H132">
        <v>4</v>
      </c>
      <c r="I132" t="s">
        <v>33</v>
      </c>
      <c r="J132" t="b">
        <v>0</v>
      </c>
      <c r="K132" t="s">
        <v>33</v>
      </c>
      <c r="L132" t="str">
        <f t="shared" si="7"/>
        <v>No Discount</v>
      </c>
      <c r="N132" t="str">
        <f t="shared" si="8"/>
        <v>No Discount</v>
      </c>
      <c r="O132" t="str">
        <f t="shared" si="9"/>
        <v>Yes</v>
      </c>
    </row>
    <row r="133" spans="1:15" x14ac:dyDescent="0.25">
      <c r="A133" t="s">
        <v>326</v>
      </c>
      <c r="B133" t="s">
        <v>52</v>
      </c>
      <c r="C133" t="s">
        <v>163</v>
      </c>
      <c r="D133" t="s">
        <v>20</v>
      </c>
      <c r="E133" t="s">
        <v>129</v>
      </c>
      <c r="F133">
        <v>50</v>
      </c>
      <c r="G133">
        <v>-15</v>
      </c>
      <c r="H133">
        <v>4</v>
      </c>
      <c r="I133" t="s">
        <v>33</v>
      </c>
      <c r="J133" t="b">
        <v>0</v>
      </c>
      <c r="K133" t="s">
        <v>33</v>
      </c>
      <c r="L133" t="str">
        <f t="shared" si="7"/>
        <v>No Discount</v>
      </c>
      <c r="N133" t="str">
        <f t="shared" si="8"/>
        <v>No Discount</v>
      </c>
      <c r="O133" t="str">
        <f t="shared" si="9"/>
        <v>Yes</v>
      </c>
    </row>
    <row r="134" spans="1:15" x14ac:dyDescent="0.25">
      <c r="A134" t="s">
        <v>327</v>
      </c>
      <c r="B134" t="s">
        <v>18</v>
      </c>
      <c r="C134" t="s">
        <v>46</v>
      </c>
      <c r="D134" t="s">
        <v>20</v>
      </c>
      <c r="E134" t="s">
        <v>47</v>
      </c>
      <c r="F134">
        <v>709</v>
      </c>
      <c r="G134">
        <v>-100</v>
      </c>
      <c r="H134">
        <v>5</v>
      </c>
      <c r="I134" t="s">
        <v>22</v>
      </c>
      <c r="J134" t="b">
        <v>0</v>
      </c>
      <c r="K134" t="s">
        <v>33</v>
      </c>
      <c r="L134" t="str">
        <f t="shared" si="7"/>
        <v>No Discount</v>
      </c>
      <c r="N134" t="str">
        <f t="shared" si="8"/>
        <v>No Discount</v>
      </c>
      <c r="O134" t="str">
        <f t="shared" si="9"/>
        <v>Yes</v>
      </c>
    </row>
    <row r="135" spans="1:15" x14ac:dyDescent="0.25">
      <c r="A135" t="s">
        <v>328</v>
      </c>
      <c r="B135" t="s">
        <v>52</v>
      </c>
      <c r="C135" t="s">
        <v>282</v>
      </c>
      <c r="D135" t="s">
        <v>205</v>
      </c>
      <c r="E135" t="s">
        <v>47</v>
      </c>
      <c r="F135">
        <v>21</v>
      </c>
      <c r="G135">
        <v>-12</v>
      </c>
      <c r="H135">
        <v>3</v>
      </c>
      <c r="I135" t="s">
        <v>33</v>
      </c>
      <c r="J135" t="b">
        <v>0</v>
      </c>
      <c r="K135" t="s">
        <v>33</v>
      </c>
      <c r="L135" t="str">
        <f t="shared" si="7"/>
        <v>No Discount</v>
      </c>
      <c r="N135" t="str">
        <f t="shared" si="8"/>
        <v>No Discount</v>
      </c>
      <c r="O135" t="str">
        <f t="shared" si="9"/>
        <v>Yes</v>
      </c>
    </row>
    <row r="136" spans="1:15" x14ac:dyDescent="0.25">
      <c r="A136" t="s">
        <v>329</v>
      </c>
      <c r="B136" t="s">
        <v>52</v>
      </c>
      <c r="C136" t="s">
        <v>58</v>
      </c>
      <c r="D136" t="s">
        <v>20</v>
      </c>
      <c r="E136" t="s">
        <v>40</v>
      </c>
      <c r="F136">
        <v>693</v>
      </c>
      <c r="G136">
        <v>254</v>
      </c>
      <c r="H136">
        <v>6</v>
      </c>
      <c r="I136" t="s">
        <v>22</v>
      </c>
      <c r="J136" t="b">
        <v>0</v>
      </c>
      <c r="K136" t="s">
        <v>33</v>
      </c>
      <c r="L136" t="str">
        <f t="shared" si="7"/>
        <v>No Discount</v>
      </c>
      <c r="N136" t="str">
        <f t="shared" si="8"/>
        <v>No Discount</v>
      </c>
      <c r="O136" t="str">
        <f t="shared" si="9"/>
        <v>Yes</v>
      </c>
    </row>
    <row r="137" spans="1:15" x14ac:dyDescent="0.25">
      <c r="A137" t="s">
        <v>258</v>
      </c>
      <c r="B137" t="s">
        <v>52</v>
      </c>
      <c r="C137" t="s">
        <v>282</v>
      </c>
      <c r="D137" t="s">
        <v>20</v>
      </c>
      <c r="E137" t="s">
        <v>47</v>
      </c>
      <c r="F137">
        <v>24</v>
      </c>
      <c r="G137">
        <v>1</v>
      </c>
      <c r="H137">
        <v>4</v>
      </c>
      <c r="I137" t="s">
        <v>33</v>
      </c>
      <c r="J137" t="b">
        <v>0</v>
      </c>
      <c r="K137" t="s">
        <v>33</v>
      </c>
      <c r="L137" t="str">
        <f t="shared" si="7"/>
        <v>No Discount</v>
      </c>
      <c r="N137" t="str">
        <f t="shared" si="8"/>
        <v>No Discount</v>
      </c>
      <c r="O137" t="str">
        <f t="shared" si="9"/>
        <v>Yes</v>
      </c>
    </row>
    <row r="138" spans="1:15" x14ac:dyDescent="0.25">
      <c r="A138" t="s">
        <v>330</v>
      </c>
      <c r="B138" t="s">
        <v>52</v>
      </c>
      <c r="C138" t="s">
        <v>282</v>
      </c>
      <c r="D138" t="s">
        <v>64</v>
      </c>
      <c r="E138" t="s">
        <v>40</v>
      </c>
      <c r="F138">
        <v>24</v>
      </c>
      <c r="G138">
        <v>1</v>
      </c>
      <c r="H138">
        <v>2</v>
      </c>
      <c r="I138" t="s">
        <v>33</v>
      </c>
      <c r="J138" t="b">
        <v>0</v>
      </c>
      <c r="K138" t="s">
        <v>33</v>
      </c>
      <c r="L138" t="str">
        <f t="shared" si="7"/>
        <v>No Discount</v>
      </c>
      <c r="N138" t="str">
        <f t="shared" si="8"/>
        <v>No Discount</v>
      </c>
      <c r="O138" t="str">
        <f t="shared" si="9"/>
        <v>Yes</v>
      </c>
    </row>
    <row r="139" spans="1:15" x14ac:dyDescent="0.25">
      <c r="A139" t="s">
        <v>262</v>
      </c>
      <c r="B139" t="s">
        <v>52</v>
      </c>
      <c r="C139" t="s">
        <v>282</v>
      </c>
      <c r="D139" t="s">
        <v>20</v>
      </c>
      <c r="E139" t="s">
        <v>331</v>
      </c>
      <c r="F139">
        <v>24</v>
      </c>
      <c r="G139">
        <v>1</v>
      </c>
      <c r="H139">
        <v>2</v>
      </c>
      <c r="I139" t="s">
        <v>33</v>
      </c>
      <c r="J139" t="b">
        <v>0</v>
      </c>
      <c r="K139" t="s">
        <v>33</v>
      </c>
      <c r="L139" t="str">
        <f t="shared" si="7"/>
        <v>No Discount</v>
      </c>
      <c r="N139" t="str">
        <f t="shared" si="8"/>
        <v>No Discount</v>
      </c>
      <c r="O139" t="str">
        <f t="shared" si="9"/>
        <v>Yes</v>
      </c>
    </row>
    <row r="140" spans="1:15" x14ac:dyDescent="0.25">
      <c r="A140" t="s">
        <v>332</v>
      </c>
      <c r="B140" t="s">
        <v>52</v>
      </c>
      <c r="C140" t="s">
        <v>204</v>
      </c>
      <c r="D140" t="s">
        <v>205</v>
      </c>
      <c r="E140" t="s">
        <v>47</v>
      </c>
      <c r="F140">
        <v>21</v>
      </c>
      <c r="G140">
        <v>10</v>
      </c>
      <c r="H140">
        <v>1</v>
      </c>
      <c r="I140" t="s">
        <v>33</v>
      </c>
      <c r="J140" t="b">
        <v>0</v>
      </c>
      <c r="K140" t="s">
        <v>33</v>
      </c>
      <c r="L140" t="str">
        <f t="shared" si="7"/>
        <v>No Discount</v>
      </c>
      <c r="N140" t="str">
        <f t="shared" si="8"/>
        <v>No Discount</v>
      </c>
      <c r="O140" t="str">
        <f t="shared" si="9"/>
        <v>Yes</v>
      </c>
    </row>
    <row r="141" spans="1:15" x14ac:dyDescent="0.25">
      <c r="A141" t="s">
        <v>333</v>
      </c>
      <c r="B141" t="s">
        <v>28</v>
      </c>
      <c r="C141" t="s">
        <v>29</v>
      </c>
      <c r="D141" t="s">
        <v>20</v>
      </c>
      <c r="E141" t="s">
        <v>331</v>
      </c>
      <c r="F141">
        <v>681</v>
      </c>
      <c r="G141">
        <v>259</v>
      </c>
      <c r="H141">
        <v>4</v>
      </c>
      <c r="I141" t="s">
        <v>33</v>
      </c>
      <c r="J141" t="b">
        <v>0</v>
      </c>
      <c r="K141" t="s">
        <v>33</v>
      </c>
      <c r="L141" t="str">
        <f t="shared" si="7"/>
        <v>No Discount</v>
      </c>
      <c r="N141" t="str">
        <f t="shared" si="8"/>
        <v>No Discount</v>
      </c>
      <c r="O141" t="str">
        <f t="shared" si="9"/>
        <v>Yes</v>
      </c>
    </row>
    <row r="142" spans="1:15" x14ac:dyDescent="0.25">
      <c r="A142" t="s">
        <v>334</v>
      </c>
      <c r="B142" t="s">
        <v>28</v>
      </c>
      <c r="C142" t="s">
        <v>111</v>
      </c>
      <c r="D142" t="s">
        <v>20</v>
      </c>
      <c r="E142" t="s">
        <v>40</v>
      </c>
      <c r="F142">
        <v>674</v>
      </c>
      <c r="G142">
        <v>-187</v>
      </c>
      <c r="H142">
        <v>2</v>
      </c>
      <c r="I142" t="s">
        <v>33</v>
      </c>
      <c r="J142" t="b">
        <v>0</v>
      </c>
      <c r="K142" t="s">
        <v>33</v>
      </c>
      <c r="L142" t="str">
        <f t="shared" si="7"/>
        <v>No Discount</v>
      </c>
      <c r="N142" t="str">
        <f t="shared" si="8"/>
        <v>No Discount</v>
      </c>
      <c r="O142" t="str">
        <f t="shared" si="9"/>
        <v>Yes</v>
      </c>
    </row>
    <row r="143" spans="1:15" x14ac:dyDescent="0.25">
      <c r="A143" t="s">
        <v>159</v>
      </c>
      <c r="B143" t="s">
        <v>18</v>
      </c>
      <c r="C143" t="s">
        <v>19</v>
      </c>
      <c r="D143" t="s">
        <v>20</v>
      </c>
      <c r="E143" t="s">
        <v>21</v>
      </c>
      <c r="F143">
        <v>671</v>
      </c>
      <c r="G143">
        <v>-309</v>
      </c>
      <c r="H143">
        <v>5</v>
      </c>
      <c r="I143" t="s">
        <v>22</v>
      </c>
      <c r="J143" t="b">
        <v>0</v>
      </c>
      <c r="K143" t="s">
        <v>33</v>
      </c>
      <c r="L143" t="str">
        <f t="shared" si="7"/>
        <v>No Discount</v>
      </c>
      <c r="N143" t="str">
        <f t="shared" si="8"/>
        <v>No Discount</v>
      </c>
      <c r="O143" t="str">
        <f t="shared" si="9"/>
        <v>Yes</v>
      </c>
    </row>
    <row r="144" spans="1:15" x14ac:dyDescent="0.25">
      <c r="A144" t="s">
        <v>335</v>
      </c>
      <c r="B144" t="s">
        <v>18</v>
      </c>
      <c r="C144" t="s">
        <v>19</v>
      </c>
      <c r="D144" t="s">
        <v>20</v>
      </c>
      <c r="E144" t="s">
        <v>47</v>
      </c>
      <c r="F144">
        <v>646</v>
      </c>
      <c r="G144">
        <v>-213</v>
      </c>
      <c r="H144">
        <v>3</v>
      </c>
      <c r="I144" t="s">
        <v>33</v>
      </c>
      <c r="J144" t="b">
        <v>0</v>
      </c>
      <c r="K144" t="s">
        <v>33</v>
      </c>
      <c r="L144" t="str">
        <f t="shared" si="7"/>
        <v>No Discount</v>
      </c>
      <c r="N144" t="str">
        <f t="shared" si="8"/>
        <v>No Discount</v>
      </c>
      <c r="O144" t="str">
        <f t="shared" si="9"/>
        <v>Yes</v>
      </c>
    </row>
    <row r="145" spans="1:15" x14ac:dyDescent="0.25">
      <c r="A145" t="s">
        <v>336</v>
      </c>
      <c r="B145" t="s">
        <v>52</v>
      </c>
      <c r="C145" t="s">
        <v>264</v>
      </c>
      <c r="D145" t="s">
        <v>20</v>
      </c>
      <c r="E145" t="s">
        <v>31</v>
      </c>
      <c r="F145">
        <v>40</v>
      </c>
      <c r="G145">
        <v>15</v>
      </c>
      <c r="H145">
        <v>1</v>
      </c>
      <c r="I145" t="s">
        <v>33</v>
      </c>
      <c r="J145" t="b">
        <v>0</v>
      </c>
      <c r="K145" t="s">
        <v>33</v>
      </c>
      <c r="L145" t="str">
        <f t="shared" si="7"/>
        <v>No Discount</v>
      </c>
      <c r="N145" t="str">
        <f t="shared" si="8"/>
        <v>No Discount</v>
      </c>
      <c r="O145" t="str">
        <f t="shared" si="9"/>
        <v>No Discount</v>
      </c>
    </row>
    <row r="146" spans="1:15" x14ac:dyDescent="0.25">
      <c r="A146" t="s">
        <v>337</v>
      </c>
      <c r="B146" t="s">
        <v>52</v>
      </c>
      <c r="C146" t="s">
        <v>204</v>
      </c>
      <c r="D146" t="s">
        <v>20</v>
      </c>
      <c r="E146" t="s">
        <v>164</v>
      </c>
      <c r="F146">
        <v>24</v>
      </c>
      <c r="G146">
        <v>-2</v>
      </c>
      <c r="H146">
        <v>2</v>
      </c>
      <c r="I146" t="s">
        <v>33</v>
      </c>
      <c r="J146" t="b">
        <v>0</v>
      </c>
      <c r="K146" t="s">
        <v>33</v>
      </c>
      <c r="L146" t="str">
        <f t="shared" si="7"/>
        <v>No Discount</v>
      </c>
      <c r="N146" t="str">
        <f t="shared" si="8"/>
        <v>No Discount</v>
      </c>
      <c r="O146" t="str">
        <f t="shared" si="9"/>
        <v>Yes</v>
      </c>
    </row>
    <row r="147" spans="1:15" x14ac:dyDescent="0.25">
      <c r="A147" t="s">
        <v>114</v>
      </c>
      <c r="B147" t="s">
        <v>18</v>
      </c>
      <c r="C147" t="s">
        <v>38</v>
      </c>
      <c r="D147" t="s">
        <v>20</v>
      </c>
      <c r="E147" t="s">
        <v>102</v>
      </c>
      <c r="F147">
        <v>644</v>
      </c>
      <c r="G147">
        <v>167</v>
      </c>
      <c r="H147">
        <v>2</v>
      </c>
      <c r="I147" t="s">
        <v>33</v>
      </c>
      <c r="J147" t="b">
        <v>0</v>
      </c>
      <c r="K147" t="s">
        <v>33</v>
      </c>
      <c r="L147" t="str">
        <f t="shared" si="7"/>
        <v>No Discount</v>
      </c>
      <c r="N147" t="str">
        <f t="shared" si="8"/>
        <v>No Discount</v>
      </c>
      <c r="O147" t="str">
        <f t="shared" si="9"/>
        <v>Yes</v>
      </c>
    </row>
    <row r="148" spans="1:15" x14ac:dyDescent="0.25">
      <c r="A148" t="s">
        <v>338</v>
      </c>
      <c r="B148" t="s">
        <v>18</v>
      </c>
      <c r="C148" t="s">
        <v>38</v>
      </c>
      <c r="D148" t="s">
        <v>20</v>
      </c>
      <c r="E148" t="s">
        <v>160</v>
      </c>
      <c r="F148">
        <v>643</v>
      </c>
      <c r="G148">
        <v>225</v>
      </c>
      <c r="H148">
        <v>2</v>
      </c>
      <c r="I148" t="s">
        <v>33</v>
      </c>
      <c r="J148" t="b">
        <v>0</v>
      </c>
      <c r="K148" t="s">
        <v>33</v>
      </c>
      <c r="L148" t="str">
        <f t="shared" si="7"/>
        <v>No Discount</v>
      </c>
      <c r="N148" t="str">
        <f t="shared" si="8"/>
        <v>No Discount</v>
      </c>
      <c r="O148" t="str">
        <f t="shared" si="9"/>
        <v>Yes</v>
      </c>
    </row>
    <row r="149" spans="1:15" x14ac:dyDescent="0.25">
      <c r="A149" t="s">
        <v>339</v>
      </c>
      <c r="B149" t="s">
        <v>52</v>
      </c>
      <c r="C149" t="s">
        <v>58</v>
      </c>
      <c r="D149" t="s">
        <v>20</v>
      </c>
      <c r="E149" t="s">
        <v>246</v>
      </c>
      <c r="F149">
        <v>632</v>
      </c>
      <c r="G149">
        <v>-316</v>
      </c>
      <c r="H149">
        <v>6</v>
      </c>
      <c r="I149" t="s">
        <v>22</v>
      </c>
      <c r="J149" t="b">
        <v>0</v>
      </c>
      <c r="K149" t="s">
        <v>33</v>
      </c>
      <c r="L149" t="str">
        <f t="shared" si="7"/>
        <v>No Discount</v>
      </c>
      <c r="N149" t="str">
        <f t="shared" si="8"/>
        <v>No Discount</v>
      </c>
      <c r="O149" t="str">
        <f t="shared" si="9"/>
        <v>Yes</v>
      </c>
    </row>
    <row r="150" spans="1:15" x14ac:dyDescent="0.25">
      <c r="A150" t="s">
        <v>260</v>
      </c>
      <c r="B150" t="s">
        <v>52</v>
      </c>
      <c r="C150" t="s">
        <v>58</v>
      </c>
      <c r="D150" t="s">
        <v>20</v>
      </c>
      <c r="E150" t="s">
        <v>340</v>
      </c>
      <c r="F150">
        <v>632</v>
      </c>
      <c r="G150">
        <v>316</v>
      </c>
      <c r="H150">
        <v>6</v>
      </c>
      <c r="I150" t="s">
        <v>22</v>
      </c>
      <c r="J150">
        <v>331.8</v>
      </c>
      <c r="K150" t="s">
        <v>96</v>
      </c>
      <c r="L150" t="str">
        <f t="shared" si="7"/>
        <v>No Discount</v>
      </c>
      <c r="N150" t="str">
        <f t="shared" si="8"/>
        <v>No Discount</v>
      </c>
      <c r="O150" t="str">
        <f t="shared" si="9"/>
        <v>Yes</v>
      </c>
    </row>
    <row r="151" spans="1:15" x14ac:dyDescent="0.25">
      <c r="A151" t="s">
        <v>341</v>
      </c>
      <c r="B151" t="s">
        <v>18</v>
      </c>
      <c r="C151" t="s">
        <v>38</v>
      </c>
      <c r="D151" t="s">
        <v>20</v>
      </c>
      <c r="E151" t="s">
        <v>230</v>
      </c>
      <c r="F151">
        <v>610</v>
      </c>
      <c r="G151">
        <v>208</v>
      </c>
      <c r="H151">
        <v>3</v>
      </c>
      <c r="I151" t="s">
        <v>33</v>
      </c>
      <c r="J151" t="b">
        <v>0</v>
      </c>
      <c r="K151" t="s">
        <v>33</v>
      </c>
      <c r="L151" t="str">
        <f t="shared" si="7"/>
        <v>No Discount</v>
      </c>
      <c r="N151" t="str">
        <f t="shared" si="8"/>
        <v>No Discount</v>
      </c>
      <c r="O151" t="str">
        <f t="shared" si="9"/>
        <v>Yes</v>
      </c>
    </row>
    <row r="152" spans="1:15" x14ac:dyDescent="0.25">
      <c r="A152" t="s">
        <v>279</v>
      </c>
      <c r="B152" t="s">
        <v>52</v>
      </c>
      <c r="C152" t="s">
        <v>264</v>
      </c>
      <c r="D152" t="s">
        <v>64</v>
      </c>
      <c r="E152" t="s">
        <v>70</v>
      </c>
      <c r="F152">
        <v>78</v>
      </c>
      <c r="G152">
        <v>-28</v>
      </c>
      <c r="H152">
        <v>6</v>
      </c>
      <c r="I152" t="s">
        <v>22</v>
      </c>
      <c r="J152" t="b">
        <v>0</v>
      </c>
      <c r="K152" t="s">
        <v>33</v>
      </c>
      <c r="L152" t="str">
        <f t="shared" si="7"/>
        <v>No Discount</v>
      </c>
      <c r="N152" t="str">
        <f t="shared" si="8"/>
        <v>No Discount</v>
      </c>
      <c r="O152" t="str">
        <f t="shared" si="9"/>
        <v>Yes</v>
      </c>
    </row>
    <row r="153" spans="1:15" x14ac:dyDescent="0.25">
      <c r="A153" t="s">
        <v>342</v>
      </c>
      <c r="B153" t="s">
        <v>28</v>
      </c>
      <c r="C153" t="s">
        <v>35</v>
      </c>
      <c r="D153" t="s">
        <v>20</v>
      </c>
      <c r="E153" t="s">
        <v>122</v>
      </c>
      <c r="F153">
        <v>595</v>
      </c>
      <c r="G153">
        <v>119</v>
      </c>
      <c r="H153">
        <v>4</v>
      </c>
      <c r="I153" t="s">
        <v>33</v>
      </c>
      <c r="J153" t="b">
        <v>0</v>
      </c>
      <c r="K153" t="s">
        <v>33</v>
      </c>
      <c r="L153" t="str">
        <f t="shared" si="7"/>
        <v>No Discount</v>
      </c>
      <c r="N153" t="str">
        <f t="shared" si="8"/>
        <v>No Discount</v>
      </c>
      <c r="O153" t="str">
        <f t="shared" si="9"/>
        <v>Yes</v>
      </c>
    </row>
    <row r="154" spans="1:15" x14ac:dyDescent="0.25">
      <c r="A154" t="s">
        <v>343</v>
      </c>
      <c r="B154" t="s">
        <v>52</v>
      </c>
      <c r="C154" t="s">
        <v>58</v>
      </c>
      <c r="D154" t="s">
        <v>20</v>
      </c>
      <c r="E154" t="s">
        <v>40</v>
      </c>
      <c r="F154">
        <v>595</v>
      </c>
      <c r="G154">
        <v>292</v>
      </c>
      <c r="H154">
        <v>3</v>
      </c>
      <c r="I154" t="s">
        <v>33</v>
      </c>
      <c r="J154" t="b">
        <v>0</v>
      </c>
      <c r="K154" t="s">
        <v>33</v>
      </c>
      <c r="L154" t="str">
        <f t="shared" si="7"/>
        <v>No Discount</v>
      </c>
      <c r="N154" t="str">
        <f t="shared" si="8"/>
        <v>No Discount</v>
      </c>
      <c r="O154" t="str">
        <f t="shared" si="9"/>
        <v>Yes</v>
      </c>
    </row>
    <row r="155" spans="1:15" x14ac:dyDescent="0.25">
      <c r="A155" t="s">
        <v>37</v>
      </c>
      <c r="B155" t="s">
        <v>28</v>
      </c>
      <c r="C155" t="s">
        <v>35</v>
      </c>
      <c r="D155" t="s">
        <v>39</v>
      </c>
      <c r="E155" t="s">
        <v>40</v>
      </c>
      <c r="F155">
        <v>852</v>
      </c>
      <c r="G155">
        <v>51</v>
      </c>
      <c r="H155">
        <v>5</v>
      </c>
      <c r="I155" t="s">
        <v>22</v>
      </c>
      <c r="J155" t="b">
        <v>0</v>
      </c>
      <c r="K155" t="s">
        <v>33</v>
      </c>
      <c r="L155" t="str">
        <f t="shared" si="7"/>
        <v>No Discount</v>
      </c>
      <c r="N155" t="str">
        <f t="shared" si="8"/>
        <v>No Discount</v>
      </c>
      <c r="O155" t="str">
        <f t="shared" si="9"/>
        <v>Yes</v>
      </c>
    </row>
    <row r="156" spans="1:15" x14ac:dyDescent="0.25">
      <c r="A156" t="s">
        <v>344</v>
      </c>
      <c r="B156" t="s">
        <v>28</v>
      </c>
      <c r="C156" t="s">
        <v>35</v>
      </c>
      <c r="D156" t="s">
        <v>20</v>
      </c>
      <c r="E156" t="s">
        <v>193</v>
      </c>
      <c r="F156">
        <v>594</v>
      </c>
      <c r="G156">
        <v>89</v>
      </c>
      <c r="H156">
        <v>3</v>
      </c>
      <c r="I156" t="s">
        <v>33</v>
      </c>
      <c r="J156" t="b">
        <v>0</v>
      </c>
      <c r="K156" t="s">
        <v>33</v>
      </c>
      <c r="L156" t="str">
        <f t="shared" si="7"/>
        <v>No Discount</v>
      </c>
      <c r="N156" t="str">
        <f t="shared" si="8"/>
        <v>No Discount</v>
      </c>
      <c r="O156" t="str">
        <f t="shared" si="9"/>
        <v>Yes</v>
      </c>
    </row>
    <row r="157" spans="1:15" x14ac:dyDescent="0.25">
      <c r="A157" t="s">
        <v>345</v>
      </c>
      <c r="B157" t="s">
        <v>52</v>
      </c>
      <c r="C157" t="s">
        <v>204</v>
      </c>
      <c r="D157" t="s">
        <v>20</v>
      </c>
      <c r="E157" t="s">
        <v>215</v>
      </c>
      <c r="F157">
        <v>585</v>
      </c>
      <c r="G157">
        <v>175</v>
      </c>
      <c r="H157">
        <v>13</v>
      </c>
      <c r="I157" t="s">
        <v>32</v>
      </c>
      <c r="J157" t="b">
        <v>0</v>
      </c>
      <c r="K157" t="s">
        <v>33</v>
      </c>
      <c r="L157" t="str">
        <f t="shared" si="7"/>
        <v>No Discount</v>
      </c>
      <c r="N157" t="str">
        <f t="shared" si="8"/>
        <v>No Discount</v>
      </c>
      <c r="O157" t="str">
        <f t="shared" si="9"/>
        <v>Yes</v>
      </c>
    </row>
    <row r="158" spans="1:15" x14ac:dyDescent="0.25">
      <c r="A158" t="s">
        <v>346</v>
      </c>
      <c r="B158" t="s">
        <v>28</v>
      </c>
      <c r="C158" t="s">
        <v>296</v>
      </c>
      <c r="D158" t="s">
        <v>20</v>
      </c>
      <c r="E158" t="s">
        <v>40</v>
      </c>
      <c r="F158">
        <v>582</v>
      </c>
      <c r="G158">
        <v>262</v>
      </c>
      <c r="H158">
        <v>5</v>
      </c>
      <c r="I158" t="s">
        <v>22</v>
      </c>
      <c r="J158" t="b">
        <v>0</v>
      </c>
      <c r="K158" t="s">
        <v>33</v>
      </c>
      <c r="L158" t="str">
        <f t="shared" si="7"/>
        <v>No Discount</v>
      </c>
      <c r="N158" t="str">
        <f t="shared" si="8"/>
        <v>No Discount</v>
      </c>
      <c r="O158" t="str">
        <f t="shared" si="9"/>
        <v>Yes</v>
      </c>
    </row>
    <row r="159" spans="1:15" x14ac:dyDescent="0.25">
      <c r="A159" t="s">
        <v>347</v>
      </c>
      <c r="B159" t="s">
        <v>52</v>
      </c>
      <c r="C159" t="s">
        <v>58</v>
      </c>
      <c r="D159" t="s">
        <v>39</v>
      </c>
      <c r="E159" t="s">
        <v>125</v>
      </c>
      <c r="F159">
        <v>845</v>
      </c>
      <c r="G159">
        <v>84</v>
      </c>
      <c r="H159">
        <v>7</v>
      </c>
      <c r="I159" t="s">
        <v>22</v>
      </c>
      <c r="J159" t="b">
        <v>0</v>
      </c>
      <c r="K159" t="s">
        <v>33</v>
      </c>
      <c r="L159" t="str">
        <f t="shared" si="7"/>
        <v>No Discount</v>
      </c>
      <c r="N159" t="str">
        <f t="shared" si="8"/>
        <v>No Discount</v>
      </c>
      <c r="O159" t="str">
        <f t="shared" si="9"/>
        <v>Yes</v>
      </c>
    </row>
    <row r="160" spans="1:15" x14ac:dyDescent="0.25">
      <c r="A160" t="s">
        <v>348</v>
      </c>
      <c r="B160" t="s">
        <v>18</v>
      </c>
      <c r="C160" t="s">
        <v>38</v>
      </c>
      <c r="D160" t="s">
        <v>39</v>
      </c>
      <c r="E160" t="s">
        <v>40</v>
      </c>
      <c r="F160">
        <v>829</v>
      </c>
      <c r="G160">
        <v>19</v>
      </c>
      <c r="H160">
        <v>4</v>
      </c>
      <c r="I160" t="s">
        <v>33</v>
      </c>
      <c r="J160" t="b">
        <v>0</v>
      </c>
      <c r="K160" t="s">
        <v>33</v>
      </c>
      <c r="L160" t="str">
        <f t="shared" si="7"/>
        <v>No Discount</v>
      </c>
      <c r="N160" t="str">
        <f t="shared" si="8"/>
        <v>No Discount</v>
      </c>
      <c r="O160" t="str">
        <f t="shared" si="9"/>
        <v>Yes</v>
      </c>
    </row>
    <row r="161" spans="1:15" x14ac:dyDescent="0.25">
      <c r="A161" t="s">
        <v>45</v>
      </c>
      <c r="B161" t="s">
        <v>52</v>
      </c>
      <c r="C161" t="s">
        <v>58</v>
      </c>
      <c r="D161" t="s">
        <v>20</v>
      </c>
      <c r="E161" t="s">
        <v>47</v>
      </c>
      <c r="F161">
        <v>561</v>
      </c>
      <c r="G161">
        <v>212</v>
      </c>
      <c r="H161">
        <v>3</v>
      </c>
      <c r="I161" t="s">
        <v>33</v>
      </c>
      <c r="J161" t="b">
        <v>0</v>
      </c>
      <c r="K161" t="s">
        <v>33</v>
      </c>
      <c r="L161" t="str">
        <f t="shared" si="7"/>
        <v>No Discount</v>
      </c>
      <c r="N161" t="str">
        <f t="shared" si="8"/>
        <v>No Discount</v>
      </c>
      <c r="O161" t="str">
        <f t="shared" si="9"/>
        <v>Yes</v>
      </c>
    </row>
    <row r="162" spans="1:15" x14ac:dyDescent="0.25">
      <c r="A162" t="s">
        <v>243</v>
      </c>
      <c r="B162" t="s">
        <v>18</v>
      </c>
      <c r="C162" t="s">
        <v>46</v>
      </c>
      <c r="D162" t="s">
        <v>39</v>
      </c>
      <c r="E162" t="s">
        <v>59</v>
      </c>
      <c r="F162">
        <v>771</v>
      </c>
      <c r="G162">
        <v>-424</v>
      </c>
      <c r="H162">
        <v>2</v>
      </c>
      <c r="I162" t="s">
        <v>33</v>
      </c>
      <c r="J162" t="b">
        <v>0</v>
      </c>
      <c r="K162" t="s">
        <v>33</v>
      </c>
      <c r="L162" t="str">
        <f t="shared" si="7"/>
        <v>No Discount</v>
      </c>
      <c r="N162" t="str">
        <f t="shared" si="8"/>
        <v>No Discount</v>
      </c>
      <c r="O162" t="str">
        <f t="shared" si="9"/>
        <v>Yes</v>
      </c>
    </row>
    <row r="163" spans="1:15" x14ac:dyDescent="0.25">
      <c r="A163" t="s">
        <v>349</v>
      </c>
      <c r="B163" t="s">
        <v>52</v>
      </c>
      <c r="C163" t="s">
        <v>58</v>
      </c>
      <c r="D163" t="s">
        <v>30</v>
      </c>
      <c r="E163" t="s">
        <v>331</v>
      </c>
      <c r="F163">
        <v>765</v>
      </c>
      <c r="G163">
        <v>8</v>
      </c>
      <c r="H163">
        <v>6</v>
      </c>
      <c r="I163" t="s">
        <v>22</v>
      </c>
      <c r="J163" t="b">
        <v>0</v>
      </c>
      <c r="K163" t="s">
        <v>33</v>
      </c>
      <c r="L163" t="str">
        <f t="shared" si="7"/>
        <v>No Discount</v>
      </c>
      <c r="N163" t="str">
        <f t="shared" si="8"/>
        <v>No Discount</v>
      </c>
      <c r="O163" t="str">
        <f t="shared" si="9"/>
        <v>Yes</v>
      </c>
    </row>
    <row r="164" spans="1:15" x14ac:dyDescent="0.25">
      <c r="A164" t="s">
        <v>350</v>
      </c>
      <c r="B164" t="s">
        <v>52</v>
      </c>
      <c r="C164" t="s">
        <v>282</v>
      </c>
      <c r="D164" t="s">
        <v>20</v>
      </c>
      <c r="E164" t="s">
        <v>47</v>
      </c>
      <c r="F164">
        <v>31</v>
      </c>
      <c r="G164">
        <v>2</v>
      </c>
      <c r="H164">
        <v>2</v>
      </c>
      <c r="I164" t="s">
        <v>33</v>
      </c>
      <c r="J164" t="b">
        <v>0</v>
      </c>
      <c r="K164" t="s">
        <v>33</v>
      </c>
      <c r="L164" t="str">
        <f t="shared" si="7"/>
        <v>No Discount</v>
      </c>
      <c r="N164" t="str">
        <f t="shared" si="8"/>
        <v>No Discount</v>
      </c>
      <c r="O164" t="str">
        <f t="shared" si="9"/>
        <v>No Discount</v>
      </c>
    </row>
    <row r="165" spans="1:15" x14ac:dyDescent="0.25">
      <c r="A165" t="s">
        <v>351</v>
      </c>
      <c r="B165" t="s">
        <v>18</v>
      </c>
      <c r="C165" t="s">
        <v>19</v>
      </c>
      <c r="D165" t="s">
        <v>20</v>
      </c>
      <c r="E165" t="s">
        <v>200</v>
      </c>
      <c r="F165">
        <v>557</v>
      </c>
      <c r="G165">
        <v>-111</v>
      </c>
      <c r="H165">
        <v>2</v>
      </c>
      <c r="I165" t="s">
        <v>33</v>
      </c>
      <c r="J165" t="b">
        <v>0</v>
      </c>
      <c r="K165" t="s">
        <v>33</v>
      </c>
      <c r="L165" t="str">
        <f t="shared" si="7"/>
        <v>No Discount</v>
      </c>
      <c r="N165" t="str">
        <f t="shared" si="8"/>
        <v>No Discount</v>
      </c>
      <c r="O165" t="str">
        <f t="shared" si="9"/>
        <v>Yes</v>
      </c>
    </row>
    <row r="166" spans="1:15" x14ac:dyDescent="0.25">
      <c r="A166" t="s">
        <v>349</v>
      </c>
      <c r="B166" t="s">
        <v>18</v>
      </c>
      <c r="C166" t="s">
        <v>38</v>
      </c>
      <c r="D166" t="s">
        <v>39</v>
      </c>
      <c r="E166" t="s">
        <v>122</v>
      </c>
      <c r="F166">
        <v>757</v>
      </c>
      <c r="G166">
        <v>371</v>
      </c>
      <c r="H166">
        <v>2</v>
      </c>
      <c r="I166" t="s">
        <v>33</v>
      </c>
      <c r="J166">
        <v>389.55</v>
      </c>
      <c r="K166" t="s">
        <v>96</v>
      </c>
      <c r="L166" t="str">
        <f t="shared" si="7"/>
        <v>No Discount</v>
      </c>
      <c r="N166" t="str">
        <f t="shared" si="8"/>
        <v>Yes</v>
      </c>
      <c r="O166" t="str">
        <f t="shared" si="9"/>
        <v>Yes</v>
      </c>
    </row>
    <row r="167" spans="1:15" x14ac:dyDescent="0.25">
      <c r="A167" t="s">
        <v>352</v>
      </c>
      <c r="B167" t="s">
        <v>18</v>
      </c>
      <c r="C167" t="s">
        <v>46</v>
      </c>
      <c r="D167" t="s">
        <v>20</v>
      </c>
      <c r="E167" t="s">
        <v>215</v>
      </c>
      <c r="F167">
        <v>545</v>
      </c>
      <c r="G167">
        <v>-73</v>
      </c>
      <c r="H167">
        <v>11</v>
      </c>
      <c r="I167" t="s">
        <v>32</v>
      </c>
      <c r="J167" t="b">
        <v>0</v>
      </c>
      <c r="K167" t="s">
        <v>33</v>
      </c>
      <c r="L167" t="str">
        <f t="shared" si="7"/>
        <v>No Discount</v>
      </c>
      <c r="N167" t="str">
        <f t="shared" si="8"/>
        <v>No Discount</v>
      </c>
      <c r="O167" t="str">
        <f t="shared" si="9"/>
        <v>Yes</v>
      </c>
    </row>
    <row r="168" spans="1:15" x14ac:dyDescent="0.25">
      <c r="A168" t="s">
        <v>353</v>
      </c>
      <c r="B168" t="s">
        <v>28</v>
      </c>
      <c r="C168" t="s">
        <v>35</v>
      </c>
      <c r="D168" t="s">
        <v>64</v>
      </c>
      <c r="E168" t="s">
        <v>164</v>
      </c>
      <c r="F168">
        <v>1052</v>
      </c>
      <c r="G168">
        <v>-82</v>
      </c>
      <c r="H168">
        <v>3</v>
      </c>
      <c r="I168" t="s">
        <v>33</v>
      </c>
      <c r="J168" t="b">
        <v>0</v>
      </c>
      <c r="K168" t="s">
        <v>33</v>
      </c>
      <c r="L168" t="str">
        <f t="shared" si="7"/>
        <v>No Discount</v>
      </c>
      <c r="N168" t="str">
        <f t="shared" si="8"/>
        <v>No Discount</v>
      </c>
      <c r="O168" t="str">
        <f t="shared" si="9"/>
        <v>Yes</v>
      </c>
    </row>
    <row r="169" spans="1:15" x14ac:dyDescent="0.25">
      <c r="A169" t="s">
        <v>354</v>
      </c>
      <c r="B169" t="s">
        <v>28</v>
      </c>
      <c r="C169" t="s">
        <v>35</v>
      </c>
      <c r="D169" t="s">
        <v>20</v>
      </c>
      <c r="E169" t="s">
        <v>129</v>
      </c>
      <c r="F169">
        <v>544</v>
      </c>
      <c r="G169">
        <v>-152</v>
      </c>
      <c r="H169">
        <v>3</v>
      </c>
      <c r="I169" t="s">
        <v>33</v>
      </c>
      <c r="J169" t="b">
        <v>0</v>
      </c>
      <c r="K169" t="s">
        <v>33</v>
      </c>
      <c r="L169" t="str">
        <f t="shared" si="7"/>
        <v>No Discount</v>
      </c>
      <c r="N169" t="str">
        <f t="shared" si="8"/>
        <v>No Discount</v>
      </c>
      <c r="O169" t="str">
        <f t="shared" si="9"/>
        <v>Yes</v>
      </c>
    </row>
    <row r="170" spans="1:15" x14ac:dyDescent="0.25">
      <c r="A170" t="s">
        <v>355</v>
      </c>
      <c r="B170" t="s">
        <v>52</v>
      </c>
      <c r="C170" t="s">
        <v>163</v>
      </c>
      <c r="D170" t="s">
        <v>205</v>
      </c>
      <c r="E170" t="s">
        <v>31</v>
      </c>
      <c r="F170">
        <v>22</v>
      </c>
      <c r="G170">
        <v>9</v>
      </c>
      <c r="H170">
        <v>2</v>
      </c>
      <c r="I170" t="s">
        <v>33</v>
      </c>
      <c r="J170" t="b">
        <v>0</v>
      </c>
      <c r="K170" t="s">
        <v>33</v>
      </c>
      <c r="L170" t="str">
        <f t="shared" si="7"/>
        <v>No Discount</v>
      </c>
      <c r="N170" t="str">
        <f t="shared" si="8"/>
        <v>No Discount</v>
      </c>
      <c r="O170" t="str">
        <f t="shared" si="9"/>
        <v>Yes</v>
      </c>
    </row>
    <row r="171" spans="1:15" x14ac:dyDescent="0.25">
      <c r="A171" t="s">
        <v>120</v>
      </c>
      <c r="B171" t="s">
        <v>18</v>
      </c>
      <c r="C171" t="s">
        <v>38</v>
      </c>
      <c r="D171" t="s">
        <v>39</v>
      </c>
      <c r="E171" t="s">
        <v>47</v>
      </c>
      <c r="F171">
        <v>757</v>
      </c>
      <c r="G171">
        <v>371</v>
      </c>
      <c r="H171">
        <v>2</v>
      </c>
      <c r="I171" t="s">
        <v>33</v>
      </c>
      <c r="J171">
        <v>389.55</v>
      </c>
      <c r="K171" t="s">
        <v>96</v>
      </c>
      <c r="L171" t="str">
        <f t="shared" si="7"/>
        <v>No Discount</v>
      </c>
      <c r="N171" t="str">
        <f t="shared" si="8"/>
        <v>Yes</v>
      </c>
      <c r="O171" t="str">
        <f t="shared" si="9"/>
        <v>Yes</v>
      </c>
    </row>
    <row r="172" spans="1:15" x14ac:dyDescent="0.25">
      <c r="A172" t="s">
        <v>356</v>
      </c>
      <c r="B172" t="s">
        <v>28</v>
      </c>
      <c r="C172" t="s">
        <v>35</v>
      </c>
      <c r="D172" t="s">
        <v>39</v>
      </c>
      <c r="E172" t="s">
        <v>40</v>
      </c>
      <c r="F172">
        <v>742</v>
      </c>
      <c r="G172">
        <v>198</v>
      </c>
      <c r="H172">
        <v>2</v>
      </c>
      <c r="I172" t="s">
        <v>33</v>
      </c>
      <c r="J172" t="b">
        <v>0</v>
      </c>
      <c r="K172" t="s">
        <v>33</v>
      </c>
      <c r="L172" t="str">
        <f t="shared" si="7"/>
        <v>No Discount</v>
      </c>
      <c r="N172" t="str">
        <f t="shared" si="8"/>
        <v>No Discount</v>
      </c>
      <c r="O172" t="str">
        <f t="shared" si="9"/>
        <v>Yes</v>
      </c>
    </row>
    <row r="173" spans="1:15" x14ac:dyDescent="0.25">
      <c r="A173" t="s">
        <v>357</v>
      </c>
      <c r="B173" t="s">
        <v>52</v>
      </c>
      <c r="C173" t="s">
        <v>58</v>
      </c>
      <c r="D173" t="s">
        <v>20</v>
      </c>
      <c r="E173" t="s">
        <v>200</v>
      </c>
      <c r="F173">
        <v>537</v>
      </c>
      <c r="G173">
        <v>107</v>
      </c>
      <c r="H173">
        <v>3</v>
      </c>
      <c r="I173" t="s">
        <v>33</v>
      </c>
      <c r="J173" t="b">
        <v>0</v>
      </c>
      <c r="K173" t="s">
        <v>33</v>
      </c>
      <c r="L173" t="str">
        <f t="shared" si="7"/>
        <v>No Discount</v>
      </c>
      <c r="N173" t="str">
        <f t="shared" si="8"/>
        <v>No Discount</v>
      </c>
      <c r="O173" t="str">
        <f t="shared" si="9"/>
        <v>Yes</v>
      </c>
    </row>
    <row r="174" spans="1:15" x14ac:dyDescent="0.25">
      <c r="A174" t="s">
        <v>349</v>
      </c>
      <c r="B174" t="s">
        <v>52</v>
      </c>
      <c r="C174" t="s">
        <v>53</v>
      </c>
      <c r="D174" t="s">
        <v>20</v>
      </c>
      <c r="E174" t="s">
        <v>215</v>
      </c>
      <c r="F174">
        <v>536</v>
      </c>
      <c r="G174">
        <v>91</v>
      </c>
      <c r="H174">
        <v>1</v>
      </c>
      <c r="I174" t="s">
        <v>33</v>
      </c>
      <c r="J174" t="b">
        <v>0</v>
      </c>
      <c r="K174" t="s">
        <v>33</v>
      </c>
      <c r="L174" t="str">
        <f t="shared" si="7"/>
        <v>No Discount</v>
      </c>
      <c r="N174" t="str">
        <f t="shared" si="8"/>
        <v>No Discount</v>
      </c>
      <c r="O174" t="str">
        <f t="shared" si="9"/>
        <v>Yes</v>
      </c>
    </row>
    <row r="175" spans="1:15" x14ac:dyDescent="0.25">
      <c r="A175" t="s">
        <v>281</v>
      </c>
      <c r="B175" t="s">
        <v>52</v>
      </c>
      <c r="C175" t="s">
        <v>282</v>
      </c>
      <c r="D175" t="s">
        <v>20</v>
      </c>
      <c r="E175" t="s">
        <v>107</v>
      </c>
      <c r="F175">
        <v>6</v>
      </c>
      <c r="G175">
        <v>3</v>
      </c>
      <c r="H175">
        <v>1</v>
      </c>
      <c r="I175" t="s">
        <v>33</v>
      </c>
      <c r="J175" t="b">
        <v>0</v>
      </c>
      <c r="K175" t="s">
        <v>33</v>
      </c>
      <c r="L175" t="str">
        <f t="shared" si="7"/>
        <v>No Discount</v>
      </c>
      <c r="N175" t="str">
        <f t="shared" si="8"/>
        <v>No Discount</v>
      </c>
      <c r="O175" t="str">
        <f t="shared" si="9"/>
        <v>No Discount</v>
      </c>
    </row>
    <row r="176" spans="1:15" x14ac:dyDescent="0.25">
      <c r="A176" t="s">
        <v>17</v>
      </c>
      <c r="B176" t="s">
        <v>52</v>
      </c>
      <c r="C176" t="s">
        <v>53</v>
      </c>
      <c r="D176" t="s">
        <v>20</v>
      </c>
      <c r="E176" t="s">
        <v>59</v>
      </c>
      <c r="F176">
        <v>523</v>
      </c>
      <c r="G176">
        <v>204</v>
      </c>
      <c r="H176">
        <v>7</v>
      </c>
      <c r="I176" t="s">
        <v>22</v>
      </c>
      <c r="J176" t="b">
        <v>0</v>
      </c>
      <c r="K176" t="s">
        <v>33</v>
      </c>
      <c r="L176" t="str">
        <f t="shared" si="7"/>
        <v>No Discount</v>
      </c>
      <c r="N176" t="str">
        <f t="shared" si="8"/>
        <v>No Discount</v>
      </c>
      <c r="O176" t="str">
        <f t="shared" si="9"/>
        <v>Yes</v>
      </c>
    </row>
    <row r="177" spans="1:15" x14ac:dyDescent="0.25">
      <c r="A177" t="s">
        <v>358</v>
      </c>
      <c r="B177" t="s">
        <v>52</v>
      </c>
      <c r="C177" t="s">
        <v>204</v>
      </c>
      <c r="D177" t="s">
        <v>64</v>
      </c>
      <c r="E177" t="s">
        <v>47</v>
      </c>
      <c r="F177">
        <v>27</v>
      </c>
      <c r="G177">
        <v>9</v>
      </c>
      <c r="H177">
        <v>2</v>
      </c>
      <c r="I177" t="s">
        <v>33</v>
      </c>
      <c r="J177" t="b">
        <v>0</v>
      </c>
      <c r="K177" t="s">
        <v>33</v>
      </c>
      <c r="L177" t="str">
        <f t="shared" si="7"/>
        <v>No Discount</v>
      </c>
      <c r="N177" t="str">
        <f t="shared" si="8"/>
        <v>No Discount</v>
      </c>
      <c r="O177" t="str">
        <f t="shared" si="9"/>
        <v>Yes</v>
      </c>
    </row>
    <row r="178" spans="1:15" x14ac:dyDescent="0.25">
      <c r="A178" t="s">
        <v>359</v>
      </c>
      <c r="B178" t="s">
        <v>28</v>
      </c>
      <c r="C178" t="s">
        <v>29</v>
      </c>
      <c r="D178" t="s">
        <v>20</v>
      </c>
      <c r="E178" t="s">
        <v>122</v>
      </c>
      <c r="F178">
        <v>516</v>
      </c>
      <c r="G178">
        <v>392</v>
      </c>
      <c r="H178">
        <v>8</v>
      </c>
      <c r="I178" t="s">
        <v>36</v>
      </c>
      <c r="J178">
        <v>411.6</v>
      </c>
      <c r="K178" t="s">
        <v>96</v>
      </c>
      <c r="L178" t="str">
        <f t="shared" si="7"/>
        <v>No Discount</v>
      </c>
      <c r="N178" t="str">
        <f t="shared" si="8"/>
        <v>Yes</v>
      </c>
      <c r="O178" t="str">
        <f t="shared" si="9"/>
        <v>Yes</v>
      </c>
    </row>
    <row r="179" spans="1:15" x14ac:dyDescent="0.25">
      <c r="A179" t="s">
        <v>360</v>
      </c>
      <c r="B179" t="s">
        <v>28</v>
      </c>
      <c r="C179" t="s">
        <v>35</v>
      </c>
      <c r="D179" t="s">
        <v>20</v>
      </c>
      <c r="E179" t="s">
        <v>226</v>
      </c>
      <c r="F179">
        <v>504</v>
      </c>
      <c r="G179">
        <v>116</v>
      </c>
      <c r="H179">
        <v>3</v>
      </c>
      <c r="I179" t="s">
        <v>33</v>
      </c>
      <c r="J179" t="b">
        <v>0</v>
      </c>
      <c r="K179" t="s">
        <v>33</v>
      </c>
      <c r="L179" t="str">
        <f t="shared" si="7"/>
        <v>No Discount</v>
      </c>
      <c r="N179" t="str">
        <f t="shared" si="8"/>
        <v>No Discount</v>
      </c>
      <c r="O179" t="str">
        <f t="shared" si="9"/>
        <v>Yes</v>
      </c>
    </row>
    <row r="180" spans="1:15" x14ac:dyDescent="0.25">
      <c r="A180" t="s">
        <v>361</v>
      </c>
      <c r="B180" t="s">
        <v>18</v>
      </c>
      <c r="C180" t="s">
        <v>46</v>
      </c>
      <c r="D180" t="s">
        <v>20</v>
      </c>
      <c r="E180" t="s">
        <v>40</v>
      </c>
      <c r="F180">
        <v>502</v>
      </c>
      <c r="G180">
        <v>84</v>
      </c>
      <c r="H180">
        <v>4</v>
      </c>
      <c r="I180" t="s">
        <v>33</v>
      </c>
      <c r="J180" t="b">
        <v>0</v>
      </c>
      <c r="K180" t="s">
        <v>33</v>
      </c>
      <c r="L180" t="str">
        <f t="shared" si="7"/>
        <v>No Discount</v>
      </c>
      <c r="N180" t="str">
        <f t="shared" si="8"/>
        <v>No Discount</v>
      </c>
      <c r="O180" t="str">
        <f t="shared" si="9"/>
        <v>Yes</v>
      </c>
    </row>
    <row r="181" spans="1:15" x14ac:dyDescent="0.25">
      <c r="A181" t="s">
        <v>362</v>
      </c>
      <c r="B181" t="s">
        <v>18</v>
      </c>
      <c r="C181" t="s">
        <v>19</v>
      </c>
      <c r="D181" t="s">
        <v>39</v>
      </c>
      <c r="E181" t="s">
        <v>47</v>
      </c>
      <c r="F181">
        <v>734</v>
      </c>
      <c r="G181">
        <v>213</v>
      </c>
      <c r="H181">
        <v>6</v>
      </c>
      <c r="I181" t="s">
        <v>22</v>
      </c>
      <c r="J181" t="b">
        <v>0</v>
      </c>
      <c r="K181" t="s">
        <v>33</v>
      </c>
      <c r="L181" t="str">
        <f t="shared" si="7"/>
        <v>No Discount</v>
      </c>
      <c r="N181" t="str">
        <f t="shared" si="8"/>
        <v>No Discount</v>
      </c>
      <c r="O181" t="str">
        <f t="shared" si="9"/>
        <v>Yes</v>
      </c>
    </row>
    <row r="182" spans="1:15" x14ac:dyDescent="0.25">
      <c r="A182" t="s">
        <v>363</v>
      </c>
      <c r="B182" t="s">
        <v>52</v>
      </c>
      <c r="C182" t="s">
        <v>264</v>
      </c>
      <c r="D182" t="s">
        <v>20</v>
      </c>
      <c r="E182" t="s">
        <v>107</v>
      </c>
      <c r="F182">
        <v>42</v>
      </c>
      <c r="G182">
        <v>12</v>
      </c>
      <c r="H182">
        <v>2</v>
      </c>
      <c r="I182" t="s">
        <v>33</v>
      </c>
      <c r="J182" t="b">
        <v>0</v>
      </c>
      <c r="K182" t="s">
        <v>33</v>
      </c>
      <c r="L182" t="str">
        <f t="shared" si="7"/>
        <v>No Discount</v>
      </c>
      <c r="N182" t="str">
        <f t="shared" si="8"/>
        <v>No Discount</v>
      </c>
      <c r="O182" t="str">
        <f t="shared" si="9"/>
        <v>Yes</v>
      </c>
    </row>
    <row r="183" spans="1:15" x14ac:dyDescent="0.25">
      <c r="A183" t="s">
        <v>364</v>
      </c>
      <c r="B183" t="s">
        <v>52</v>
      </c>
      <c r="C183" t="s">
        <v>106</v>
      </c>
      <c r="D183" t="s">
        <v>20</v>
      </c>
      <c r="E183" t="s">
        <v>215</v>
      </c>
      <c r="F183">
        <v>29</v>
      </c>
      <c r="G183">
        <v>11</v>
      </c>
      <c r="H183">
        <v>4</v>
      </c>
      <c r="I183" t="s">
        <v>33</v>
      </c>
      <c r="J183" t="b">
        <v>0</v>
      </c>
      <c r="K183" t="s">
        <v>33</v>
      </c>
      <c r="L183" t="str">
        <f t="shared" si="7"/>
        <v>No Discount</v>
      </c>
      <c r="N183" t="str">
        <f t="shared" si="8"/>
        <v>No Discount</v>
      </c>
      <c r="O183" t="str">
        <f t="shared" si="9"/>
        <v>Yes</v>
      </c>
    </row>
    <row r="184" spans="1:15" x14ac:dyDescent="0.25">
      <c r="A184" t="s">
        <v>365</v>
      </c>
      <c r="B184" t="s">
        <v>52</v>
      </c>
      <c r="C184" t="s">
        <v>264</v>
      </c>
      <c r="D184" t="s">
        <v>64</v>
      </c>
      <c r="E184" t="s">
        <v>193</v>
      </c>
      <c r="F184">
        <v>240</v>
      </c>
      <c r="G184">
        <v>12</v>
      </c>
      <c r="H184">
        <v>6</v>
      </c>
      <c r="I184" t="s">
        <v>22</v>
      </c>
      <c r="J184" t="b">
        <v>0</v>
      </c>
      <c r="K184" t="s">
        <v>33</v>
      </c>
      <c r="L184" t="str">
        <f t="shared" si="7"/>
        <v>No Discount</v>
      </c>
      <c r="N184" t="str">
        <f t="shared" si="8"/>
        <v>No Discount</v>
      </c>
      <c r="O184" t="str">
        <f t="shared" si="9"/>
        <v>Yes</v>
      </c>
    </row>
    <row r="185" spans="1:15" x14ac:dyDescent="0.25">
      <c r="A185" t="s">
        <v>366</v>
      </c>
      <c r="B185" t="s">
        <v>52</v>
      </c>
      <c r="C185" t="s">
        <v>53</v>
      </c>
      <c r="D185" t="s">
        <v>20</v>
      </c>
      <c r="E185" t="s">
        <v>160</v>
      </c>
      <c r="F185">
        <v>496</v>
      </c>
      <c r="G185">
        <v>-79</v>
      </c>
      <c r="H185">
        <v>2</v>
      </c>
      <c r="I185" t="s">
        <v>33</v>
      </c>
      <c r="J185" t="b">
        <v>0</v>
      </c>
      <c r="K185" t="s">
        <v>33</v>
      </c>
      <c r="L185" t="str">
        <f t="shared" si="7"/>
        <v>No Discount</v>
      </c>
      <c r="N185" t="str">
        <f t="shared" si="8"/>
        <v>No Discount</v>
      </c>
      <c r="O185" t="str">
        <f t="shared" si="9"/>
        <v>Yes</v>
      </c>
    </row>
    <row r="186" spans="1:15" x14ac:dyDescent="0.25">
      <c r="A186" t="s">
        <v>367</v>
      </c>
      <c r="B186" t="s">
        <v>18</v>
      </c>
      <c r="C186" t="s">
        <v>19</v>
      </c>
      <c r="D186" t="s">
        <v>20</v>
      </c>
      <c r="E186" t="s">
        <v>40</v>
      </c>
      <c r="F186">
        <v>485</v>
      </c>
      <c r="G186">
        <v>29</v>
      </c>
      <c r="H186">
        <v>4</v>
      </c>
      <c r="I186" t="s">
        <v>33</v>
      </c>
      <c r="J186" t="b">
        <v>0</v>
      </c>
      <c r="K186" t="s">
        <v>33</v>
      </c>
      <c r="L186" t="str">
        <f t="shared" si="7"/>
        <v>No Discount</v>
      </c>
      <c r="N186" t="str">
        <f t="shared" si="8"/>
        <v>No Discount</v>
      </c>
      <c r="O186" t="str">
        <f t="shared" si="9"/>
        <v>Yes</v>
      </c>
    </row>
    <row r="187" spans="1:15" x14ac:dyDescent="0.25">
      <c r="A187" t="s">
        <v>368</v>
      </c>
      <c r="B187" t="s">
        <v>52</v>
      </c>
      <c r="C187" t="s">
        <v>106</v>
      </c>
      <c r="D187" t="s">
        <v>64</v>
      </c>
      <c r="E187" t="s">
        <v>135</v>
      </c>
      <c r="F187">
        <v>31</v>
      </c>
      <c r="G187">
        <v>-11</v>
      </c>
      <c r="H187">
        <v>3</v>
      </c>
      <c r="I187" t="s">
        <v>33</v>
      </c>
      <c r="J187" t="b">
        <v>0</v>
      </c>
      <c r="K187" t="s">
        <v>33</v>
      </c>
      <c r="L187" t="str">
        <f t="shared" si="7"/>
        <v>No Discount</v>
      </c>
      <c r="N187" t="str">
        <f t="shared" si="8"/>
        <v>No Discount</v>
      </c>
      <c r="O187" t="str">
        <f t="shared" si="9"/>
        <v>No Discount</v>
      </c>
    </row>
    <row r="188" spans="1:15" x14ac:dyDescent="0.25">
      <c r="A188" t="s">
        <v>369</v>
      </c>
      <c r="B188" t="s">
        <v>18</v>
      </c>
      <c r="C188" t="s">
        <v>38</v>
      </c>
      <c r="D188" t="s">
        <v>39</v>
      </c>
      <c r="E188" t="s">
        <v>160</v>
      </c>
      <c r="F188">
        <v>676</v>
      </c>
      <c r="G188">
        <v>151</v>
      </c>
      <c r="H188">
        <v>3</v>
      </c>
      <c r="I188" t="s">
        <v>33</v>
      </c>
      <c r="J188" t="b">
        <v>0</v>
      </c>
      <c r="K188" t="s">
        <v>33</v>
      </c>
      <c r="L188" t="str">
        <f t="shared" si="7"/>
        <v>No Discount</v>
      </c>
      <c r="N188" t="str">
        <f t="shared" si="8"/>
        <v>No Discount</v>
      </c>
      <c r="O188" t="str">
        <f t="shared" si="9"/>
        <v>Yes</v>
      </c>
    </row>
    <row r="189" spans="1:15" x14ac:dyDescent="0.25">
      <c r="A189" t="s">
        <v>333</v>
      </c>
      <c r="B189" t="s">
        <v>52</v>
      </c>
      <c r="C189" t="s">
        <v>282</v>
      </c>
      <c r="D189" t="s">
        <v>205</v>
      </c>
      <c r="E189" t="s">
        <v>54</v>
      </c>
      <c r="F189">
        <v>23</v>
      </c>
      <c r="G189">
        <v>8</v>
      </c>
      <c r="H189">
        <v>2</v>
      </c>
      <c r="I189" t="s">
        <v>33</v>
      </c>
      <c r="J189" t="b">
        <v>0</v>
      </c>
      <c r="K189" t="s">
        <v>33</v>
      </c>
      <c r="L189" t="str">
        <f t="shared" si="7"/>
        <v>No Discount</v>
      </c>
      <c r="N189" t="str">
        <f t="shared" si="8"/>
        <v>No Discount</v>
      </c>
      <c r="O189" t="str">
        <f t="shared" si="9"/>
        <v>Yes</v>
      </c>
    </row>
    <row r="190" spans="1:15" x14ac:dyDescent="0.25">
      <c r="A190" t="s">
        <v>370</v>
      </c>
      <c r="B190" t="s">
        <v>52</v>
      </c>
      <c r="C190" t="s">
        <v>282</v>
      </c>
      <c r="D190" t="s">
        <v>20</v>
      </c>
      <c r="E190" t="s">
        <v>215</v>
      </c>
      <c r="F190">
        <v>13</v>
      </c>
      <c r="G190">
        <v>3</v>
      </c>
      <c r="H190">
        <v>2</v>
      </c>
      <c r="I190" t="s">
        <v>33</v>
      </c>
      <c r="J190" t="b">
        <v>0</v>
      </c>
      <c r="K190" t="s">
        <v>33</v>
      </c>
      <c r="L190" t="str">
        <f t="shared" si="7"/>
        <v>No Discount</v>
      </c>
      <c r="N190" t="str">
        <f t="shared" si="8"/>
        <v>No Discount</v>
      </c>
      <c r="O190" t="str">
        <f t="shared" si="9"/>
        <v>Yes</v>
      </c>
    </row>
    <row r="191" spans="1:15" x14ac:dyDescent="0.25">
      <c r="A191" t="s">
        <v>371</v>
      </c>
      <c r="B191" t="s">
        <v>52</v>
      </c>
      <c r="C191" t="s">
        <v>147</v>
      </c>
      <c r="D191" t="s">
        <v>20</v>
      </c>
      <c r="E191" t="s">
        <v>340</v>
      </c>
      <c r="F191">
        <v>180</v>
      </c>
      <c r="G191">
        <v>0</v>
      </c>
      <c r="H191">
        <v>8</v>
      </c>
      <c r="I191" t="s">
        <v>36</v>
      </c>
      <c r="J191" t="b">
        <v>0</v>
      </c>
      <c r="K191" t="s">
        <v>33</v>
      </c>
      <c r="L191" t="str">
        <f t="shared" si="7"/>
        <v>No Discount</v>
      </c>
      <c r="N191" t="str">
        <f t="shared" si="8"/>
        <v>No Discount</v>
      </c>
      <c r="O191" t="str">
        <f t="shared" si="9"/>
        <v>Yes</v>
      </c>
    </row>
    <row r="192" spans="1:15" x14ac:dyDescent="0.25">
      <c r="A192" t="s">
        <v>27</v>
      </c>
      <c r="B192" t="s">
        <v>18</v>
      </c>
      <c r="C192" t="s">
        <v>46</v>
      </c>
      <c r="D192" t="s">
        <v>39</v>
      </c>
      <c r="E192" t="s">
        <v>40</v>
      </c>
      <c r="F192">
        <v>671</v>
      </c>
      <c r="G192">
        <v>114</v>
      </c>
      <c r="H192">
        <v>9</v>
      </c>
      <c r="I192" t="s">
        <v>36</v>
      </c>
      <c r="J192" t="b">
        <v>0</v>
      </c>
      <c r="K192" t="s">
        <v>33</v>
      </c>
      <c r="L192" t="str">
        <f t="shared" si="7"/>
        <v>No Discount</v>
      </c>
      <c r="N192" t="str">
        <f t="shared" si="8"/>
        <v>No Discount</v>
      </c>
      <c r="O192" t="str">
        <f t="shared" si="9"/>
        <v>Yes</v>
      </c>
    </row>
    <row r="193" spans="1:15" x14ac:dyDescent="0.25">
      <c r="A193" t="s">
        <v>372</v>
      </c>
      <c r="B193" t="s">
        <v>52</v>
      </c>
      <c r="C193" t="s">
        <v>264</v>
      </c>
      <c r="D193" t="s">
        <v>20</v>
      </c>
      <c r="E193" t="s">
        <v>226</v>
      </c>
      <c r="F193">
        <v>22</v>
      </c>
      <c r="G193">
        <v>11</v>
      </c>
      <c r="H193">
        <v>3</v>
      </c>
      <c r="I193" t="s">
        <v>33</v>
      </c>
      <c r="J193" t="b">
        <v>0</v>
      </c>
      <c r="K193" t="s">
        <v>33</v>
      </c>
      <c r="L193" t="str">
        <f t="shared" si="7"/>
        <v>No Discount</v>
      </c>
      <c r="N193" t="str">
        <f t="shared" si="8"/>
        <v>No Discount</v>
      </c>
      <c r="O193" t="str">
        <f t="shared" si="9"/>
        <v>Yes</v>
      </c>
    </row>
    <row r="194" spans="1:15" x14ac:dyDescent="0.25">
      <c r="A194" t="s">
        <v>270</v>
      </c>
      <c r="B194" t="s">
        <v>18</v>
      </c>
      <c r="C194" t="s">
        <v>38</v>
      </c>
      <c r="D194" t="s">
        <v>39</v>
      </c>
      <c r="E194" t="s">
        <v>183</v>
      </c>
      <c r="F194">
        <v>668</v>
      </c>
      <c r="G194">
        <v>-31</v>
      </c>
      <c r="H194">
        <v>3</v>
      </c>
      <c r="I194" t="s">
        <v>33</v>
      </c>
      <c r="J194" t="b">
        <v>0</v>
      </c>
      <c r="K194" t="s">
        <v>33</v>
      </c>
      <c r="L194" t="str">
        <f t="shared" si="7"/>
        <v>No Discount</v>
      </c>
      <c r="N194" t="str">
        <f t="shared" si="8"/>
        <v>No Discount</v>
      </c>
      <c r="O194" t="str">
        <f t="shared" si="9"/>
        <v>Yes</v>
      </c>
    </row>
    <row r="195" spans="1:15" x14ac:dyDescent="0.25">
      <c r="A195" t="s">
        <v>279</v>
      </c>
      <c r="B195" t="s">
        <v>52</v>
      </c>
      <c r="C195" t="s">
        <v>58</v>
      </c>
      <c r="D195" t="s">
        <v>64</v>
      </c>
      <c r="E195" t="s">
        <v>47</v>
      </c>
      <c r="F195">
        <v>145</v>
      </c>
      <c r="G195">
        <v>0</v>
      </c>
      <c r="H195">
        <v>3</v>
      </c>
      <c r="I195" t="s">
        <v>33</v>
      </c>
      <c r="J195" t="b">
        <v>0</v>
      </c>
      <c r="K195" t="s">
        <v>33</v>
      </c>
      <c r="L195" t="str">
        <f t="shared" ref="L195:L258" si="10">IF(G195&gt;=500,F195-(F195*5%),"No Discount")</f>
        <v>No Discount</v>
      </c>
      <c r="N195" t="str">
        <f t="shared" ref="N195:N258" si="11">IF(AND(F195&gt;=500,G195&gt;=300,H216&gt;=3),"Yes","No Discount")</f>
        <v>No Discount</v>
      </c>
      <c r="O195" t="str">
        <f t="shared" ref="O195:O258" si="12">IF(OR(F195&gt;=500,G195&gt;=300,H216&gt;=3),"Yes","No Discount")</f>
        <v>No Discount</v>
      </c>
    </row>
    <row r="196" spans="1:15" x14ac:dyDescent="0.25">
      <c r="A196" t="s">
        <v>373</v>
      </c>
      <c r="B196" t="s">
        <v>52</v>
      </c>
      <c r="C196" t="s">
        <v>106</v>
      </c>
      <c r="D196" t="s">
        <v>205</v>
      </c>
      <c r="E196" t="s">
        <v>40</v>
      </c>
      <c r="F196">
        <v>24</v>
      </c>
      <c r="G196">
        <v>8</v>
      </c>
      <c r="H196">
        <v>2</v>
      </c>
      <c r="I196" t="s">
        <v>33</v>
      </c>
      <c r="J196" t="b">
        <v>0</v>
      </c>
      <c r="K196" t="s">
        <v>33</v>
      </c>
      <c r="L196" t="str">
        <f t="shared" si="10"/>
        <v>No Discount</v>
      </c>
      <c r="N196" t="str">
        <f t="shared" si="11"/>
        <v>No Discount</v>
      </c>
      <c r="O196" t="str">
        <f t="shared" si="12"/>
        <v>No Discount</v>
      </c>
    </row>
    <row r="197" spans="1:15" x14ac:dyDescent="0.25">
      <c r="A197" t="s">
        <v>214</v>
      </c>
      <c r="B197" t="s">
        <v>28</v>
      </c>
      <c r="C197" t="s">
        <v>29</v>
      </c>
      <c r="D197" t="s">
        <v>20</v>
      </c>
      <c r="E197" t="s">
        <v>40</v>
      </c>
      <c r="F197">
        <v>476</v>
      </c>
      <c r="G197">
        <v>0</v>
      </c>
      <c r="H197">
        <v>3</v>
      </c>
      <c r="I197" t="s">
        <v>33</v>
      </c>
      <c r="J197" t="b">
        <v>0</v>
      </c>
      <c r="K197" t="s">
        <v>33</v>
      </c>
      <c r="L197" t="str">
        <f t="shared" si="10"/>
        <v>No Discount</v>
      </c>
      <c r="N197" t="str">
        <f t="shared" si="11"/>
        <v>No Discount</v>
      </c>
      <c r="O197" t="str">
        <f t="shared" si="12"/>
        <v>Yes</v>
      </c>
    </row>
    <row r="198" spans="1:15" x14ac:dyDescent="0.25">
      <c r="A198" t="s">
        <v>362</v>
      </c>
      <c r="B198" t="s">
        <v>52</v>
      </c>
      <c r="C198" t="s">
        <v>282</v>
      </c>
      <c r="D198" t="s">
        <v>205</v>
      </c>
      <c r="E198" t="s">
        <v>331</v>
      </c>
      <c r="F198">
        <v>24</v>
      </c>
      <c r="G198">
        <v>11</v>
      </c>
      <c r="H198">
        <v>5</v>
      </c>
      <c r="I198" t="s">
        <v>22</v>
      </c>
      <c r="J198" t="b">
        <v>0</v>
      </c>
      <c r="K198" t="s">
        <v>33</v>
      </c>
      <c r="L198" t="str">
        <f t="shared" si="10"/>
        <v>No Discount</v>
      </c>
      <c r="N198" t="str">
        <f t="shared" si="11"/>
        <v>No Discount</v>
      </c>
      <c r="O198" t="str">
        <f t="shared" si="12"/>
        <v>No Discount</v>
      </c>
    </row>
    <row r="199" spans="1:15" x14ac:dyDescent="0.25">
      <c r="A199" t="s">
        <v>51</v>
      </c>
      <c r="B199" t="s">
        <v>52</v>
      </c>
      <c r="C199" t="s">
        <v>282</v>
      </c>
      <c r="D199" t="s">
        <v>20</v>
      </c>
      <c r="E199" t="s">
        <v>40</v>
      </c>
      <c r="F199">
        <v>37</v>
      </c>
      <c r="G199">
        <v>3</v>
      </c>
      <c r="H199">
        <v>3</v>
      </c>
      <c r="I199" t="s">
        <v>33</v>
      </c>
      <c r="J199" t="b">
        <v>0</v>
      </c>
      <c r="K199" t="s">
        <v>33</v>
      </c>
      <c r="L199" t="str">
        <f t="shared" si="10"/>
        <v>No Discount</v>
      </c>
      <c r="N199" t="str">
        <f t="shared" si="11"/>
        <v>No Discount</v>
      </c>
      <c r="O199" t="str">
        <f t="shared" si="12"/>
        <v>No Discount</v>
      </c>
    </row>
    <row r="200" spans="1:15" x14ac:dyDescent="0.25">
      <c r="A200" t="s">
        <v>374</v>
      </c>
      <c r="B200" t="s">
        <v>52</v>
      </c>
      <c r="C200" t="s">
        <v>147</v>
      </c>
      <c r="D200" t="s">
        <v>64</v>
      </c>
      <c r="E200" t="s">
        <v>47</v>
      </c>
      <c r="F200">
        <v>152</v>
      </c>
      <c r="G200">
        <v>50</v>
      </c>
      <c r="H200">
        <v>6</v>
      </c>
      <c r="I200" t="s">
        <v>22</v>
      </c>
      <c r="J200" t="b">
        <v>0</v>
      </c>
      <c r="K200" t="s">
        <v>33</v>
      </c>
      <c r="L200" t="str">
        <f t="shared" si="10"/>
        <v>No Discount</v>
      </c>
      <c r="N200" t="str">
        <f t="shared" si="11"/>
        <v>No Discount</v>
      </c>
      <c r="O200" t="str">
        <f t="shared" si="12"/>
        <v>Yes</v>
      </c>
    </row>
    <row r="201" spans="1:15" x14ac:dyDescent="0.25">
      <c r="A201" t="s">
        <v>375</v>
      </c>
      <c r="B201" t="s">
        <v>52</v>
      </c>
      <c r="C201" t="s">
        <v>163</v>
      </c>
      <c r="D201" t="s">
        <v>64</v>
      </c>
      <c r="E201" t="s">
        <v>40</v>
      </c>
      <c r="F201">
        <v>32</v>
      </c>
      <c r="G201">
        <v>11</v>
      </c>
      <c r="H201">
        <v>2</v>
      </c>
      <c r="I201" t="s">
        <v>33</v>
      </c>
      <c r="J201" t="b">
        <v>0</v>
      </c>
      <c r="K201" t="s">
        <v>33</v>
      </c>
      <c r="L201" t="str">
        <f t="shared" si="10"/>
        <v>No Discount</v>
      </c>
      <c r="N201" t="str">
        <f t="shared" si="11"/>
        <v>No Discount</v>
      </c>
      <c r="O201" t="str">
        <f t="shared" si="12"/>
        <v>No Discount</v>
      </c>
    </row>
    <row r="202" spans="1:15" x14ac:dyDescent="0.25">
      <c r="A202" t="s">
        <v>376</v>
      </c>
      <c r="B202" t="s">
        <v>52</v>
      </c>
      <c r="C202" t="s">
        <v>163</v>
      </c>
      <c r="D202" t="s">
        <v>20</v>
      </c>
      <c r="E202" t="s">
        <v>31</v>
      </c>
      <c r="F202">
        <v>52</v>
      </c>
      <c r="G202">
        <v>11</v>
      </c>
      <c r="H202">
        <v>5</v>
      </c>
      <c r="I202" t="s">
        <v>22</v>
      </c>
      <c r="J202" t="b">
        <v>0</v>
      </c>
      <c r="K202" t="s">
        <v>33</v>
      </c>
      <c r="L202" t="str">
        <f t="shared" si="10"/>
        <v>No Discount</v>
      </c>
      <c r="N202" t="str">
        <f t="shared" si="11"/>
        <v>No Discount</v>
      </c>
      <c r="O202" t="str">
        <f t="shared" si="12"/>
        <v>No Discount</v>
      </c>
    </row>
    <row r="203" spans="1:15" x14ac:dyDescent="0.25">
      <c r="A203" t="s">
        <v>377</v>
      </c>
      <c r="B203" t="s">
        <v>52</v>
      </c>
      <c r="C203" t="s">
        <v>282</v>
      </c>
      <c r="D203" t="s">
        <v>205</v>
      </c>
      <c r="E203" t="s">
        <v>47</v>
      </c>
      <c r="F203">
        <v>24</v>
      </c>
      <c r="G203">
        <v>11</v>
      </c>
      <c r="H203">
        <v>3</v>
      </c>
      <c r="I203" t="s">
        <v>33</v>
      </c>
      <c r="J203" t="b">
        <v>0</v>
      </c>
      <c r="K203" t="s">
        <v>33</v>
      </c>
      <c r="L203" t="str">
        <f t="shared" si="10"/>
        <v>No Discount</v>
      </c>
      <c r="N203" t="str">
        <f t="shared" si="11"/>
        <v>No Discount</v>
      </c>
      <c r="O203" t="str">
        <f t="shared" si="12"/>
        <v>No Discount</v>
      </c>
    </row>
    <row r="204" spans="1:15" x14ac:dyDescent="0.25">
      <c r="A204" t="s">
        <v>277</v>
      </c>
      <c r="B204" t="s">
        <v>28</v>
      </c>
      <c r="C204" t="s">
        <v>29</v>
      </c>
      <c r="D204" t="s">
        <v>20</v>
      </c>
      <c r="E204" t="s">
        <v>200</v>
      </c>
      <c r="F204">
        <v>473</v>
      </c>
      <c r="G204">
        <v>42</v>
      </c>
      <c r="H204">
        <v>4</v>
      </c>
      <c r="I204" t="s">
        <v>33</v>
      </c>
      <c r="J204" t="b">
        <v>0</v>
      </c>
      <c r="K204" t="s">
        <v>33</v>
      </c>
      <c r="L204" t="str">
        <f t="shared" si="10"/>
        <v>No Discount</v>
      </c>
      <c r="N204" t="str">
        <f t="shared" si="11"/>
        <v>No Discount</v>
      </c>
      <c r="O204" t="str">
        <f t="shared" si="12"/>
        <v>Yes</v>
      </c>
    </row>
    <row r="205" spans="1:15" x14ac:dyDescent="0.25">
      <c r="A205" t="s">
        <v>378</v>
      </c>
      <c r="B205" t="s">
        <v>52</v>
      </c>
      <c r="C205" t="s">
        <v>147</v>
      </c>
      <c r="D205" t="s">
        <v>20</v>
      </c>
      <c r="E205" t="s">
        <v>40</v>
      </c>
      <c r="F205">
        <v>263</v>
      </c>
      <c r="G205">
        <v>50</v>
      </c>
      <c r="H205">
        <v>5</v>
      </c>
      <c r="I205" t="s">
        <v>22</v>
      </c>
      <c r="J205" t="b">
        <v>0</v>
      </c>
      <c r="K205" t="s">
        <v>33</v>
      </c>
      <c r="L205" t="str">
        <f t="shared" si="10"/>
        <v>No Discount</v>
      </c>
      <c r="N205" t="str">
        <f t="shared" si="11"/>
        <v>No Discount</v>
      </c>
      <c r="O205" t="str">
        <f t="shared" si="12"/>
        <v>Yes</v>
      </c>
    </row>
    <row r="206" spans="1:15" x14ac:dyDescent="0.25">
      <c r="A206" t="s">
        <v>379</v>
      </c>
      <c r="B206" t="s">
        <v>52</v>
      </c>
      <c r="C206" t="s">
        <v>264</v>
      </c>
      <c r="D206" t="s">
        <v>20</v>
      </c>
      <c r="E206" t="s">
        <v>125</v>
      </c>
      <c r="F206">
        <v>61</v>
      </c>
      <c r="G206">
        <v>11</v>
      </c>
      <c r="H206">
        <v>3</v>
      </c>
      <c r="I206" t="s">
        <v>33</v>
      </c>
      <c r="J206" t="b">
        <v>0</v>
      </c>
      <c r="K206" t="s">
        <v>33</v>
      </c>
      <c r="L206" t="str">
        <f t="shared" si="10"/>
        <v>No Discount</v>
      </c>
      <c r="N206" t="str">
        <f t="shared" si="11"/>
        <v>No Discount</v>
      </c>
      <c r="O206" t="str">
        <f t="shared" si="12"/>
        <v>No Discount</v>
      </c>
    </row>
    <row r="207" spans="1:15" x14ac:dyDescent="0.25">
      <c r="A207" t="s">
        <v>380</v>
      </c>
      <c r="B207" t="s">
        <v>18</v>
      </c>
      <c r="C207" t="s">
        <v>19</v>
      </c>
      <c r="D207" t="s">
        <v>20</v>
      </c>
      <c r="E207" t="s">
        <v>102</v>
      </c>
      <c r="F207">
        <v>469</v>
      </c>
      <c r="G207">
        <v>-459</v>
      </c>
      <c r="H207">
        <v>3</v>
      </c>
      <c r="I207" t="s">
        <v>33</v>
      </c>
      <c r="J207" t="b">
        <v>0</v>
      </c>
      <c r="K207" t="s">
        <v>33</v>
      </c>
      <c r="L207" t="str">
        <f t="shared" si="10"/>
        <v>No Discount</v>
      </c>
      <c r="N207" t="str">
        <f t="shared" si="11"/>
        <v>No Discount</v>
      </c>
      <c r="O207" t="str">
        <f t="shared" si="12"/>
        <v>Yes</v>
      </c>
    </row>
    <row r="208" spans="1:15" x14ac:dyDescent="0.25">
      <c r="A208" t="s">
        <v>381</v>
      </c>
      <c r="B208" t="s">
        <v>18</v>
      </c>
      <c r="C208" t="s">
        <v>46</v>
      </c>
      <c r="D208" t="s">
        <v>20</v>
      </c>
      <c r="E208" t="s">
        <v>59</v>
      </c>
      <c r="F208">
        <v>1272</v>
      </c>
      <c r="G208">
        <v>547</v>
      </c>
      <c r="H208">
        <v>2</v>
      </c>
      <c r="I208" t="s">
        <v>33</v>
      </c>
      <c r="J208">
        <v>601.70000000000005</v>
      </c>
      <c r="K208" t="s">
        <v>23</v>
      </c>
      <c r="L208">
        <f t="shared" si="10"/>
        <v>1208.4000000000001</v>
      </c>
      <c r="N208" t="str">
        <f t="shared" si="11"/>
        <v>Yes</v>
      </c>
      <c r="O208" t="str">
        <f t="shared" si="12"/>
        <v>Yes</v>
      </c>
    </row>
    <row r="209" spans="1:15" x14ac:dyDescent="0.25">
      <c r="A209" t="s">
        <v>377</v>
      </c>
      <c r="B209" t="s">
        <v>18</v>
      </c>
      <c r="C209" t="s">
        <v>189</v>
      </c>
      <c r="D209" t="s">
        <v>20</v>
      </c>
      <c r="E209" t="s">
        <v>164</v>
      </c>
      <c r="F209">
        <v>169</v>
      </c>
      <c r="G209">
        <v>0</v>
      </c>
      <c r="H209">
        <v>3</v>
      </c>
      <c r="I209" t="s">
        <v>33</v>
      </c>
      <c r="J209" t="b">
        <v>0</v>
      </c>
      <c r="K209" t="s">
        <v>33</v>
      </c>
      <c r="L209" t="str">
        <f t="shared" si="10"/>
        <v>No Discount</v>
      </c>
      <c r="N209" t="str">
        <f t="shared" si="11"/>
        <v>No Discount</v>
      </c>
      <c r="O209" t="str">
        <f t="shared" si="12"/>
        <v>Yes</v>
      </c>
    </row>
    <row r="210" spans="1:15" x14ac:dyDescent="0.25">
      <c r="A210" t="s">
        <v>301</v>
      </c>
      <c r="B210" t="s">
        <v>52</v>
      </c>
      <c r="C210" t="s">
        <v>163</v>
      </c>
      <c r="D210" t="s">
        <v>205</v>
      </c>
      <c r="E210" t="s">
        <v>129</v>
      </c>
      <c r="F210">
        <v>25</v>
      </c>
      <c r="G210">
        <v>11</v>
      </c>
      <c r="H210">
        <v>3</v>
      </c>
      <c r="I210" t="s">
        <v>33</v>
      </c>
      <c r="J210" t="b">
        <v>0</v>
      </c>
      <c r="K210" t="s">
        <v>33</v>
      </c>
      <c r="L210" t="str">
        <f t="shared" si="10"/>
        <v>No Discount</v>
      </c>
      <c r="N210" t="str">
        <f t="shared" si="11"/>
        <v>No Discount</v>
      </c>
      <c r="O210" t="str">
        <f t="shared" si="12"/>
        <v>Yes</v>
      </c>
    </row>
    <row r="211" spans="1:15" x14ac:dyDescent="0.25">
      <c r="A211" t="s">
        <v>273</v>
      </c>
      <c r="B211" t="s">
        <v>52</v>
      </c>
      <c r="C211" t="s">
        <v>58</v>
      </c>
      <c r="D211" t="s">
        <v>20</v>
      </c>
      <c r="E211" t="s">
        <v>164</v>
      </c>
      <c r="F211">
        <v>457</v>
      </c>
      <c r="G211">
        <v>-41</v>
      </c>
      <c r="H211">
        <v>4</v>
      </c>
      <c r="I211" t="s">
        <v>33</v>
      </c>
      <c r="J211" t="b">
        <v>0</v>
      </c>
      <c r="K211" t="s">
        <v>33</v>
      </c>
      <c r="L211" t="str">
        <f t="shared" si="10"/>
        <v>No Discount</v>
      </c>
      <c r="N211" t="str">
        <f t="shared" si="11"/>
        <v>No Discount</v>
      </c>
      <c r="O211" t="str">
        <f t="shared" si="12"/>
        <v>Yes</v>
      </c>
    </row>
    <row r="212" spans="1:15" x14ac:dyDescent="0.25">
      <c r="A212" t="s">
        <v>301</v>
      </c>
      <c r="B212" t="s">
        <v>18</v>
      </c>
      <c r="C212" t="s">
        <v>189</v>
      </c>
      <c r="D212" t="s">
        <v>20</v>
      </c>
      <c r="E212" t="s">
        <v>164</v>
      </c>
      <c r="F212">
        <v>455</v>
      </c>
      <c r="G212">
        <v>77</v>
      </c>
      <c r="H212">
        <v>8</v>
      </c>
      <c r="I212" t="s">
        <v>36</v>
      </c>
      <c r="J212" t="b">
        <v>0</v>
      </c>
      <c r="K212" t="s">
        <v>33</v>
      </c>
      <c r="L212" t="str">
        <f t="shared" si="10"/>
        <v>No Discount</v>
      </c>
      <c r="N212" t="str">
        <f t="shared" si="11"/>
        <v>No Discount</v>
      </c>
      <c r="O212" t="str">
        <f t="shared" si="12"/>
        <v>Yes</v>
      </c>
    </row>
    <row r="213" spans="1:15" x14ac:dyDescent="0.25">
      <c r="A213" t="s">
        <v>287</v>
      </c>
      <c r="B213" t="s">
        <v>52</v>
      </c>
      <c r="C213" t="s">
        <v>282</v>
      </c>
      <c r="D213" t="s">
        <v>205</v>
      </c>
      <c r="E213" t="s">
        <v>107</v>
      </c>
      <c r="F213">
        <v>25</v>
      </c>
      <c r="G213">
        <v>2</v>
      </c>
      <c r="H213">
        <v>2</v>
      </c>
      <c r="I213" t="s">
        <v>33</v>
      </c>
      <c r="J213" t="b">
        <v>0</v>
      </c>
      <c r="K213" t="s">
        <v>33</v>
      </c>
      <c r="L213" t="str">
        <f t="shared" si="10"/>
        <v>No Discount</v>
      </c>
      <c r="N213" t="str">
        <f t="shared" si="11"/>
        <v>No Discount</v>
      </c>
      <c r="O213" t="str">
        <f t="shared" si="12"/>
        <v>Yes</v>
      </c>
    </row>
    <row r="214" spans="1:15" x14ac:dyDescent="0.25">
      <c r="A214" t="s">
        <v>382</v>
      </c>
      <c r="B214" t="s">
        <v>18</v>
      </c>
      <c r="C214" t="s">
        <v>38</v>
      </c>
      <c r="D214" t="s">
        <v>20</v>
      </c>
      <c r="E214" t="s">
        <v>125</v>
      </c>
      <c r="F214">
        <v>450</v>
      </c>
      <c r="G214">
        <v>-90</v>
      </c>
      <c r="H214">
        <v>3</v>
      </c>
      <c r="I214" t="s">
        <v>33</v>
      </c>
      <c r="J214" t="b">
        <v>0</v>
      </c>
      <c r="K214" t="s">
        <v>33</v>
      </c>
      <c r="L214" t="str">
        <f t="shared" si="10"/>
        <v>No Discount</v>
      </c>
      <c r="N214" t="str">
        <f t="shared" si="11"/>
        <v>No Discount</v>
      </c>
      <c r="O214" t="str">
        <f t="shared" si="12"/>
        <v>No Discount</v>
      </c>
    </row>
    <row r="215" spans="1:15" x14ac:dyDescent="0.25">
      <c r="A215" t="s">
        <v>383</v>
      </c>
      <c r="B215" t="s">
        <v>28</v>
      </c>
      <c r="C215" t="s">
        <v>29</v>
      </c>
      <c r="D215" t="s">
        <v>20</v>
      </c>
      <c r="E215" t="s">
        <v>215</v>
      </c>
      <c r="F215">
        <v>30</v>
      </c>
      <c r="G215">
        <v>-35</v>
      </c>
      <c r="H215">
        <v>1</v>
      </c>
      <c r="I215" t="s">
        <v>33</v>
      </c>
      <c r="J215" t="b">
        <v>0</v>
      </c>
      <c r="K215" t="s">
        <v>33</v>
      </c>
      <c r="L215" t="str">
        <f t="shared" si="10"/>
        <v>No Discount</v>
      </c>
      <c r="N215" t="str">
        <f t="shared" si="11"/>
        <v>No Discount</v>
      </c>
      <c r="O215" t="str">
        <f t="shared" si="12"/>
        <v>No Discount</v>
      </c>
    </row>
    <row r="216" spans="1:15" x14ac:dyDescent="0.25">
      <c r="A216" t="s">
        <v>384</v>
      </c>
      <c r="B216" t="s">
        <v>28</v>
      </c>
      <c r="C216" t="s">
        <v>35</v>
      </c>
      <c r="D216" t="s">
        <v>39</v>
      </c>
      <c r="E216" t="s">
        <v>40</v>
      </c>
      <c r="F216">
        <v>659</v>
      </c>
      <c r="G216">
        <v>-37</v>
      </c>
      <c r="H216">
        <v>2</v>
      </c>
      <c r="I216" t="s">
        <v>33</v>
      </c>
      <c r="J216" t="b">
        <v>0</v>
      </c>
      <c r="K216" t="s">
        <v>33</v>
      </c>
      <c r="L216" t="str">
        <f t="shared" si="10"/>
        <v>No Discount</v>
      </c>
      <c r="N216" t="str">
        <f t="shared" si="11"/>
        <v>No Discount</v>
      </c>
      <c r="O216" t="str">
        <f t="shared" si="12"/>
        <v>Yes</v>
      </c>
    </row>
    <row r="217" spans="1:15" x14ac:dyDescent="0.25">
      <c r="A217" t="s">
        <v>385</v>
      </c>
      <c r="B217" t="s">
        <v>18</v>
      </c>
      <c r="C217" t="s">
        <v>38</v>
      </c>
      <c r="D217" t="s">
        <v>20</v>
      </c>
      <c r="E217" t="s">
        <v>226</v>
      </c>
      <c r="F217">
        <v>448</v>
      </c>
      <c r="G217">
        <v>148</v>
      </c>
      <c r="H217">
        <v>2</v>
      </c>
      <c r="I217" t="s">
        <v>33</v>
      </c>
      <c r="J217" t="b">
        <v>0</v>
      </c>
      <c r="K217" t="s">
        <v>33</v>
      </c>
      <c r="L217" t="str">
        <f t="shared" si="10"/>
        <v>No Discount</v>
      </c>
      <c r="N217" t="str">
        <f t="shared" si="11"/>
        <v>No Discount</v>
      </c>
      <c r="O217" t="str">
        <f t="shared" si="12"/>
        <v>Yes</v>
      </c>
    </row>
    <row r="218" spans="1:15" x14ac:dyDescent="0.25">
      <c r="A218" t="s">
        <v>386</v>
      </c>
      <c r="B218" t="s">
        <v>18</v>
      </c>
      <c r="C218" t="s">
        <v>38</v>
      </c>
      <c r="D218" t="s">
        <v>20</v>
      </c>
      <c r="E218" t="s">
        <v>47</v>
      </c>
      <c r="F218">
        <v>446</v>
      </c>
      <c r="G218">
        <v>53</v>
      </c>
      <c r="H218">
        <v>3</v>
      </c>
      <c r="I218" t="s">
        <v>33</v>
      </c>
      <c r="J218" t="b">
        <v>0</v>
      </c>
      <c r="K218" t="s">
        <v>33</v>
      </c>
      <c r="L218" t="str">
        <f t="shared" si="10"/>
        <v>No Discount</v>
      </c>
      <c r="N218" t="str">
        <f t="shared" si="11"/>
        <v>No Discount</v>
      </c>
      <c r="O218" t="str">
        <f t="shared" si="12"/>
        <v>Yes</v>
      </c>
    </row>
    <row r="219" spans="1:15" x14ac:dyDescent="0.25">
      <c r="A219" t="s">
        <v>387</v>
      </c>
      <c r="B219" t="s">
        <v>28</v>
      </c>
      <c r="C219" t="s">
        <v>29</v>
      </c>
      <c r="D219" t="s">
        <v>64</v>
      </c>
      <c r="E219" t="s">
        <v>70</v>
      </c>
      <c r="F219">
        <v>98</v>
      </c>
      <c r="G219">
        <v>-45</v>
      </c>
      <c r="H219">
        <v>2</v>
      </c>
      <c r="I219" t="s">
        <v>33</v>
      </c>
      <c r="J219" t="b">
        <v>0</v>
      </c>
      <c r="K219" t="s">
        <v>33</v>
      </c>
      <c r="L219" t="str">
        <f t="shared" si="10"/>
        <v>No Discount</v>
      </c>
      <c r="N219" t="str">
        <f t="shared" si="11"/>
        <v>No Discount</v>
      </c>
      <c r="O219" t="str">
        <f t="shared" si="12"/>
        <v>Yes</v>
      </c>
    </row>
    <row r="220" spans="1:15" x14ac:dyDescent="0.25">
      <c r="A220" t="s">
        <v>27</v>
      </c>
      <c r="B220" t="s">
        <v>52</v>
      </c>
      <c r="C220" t="s">
        <v>58</v>
      </c>
      <c r="D220" t="s">
        <v>20</v>
      </c>
      <c r="E220" t="s">
        <v>246</v>
      </c>
      <c r="F220">
        <v>443</v>
      </c>
      <c r="G220">
        <v>11</v>
      </c>
      <c r="H220">
        <v>1</v>
      </c>
      <c r="I220" t="s">
        <v>33</v>
      </c>
      <c r="J220" t="b">
        <v>0</v>
      </c>
      <c r="K220" t="s">
        <v>33</v>
      </c>
      <c r="L220" t="str">
        <f t="shared" si="10"/>
        <v>No Discount</v>
      </c>
      <c r="N220" t="str">
        <f t="shared" si="11"/>
        <v>No Discount</v>
      </c>
      <c r="O220" t="str">
        <f t="shared" si="12"/>
        <v>No Discount</v>
      </c>
    </row>
    <row r="221" spans="1:15" x14ac:dyDescent="0.25">
      <c r="A221" t="s">
        <v>270</v>
      </c>
      <c r="B221" t="s">
        <v>18</v>
      </c>
      <c r="C221" t="s">
        <v>46</v>
      </c>
      <c r="D221" t="s">
        <v>20</v>
      </c>
      <c r="E221" t="s">
        <v>82</v>
      </c>
      <c r="F221">
        <v>427</v>
      </c>
      <c r="G221">
        <v>-50</v>
      </c>
      <c r="H221">
        <v>7</v>
      </c>
      <c r="I221" t="s">
        <v>22</v>
      </c>
      <c r="J221" t="b">
        <v>0</v>
      </c>
      <c r="K221" t="s">
        <v>33</v>
      </c>
      <c r="L221" t="str">
        <f t="shared" si="10"/>
        <v>No Discount</v>
      </c>
      <c r="N221" t="str">
        <f t="shared" si="11"/>
        <v>No Discount</v>
      </c>
      <c r="O221" t="str">
        <f t="shared" si="12"/>
        <v>Yes</v>
      </c>
    </row>
    <row r="222" spans="1:15" x14ac:dyDescent="0.25">
      <c r="A222" t="s">
        <v>330</v>
      </c>
      <c r="B222" t="s">
        <v>28</v>
      </c>
      <c r="C222" t="s">
        <v>35</v>
      </c>
      <c r="D222" t="s">
        <v>39</v>
      </c>
      <c r="E222" t="s">
        <v>40</v>
      </c>
      <c r="F222">
        <v>656</v>
      </c>
      <c r="G222">
        <v>-36</v>
      </c>
      <c r="H222">
        <v>2</v>
      </c>
      <c r="I222" t="s">
        <v>33</v>
      </c>
      <c r="J222" t="b">
        <v>0</v>
      </c>
      <c r="K222" t="s">
        <v>33</v>
      </c>
      <c r="L222" t="str">
        <f t="shared" si="10"/>
        <v>No Discount</v>
      </c>
      <c r="N222" t="str">
        <f t="shared" si="11"/>
        <v>No Discount</v>
      </c>
      <c r="O222" t="str">
        <f t="shared" si="12"/>
        <v>Yes</v>
      </c>
    </row>
    <row r="223" spans="1:15" x14ac:dyDescent="0.25">
      <c r="A223" t="s">
        <v>388</v>
      </c>
      <c r="B223" t="s">
        <v>52</v>
      </c>
      <c r="C223" t="s">
        <v>58</v>
      </c>
      <c r="D223" t="s">
        <v>20</v>
      </c>
      <c r="E223" t="s">
        <v>40</v>
      </c>
      <c r="F223">
        <v>424</v>
      </c>
      <c r="G223">
        <v>161</v>
      </c>
      <c r="H223">
        <v>2</v>
      </c>
      <c r="I223" t="s">
        <v>33</v>
      </c>
      <c r="J223" t="b">
        <v>0</v>
      </c>
      <c r="K223" t="s">
        <v>33</v>
      </c>
      <c r="L223" t="str">
        <f t="shared" si="10"/>
        <v>No Discount</v>
      </c>
      <c r="N223" t="str">
        <f t="shared" si="11"/>
        <v>No Discount</v>
      </c>
      <c r="O223" t="str">
        <f t="shared" si="12"/>
        <v>Yes</v>
      </c>
    </row>
    <row r="224" spans="1:15" x14ac:dyDescent="0.25">
      <c r="A224" t="s">
        <v>249</v>
      </c>
      <c r="B224" t="s">
        <v>52</v>
      </c>
      <c r="C224" t="s">
        <v>204</v>
      </c>
      <c r="D224" t="s">
        <v>205</v>
      </c>
      <c r="E224" t="s">
        <v>135</v>
      </c>
      <c r="F224">
        <v>27</v>
      </c>
      <c r="G224">
        <v>8</v>
      </c>
      <c r="H224">
        <v>2</v>
      </c>
      <c r="I224" t="s">
        <v>33</v>
      </c>
      <c r="J224" t="b">
        <v>0</v>
      </c>
      <c r="K224" t="s">
        <v>33</v>
      </c>
      <c r="L224" t="str">
        <f t="shared" si="10"/>
        <v>No Discount</v>
      </c>
      <c r="N224" t="str">
        <f t="shared" si="11"/>
        <v>No Discount</v>
      </c>
      <c r="O224" t="str">
        <f t="shared" si="12"/>
        <v>Yes</v>
      </c>
    </row>
    <row r="225" spans="1:15" x14ac:dyDescent="0.25">
      <c r="A225" t="s">
        <v>45</v>
      </c>
      <c r="B225" t="s">
        <v>18</v>
      </c>
      <c r="C225" t="s">
        <v>46</v>
      </c>
      <c r="D225" t="s">
        <v>20</v>
      </c>
      <c r="E225" t="s">
        <v>40</v>
      </c>
      <c r="F225">
        <v>424</v>
      </c>
      <c r="G225">
        <v>-272</v>
      </c>
      <c r="H225">
        <v>5</v>
      </c>
      <c r="I225" t="s">
        <v>22</v>
      </c>
      <c r="J225" t="b">
        <v>0</v>
      </c>
      <c r="K225" t="s">
        <v>33</v>
      </c>
      <c r="L225" t="str">
        <f t="shared" si="10"/>
        <v>No Discount</v>
      </c>
      <c r="N225" t="str">
        <f t="shared" si="11"/>
        <v>No Discount</v>
      </c>
      <c r="O225" t="str">
        <f t="shared" si="12"/>
        <v>Yes</v>
      </c>
    </row>
    <row r="226" spans="1:15" x14ac:dyDescent="0.25">
      <c r="A226" t="s">
        <v>389</v>
      </c>
      <c r="B226" t="s">
        <v>52</v>
      </c>
      <c r="C226" t="s">
        <v>282</v>
      </c>
      <c r="D226" t="s">
        <v>20</v>
      </c>
      <c r="E226" t="s">
        <v>135</v>
      </c>
      <c r="F226">
        <v>202</v>
      </c>
      <c r="G226">
        <v>4</v>
      </c>
      <c r="H226">
        <v>4</v>
      </c>
      <c r="I226" t="s">
        <v>33</v>
      </c>
      <c r="J226" t="b">
        <v>0</v>
      </c>
      <c r="K226" t="s">
        <v>33</v>
      </c>
      <c r="L226" t="str">
        <f t="shared" si="10"/>
        <v>No Discount</v>
      </c>
      <c r="N226" t="str">
        <f t="shared" si="11"/>
        <v>No Discount</v>
      </c>
      <c r="O226" t="str">
        <f t="shared" si="12"/>
        <v>No Discount</v>
      </c>
    </row>
    <row r="227" spans="1:15" x14ac:dyDescent="0.25">
      <c r="A227" t="s">
        <v>363</v>
      </c>
      <c r="B227" t="s">
        <v>18</v>
      </c>
      <c r="C227" t="s">
        <v>46</v>
      </c>
      <c r="D227" t="s">
        <v>64</v>
      </c>
      <c r="E227" t="s">
        <v>47</v>
      </c>
      <c r="F227">
        <v>1275</v>
      </c>
      <c r="G227">
        <v>357</v>
      </c>
      <c r="H227">
        <v>2</v>
      </c>
      <c r="I227" t="s">
        <v>33</v>
      </c>
      <c r="J227">
        <v>374.85</v>
      </c>
      <c r="K227" t="s">
        <v>96</v>
      </c>
      <c r="L227" t="str">
        <f t="shared" si="10"/>
        <v>No Discount</v>
      </c>
      <c r="N227" t="str">
        <f t="shared" si="11"/>
        <v>Yes</v>
      </c>
      <c r="O227" t="str">
        <f t="shared" si="12"/>
        <v>Yes</v>
      </c>
    </row>
    <row r="228" spans="1:15" x14ac:dyDescent="0.25">
      <c r="A228" t="s">
        <v>90</v>
      </c>
      <c r="B228" t="s">
        <v>18</v>
      </c>
      <c r="C228" t="s">
        <v>46</v>
      </c>
      <c r="D228" t="s">
        <v>20</v>
      </c>
      <c r="E228" t="s">
        <v>70</v>
      </c>
      <c r="F228">
        <v>418</v>
      </c>
      <c r="G228">
        <v>70</v>
      </c>
      <c r="H228">
        <v>7</v>
      </c>
      <c r="I228" t="s">
        <v>22</v>
      </c>
      <c r="J228" t="b">
        <v>0</v>
      </c>
      <c r="K228" t="s">
        <v>33</v>
      </c>
      <c r="L228" t="str">
        <f t="shared" si="10"/>
        <v>No Discount</v>
      </c>
      <c r="N228" t="str">
        <f t="shared" si="11"/>
        <v>No Discount</v>
      </c>
      <c r="O228" t="str">
        <f t="shared" si="12"/>
        <v>No Discount</v>
      </c>
    </row>
    <row r="229" spans="1:15" x14ac:dyDescent="0.25">
      <c r="A229" t="s">
        <v>390</v>
      </c>
      <c r="B229" t="s">
        <v>18</v>
      </c>
      <c r="C229" t="s">
        <v>19</v>
      </c>
      <c r="D229" t="s">
        <v>20</v>
      </c>
      <c r="E229" t="s">
        <v>70</v>
      </c>
      <c r="F229">
        <v>417</v>
      </c>
      <c r="G229">
        <v>49</v>
      </c>
      <c r="H229">
        <v>3</v>
      </c>
      <c r="I229" t="s">
        <v>33</v>
      </c>
      <c r="J229" t="b">
        <v>0</v>
      </c>
      <c r="K229" t="s">
        <v>33</v>
      </c>
      <c r="L229" t="str">
        <f t="shared" si="10"/>
        <v>No Discount</v>
      </c>
      <c r="N229" t="str">
        <f t="shared" si="11"/>
        <v>No Discount</v>
      </c>
      <c r="O229" t="str">
        <f t="shared" si="12"/>
        <v>Yes</v>
      </c>
    </row>
    <row r="230" spans="1:15" x14ac:dyDescent="0.25">
      <c r="A230" t="s">
        <v>101</v>
      </c>
      <c r="B230" t="s">
        <v>52</v>
      </c>
      <c r="C230" t="s">
        <v>147</v>
      </c>
      <c r="D230" t="s">
        <v>64</v>
      </c>
      <c r="E230" t="s">
        <v>200</v>
      </c>
      <c r="F230">
        <v>199</v>
      </c>
      <c r="G230">
        <v>48</v>
      </c>
      <c r="H230">
        <v>4</v>
      </c>
      <c r="I230" t="s">
        <v>33</v>
      </c>
      <c r="J230" t="b">
        <v>0</v>
      </c>
      <c r="K230" t="s">
        <v>33</v>
      </c>
      <c r="L230" t="str">
        <f t="shared" si="10"/>
        <v>No Discount</v>
      </c>
      <c r="N230" t="str">
        <f t="shared" si="11"/>
        <v>No Discount</v>
      </c>
      <c r="O230" t="str">
        <f t="shared" si="12"/>
        <v>Yes</v>
      </c>
    </row>
    <row r="231" spans="1:15" x14ac:dyDescent="0.25">
      <c r="A231" t="s">
        <v>337</v>
      </c>
      <c r="B231" t="s">
        <v>28</v>
      </c>
      <c r="C231" t="s">
        <v>296</v>
      </c>
      <c r="D231" t="s">
        <v>64</v>
      </c>
      <c r="E231" t="s">
        <v>40</v>
      </c>
      <c r="F231">
        <v>385</v>
      </c>
      <c r="G231">
        <v>-77</v>
      </c>
      <c r="H231">
        <v>11</v>
      </c>
      <c r="I231" t="s">
        <v>32</v>
      </c>
      <c r="J231" t="b">
        <v>0</v>
      </c>
      <c r="K231" t="s">
        <v>33</v>
      </c>
      <c r="L231" t="str">
        <f t="shared" si="10"/>
        <v>No Discount</v>
      </c>
      <c r="N231" t="str">
        <f t="shared" si="11"/>
        <v>No Discount</v>
      </c>
      <c r="O231" t="str">
        <f t="shared" si="12"/>
        <v>Yes</v>
      </c>
    </row>
    <row r="232" spans="1:15" x14ac:dyDescent="0.25">
      <c r="A232" t="s">
        <v>341</v>
      </c>
      <c r="B232" t="s">
        <v>18</v>
      </c>
      <c r="C232" t="s">
        <v>46</v>
      </c>
      <c r="D232" t="s">
        <v>20</v>
      </c>
      <c r="E232" t="s">
        <v>102</v>
      </c>
      <c r="F232">
        <v>414</v>
      </c>
      <c r="G232">
        <v>199</v>
      </c>
      <c r="H232">
        <v>3</v>
      </c>
      <c r="I232" t="s">
        <v>33</v>
      </c>
      <c r="J232" t="b">
        <v>0</v>
      </c>
      <c r="K232" t="s">
        <v>33</v>
      </c>
      <c r="L232" t="str">
        <f t="shared" si="10"/>
        <v>No Discount</v>
      </c>
      <c r="N232" t="str">
        <f t="shared" si="11"/>
        <v>No Discount</v>
      </c>
      <c r="O232" t="str">
        <f t="shared" si="12"/>
        <v>No Discount</v>
      </c>
    </row>
    <row r="233" spans="1:15" x14ac:dyDescent="0.25">
      <c r="A233" t="s">
        <v>77</v>
      </c>
      <c r="B233" t="s">
        <v>52</v>
      </c>
      <c r="C233" t="s">
        <v>58</v>
      </c>
      <c r="D233" t="s">
        <v>20</v>
      </c>
      <c r="E233" t="s">
        <v>47</v>
      </c>
      <c r="F233">
        <v>97</v>
      </c>
      <c r="G233">
        <v>-45</v>
      </c>
      <c r="H233">
        <v>4</v>
      </c>
      <c r="I233" t="s">
        <v>33</v>
      </c>
      <c r="J233" t="b">
        <v>0</v>
      </c>
      <c r="K233" t="s">
        <v>33</v>
      </c>
      <c r="L233" t="str">
        <f t="shared" si="10"/>
        <v>No Discount</v>
      </c>
      <c r="N233" t="str">
        <f t="shared" si="11"/>
        <v>No Discount</v>
      </c>
      <c r="O233" t="str">
        <f t="shared" si="12"/>
        <v>Yes</v>
      </c>
    </row>
    <row r="234" spans="1:15" x14ac:dyDescent="0.25">
      <c r="A234" t="s">
        <v>391</v>
      </c>
      <c r="B234" t="s">
        <v>18</v>
      </c>
      <c r="C234" t="s">
        <v>19</v>
      </c>
      <c r="D234" t="s">
        <v>39</v>
      </c>
      <c r="E234" t="s">
        <v>122</v>
      </c>
      <c r="F234">
        <v>648</v>
      </c>
      <c r="G234">
        <v>50</v>
      </c>
      <c r="H234">
        <v>6</v>
      </c>
      <c r="I234" t="s">
        <v>22</v>
      </c>
      <c r="J234" t="b">
        <v>0</v>
      </c>
      <c r="K234" t="s">
        <v>33</v>
      </c>
      <c r="L234" t="str">
        <f t="shared" si="10"/>
        <v>No Discount</v>
      </c>
      <c r="N234" t="str">
        <f t="shared" si="11"/>
        <v>No Discount</v>
      </c>
      <c r="O234" t="str">
        <f t="shared" si="12"/>
        <v>Yes</v>
      </c>
    </row>
    <row r="235" spans="1:15" x14ac:dyDescent="0.25">
      <c r="A235" t="s">
        <v>392</v>
      </c>
      <c r="B235" t="s">
        <v>52</v>
      </c>
      <c r="C235" t="s">
        <v>315</v>
      </c>
      <c r="D235" t="s">
        <v>205</v>
      </c>
      <c r="E235" t="s">
        <v>40</v>
      </c>
      <c r="F235">
        <v>27</v>
      </c>
      <c r="G235">
        <v>-25</v>
      </c>
      <c r="H235">
        <v>2</v>
      </c>
      <c r="I235" t="s">
        <v>33</v>
      </c>
      <c r="J235" t="b">
        <v>0</v>
      </c>
      <c r="K235" t="s">
        <v>33</v>
      </c>
      <c r="L235" t="str">
        <f t="shared" si="10"/>
        <v>No Discount</v>
      </c>
      <c r="N235" t="str">
        <f t="shared" si="11"/>
        <v>No Discount</v>
      </c>
      <c r="O235" t="str">
        <f t="shared" si="12"/>
        <v>No Discount</v>
      </c>
    </row>
    <row r="236" spans="1:15" x14ac:dyDescent="0.25">
      <c r="A236" t="s">
        <v>393</v>
      </c>
      <c r="B236" t="s">
        <v>52</v>
      </c>
      <c r="C236" t="s">
        <v>147</v>
      </c>
      <c r="D236" t="s">
        <v>205</v>
      </c>
      <c r="E236" t="s">
        <v>164</v>
      </c>
      <c r="F236">
        <v>27</v>
      </c>
      <c r="G236">
        <v>12</v>
      </c>
      <c r="H236">
        <v>1</v>
      </c>
      <c r="I236" t="s">
        <v>33</v>
      </c>
      <c r="J236" t="b">
        <v>0</v>
      </c>
      <c r="K236" t="s">
        <v>33</v>
      </c>
      <c r="L236" t="str">
        <f t="shared" si="10"/>
        <v>No Discount</v>
      </c>
      <c r="N236" t="str">
        <f t="shared" si="11"/>
        <v>No Discount</v>
      </c>
      <c r="O236" t="str">
        <f t="shared" si="12"/>
        <v>Yes</v>
      </c>
    </row>
    <row r="237" spans="1:15" x14ac:dyDescent="0.25">
      <c r="A237" t="s">
        <v>394</v>
      </c>
      <c r="B237" t="s">
        <v>52</v>
      </c>
      <c r="C237" t="s">
        <v>147</v>
      </c>
      <c r="D237" t="s">
        <v>64</v>
      </c>
      <c r="E237" t="s">
        <v>31</v>
      </c>
      <c r="F237">
        <v>27</v>
      </c>
      <c r="G237">
        <v>1</v>
      </c>
      <c r="H237">
        <v>1</v>
      </c>
      <c r="I237" t="s">
        <v>33</v>
      </c>
      <c r="J237" t="b">
        <v>0</v>
      </c>
      <c r="K237" t="s">
        <v>33</v>
      </c>
      <c r="L237" t="str">
        <f t="shared" si="10"/>
        <v>No Discount</v>
      </c>
      <c r="N237" t="str">
        <f t="shared" si="11"/>
        <v>No Discount</v>
      </c>
      <c r="O237" t="str">
        <f t="shared" si="12"/>
        <v>Yes</v>
      </c>
    </row>
    <row r="238" spans="1:15" x14ac:dyDescent="0.25">
      <c r="A238" t="s">
        <v>167</v>
      </c>
      <c r="B238" t="s">
        <v>28</v>
      </c>
      <c r="C238" t="s">
        <v>29</v>
      </c>
      <c r="D238" t="s">
        <v>20</v>
      </c>
      <c r="E238" t="s">
        <v>331</v>
      </c>
      <c r="F238">
        <v>413</v>
      </c>
      <c r="G238">
        <v>-314</v>
      </c>
      <c r="H238">
        <v>9</v>
      </c>
      <c r="I238" t="s">
        <v>36</v>
      </c>
      <c r="J238" t="b">
        <v>0</v>
      </c>
      <c r="K238" t="s">
        <v>33</v>
      </c>
      <c r="L238" t="str">
        <f t="shared" si="10"/>
        <v>No Discount</v>
      </c>
      <c r="N238" t="str">
        <f t="shared" si="11"/>
        <v>No Discount</v>
      </c>
      <c r="O238" t="str">
        <f t="shared" si="12"/>
        <v>Yes</v>
      </c>
    </row>
    <row r="239" spans="1:15" x14ac:dyDescent="0.25">
      <c r="A239" t="s">
        <v>292</v>
      </c>
      <c r="B239" t="s">
        <v>52</v>
      </c>
      <c r="C239" t="s">
        <v>282</v>
      </c>
      <c r="D239" t="s">
        <v>20</v>
      </c>
      <c r="E239" t="s">
        <v>135</v>
      </c>
      <c r="F239">
        <v>53</v>
      </c>
      <c r="G239">
        <v>2</v>
      </c>
      <c r="H239">
        <v>4</v>
      </c>
      <c r="I239" t="s">
        <v>33</v>
      </c>
      <c r="J239" t="b">
        <v>0</v>
      </c>
      <c r="K239" t="s">
        <v>33</v>
      </c>
      <c r="L239" t="str">
        <f t="shared" si="10"/>
        <v>No Discount</v>
      </c>
      <c r="N239" t="str">
        <f t="shared" si="11"/>
        <v>No Discount</v>
      </c>
      <c r="O239" t="str">
        <f t="shared" si="12"/>
        <v>Yes</v>
      </c>
    </row>
    <row r="240" spans="1:15" x14ac:dyDescent="0.25">
      <c r="A240" t="s">
        <v>202</v>
      </c>
      <c r="B240" t="s">
        <v>52</v>
      </c>
      <c r="C240" t="s">
        <v>282</v>
      </c>
      <c r="D240" t="s">
        <v>64</v>
      </c>
      <c r="E240" t="s">
        <v>40</v>
      </c>
      <c r="F240">
        <v>29</v>
      </c>
      <c r="G240">
        <v>8</v>
      </c>
      <c r="H240">
        <v>5</v>
      </c>
      <c r="I240" t="s">
        <v>22</v>
      </c>
      <c r="J240" t="b">
        <v>0</v>
      </c>
      <c r="K240" t="s">
        <v>33</v>
      </c>
      <c r="L240" t="str">
        <f t="shared" si="10"/>
        <v>No Discount</v>
      </c>
      <c r="N240" t="str">
        <f t="shared" si="11"/>
        <v>No Discount</v>
      </c>
      <c r="O240" t="str">
        <f t="shared" si="12"/>
        <v>Yes</v>
      </c>
    </row>
    <row r="241" spans="1:15" x14ac:dyDescent="0.25">
      <c r="A241" t="s">
        <v>395</v>
      </c>
      <c r="B241" t="s">
        <v>52</v>
      </c>
      <c r="C241" t="s">
        <v>204</v>
      </c>
      <c r="D241" t="s">
        <v>64</v>
      </c>
      <c r="E241" t="s">
        <v>125</v>
      </c>
      <c r="F241">
        <v>30</v>
      </c>
      <c r="G241">
        <v>13</v>
      </c>
      <c r="H241">
        <v>1</v>
      </c>
      <c r="I241" t="s">
        <v>33</v>
      </c>
      <c r="J241" t="b">
        <v>0</v>
      </c>
      <c r="K241" t="s">
        <v>33</v>
      </c>
      <c r="L241" t="str">
        <f t="shared" si="10"/>
        <v>No Discount</v>
      </c>
      <c r="N241" t="str">
        <f t="shared" si="11"/>
        <v>No Discount</v>
      </c>
      <c r="O241" t="str">
        <f t="shared" si="12"/>
        <v>Yes</v>
      </c>
    </row>
    <row r="242" spans="1:15" x14ac:dyDescent="0.25">
      <c r="A242" t="s">
        <v>396</v>
      </c>
      <c r="B242" t="s">
        <v>52</v>
      </c>
      <c r="C242" t="s">
        <v>58</v>
      </c>
      <c r="D242" t="s">
        <v>20</v>
      </c>
      <c r="E242" t="s">
        <v>31</v>
      </c>
      <c r="F242">
        <v>412</v>
      </c>
      <c r="G242">
        <v>412</v>
      </c>
      <c r="H242">
        <v>6</v>
      </c>
      <c r="I242" t="s">
        <v>22</v>
      </c>
      <c r="J242">
        <v>432.6</v>
      </c>
      <c r="K242" t="s">
        <v>96</v>
      </c>
      <c r="L242" t="str">
        <f t="shared" si="10"/>
        <v>No Discount</v>
      </c>
      <c r="N242" t="str">
        <f t="shared" si="11"/>
        <v>No Discount</v>
      </c>
      <c r="O242" t="str">
        <f t="shared" si="12"/>
        <v>Yes</v>
      </c>
    </row>
    <row r="243" spans="1:15" x14ac:dyDescent="0.25">
      <c r="A243" t="s">
        <v>397</v>
      </c>
      <c r="B243" t="s">
        <v>18</v>
      </c>
      <c r="C243" t="s">
        <v>38</v>
      </c>
      <c r="D243" t="s">
        <v>39</v>
      </c>
      <c r="E243" t="s">
        <v>164</v>
      </c>
      <c r="F243">
        <v>646</v>
      </c>
      <c r="G243">
        <v>-23</v>
      </c>
      <c r="H243">
        <v>2</v>
      </c>
      <c r="I243" t="s">
        <v>33</v>
      </c>
      <c r="J243" t="b">
        <v>0</v>
      </c>
      <c r="K243" t="s">
        <v>33</v>
      </c>
      <c r="L243" t="str">
        <f t="shared" si="10"/>
        <v>No Discount</v>
      </c>
      <c r="N243" t="str">
        <f t="shared" si="11"/>
        <v>No Discount</v>
      </c>
      <c r="O243" t="str">
        <f t="shared" si="12"/>
        <v>Yes</v>
      </c>
    </row>
    <row r="244" spans="1:15" x14ac:dyDescent="0.25">
      <c r="A244" t="s">
        <v>281</v>
      </c>
      <c r="B244" t="s">
        <v>52</v>
      </c>
      <c r="C244" t="s">
        <v>147</v>
      </c>
      <c r="D244" t="s">
        <v>64</v>
      </c>
      <c r="E244" t="s">
        <v>47</v>
      </c>
      <c r="F244">
        <v>30</v>
      </c>
      <c r="G244">
        <v>-5</v>
      </c>
      <c r="H244">
        <v>5</v>
      </c>
      <c r="I244" t="s">
        <v>22</v>
      </c>
      <c r="J244" t="b">
        <v>0</v>
      </c>
      <c r="K244" t="s">
        <v>33</v>
      </c>
      <c r="L244" t="str">
        <f t="shared" si="10"/>
        <v>No Discount</v>
      </c>
      <c r="N244" t="str">
        <f t="shared" si="11"/>
        <v>No Discount</v>
      </c>
      <c r="O244" t="str">
        <f t="shared" si="12"/>
        <v>Yes</v>
      </c>
    </row>
    <row r="245" spans="1:15" x14ac:dyDescent="0.25">
      <c r="A245" t="s">
        <v>292</v>
      </c>
      <c r="B245" t="s">
        <v>28</v>
      </c>
      <c r="C245" t="s">
        <v>35</v>
      </c>
      <c r="D245" t="s">
        <v>39</v>
      </c>
      <c r="E245" t="s">
        <v>193</v>
      </c>
      <c r="F245">
        <v>618</v>
      </c>
      <c r="G245">
        <v>27</v>
      </c>
      <c r="H245">
        <v>4</v>
      </c>
      <c r="I245" t="s">
        <v>33</v>
      </c>
      <c r="J245" t="b">
        <v>0</v>
      </c>
      <c r="K245" t="s">
        <v>33</v>
      </c>
      <c r="L245" t="str">
        <f t="shared" si="10"/>
        <v>No Discount</v>
      </c>
      <c r="N245" t="str">
        <f t="shared" si="11"/>
        <v>No Discount</v>
      </c>
      <c r="O245" t="str">
        <f t="shared" si="12"/>
        <v>Yes</v>
      </c>
    </row>
    <row r="246" spans="1:15" x14ac:dyDescent="0.25">
      <c r="A246" t="s">
        <v>398</v>
      </c>
      <c r="B246" t="s">
        <v>52</v>
      </c>
      <c r="C246" t="s">
        <v>58</v>
      </c>
      <c r="D246" t="s">
        <v>64</v>
      </c>
      <c r="E246" t="s">
        <v>246</v>
      </c>
      <c r="F246">
        <v>143</v>
      </c>
      <c r="G246">
        <v>-124</v>
      </c>
      <c r="H246">
        <v>5</v>
      </c>
      <c r="I246" t="s">
        <v>22</v>
      </c>
      <c r="J246" t="b">
        <v>0</v>
      </c>
      <c r="K246" t="s">
        <v>33</v>
      </c>
      <c r="L246" t="str">
        <f t="shared" si="10"/>
        <v>No Discount</v>
      </c>
      <c r="N246" t="str">
        <f t="shared" si="11"/>
        <v>No Discount</v>
      </c>
      <c r="O246" t="str">
        <f t="shared" si="12"/>
        <v>Yes</v>
      </c>
    </row>
    <row r="247" spans="1:15" x14ac:dyDescent="0.25">
      <c r="A247" t="s">
        <v>167</v>
      </c>
      <c r="B247" t="s">
        <v>52</v>
      </c>
      <c r="C247" t="s">
        <v>282</v>
      </c>
      <c r="D247" t="s">
        <v>64</v>
      </c>
      <c r="E247" t="s">
        <v>164</v>
      </c>
      <c r="F247">
        <v>31</v>
      </c>
      <c r="G247">
        <v>1</v>
      </c>
      <c r="H247">
        <v>2</v>
      </c>
      <c r="I247" t="s">
        <v>33</v>
      </c>
      <c r="J247" t="b">
        <v>0</v>
      </c>
      <c r="K247" t="s">
        <v>33</v>
      </c>
      <c r="L247" t="str">
        <f t="shared" si="10"/>
        <v>No Discount</v>
      </c>
      <c r="N247" t="str">
        <f t="shared" si="11"/>
        <v>No Discount</v>
      </c>
      <c r="O247" t="str">
        <f t="shared" si="12"/>
        <v>Yes</v>
      </c>
    </row>
    <row r="248" spans="1:15" x14ac:dyDescent="0.25">
      <c r="A248" t="s">
        <v>291</v>
      </c>
      <c r="B248" t="s">
        <v>52</v>
      </c>
      <c r="C248" t="s">
        <v>58</v>
      </c>
      <c r="D248" t="s">
        <v>20</v>
      </c>
      <c r="E248" t="s">
        <v>107</v>
      </c>
      <c r="F248">
        <v>409</v>
      </c>
      <c r="G248">
        <v>86</v>
      </c>
      <c r="H248">
        <v>3</v>
      </c>
      <c r="I248" t="s">
        <v>33</v>
      </c>
      <c r="J248" t="b">
        <v>0</v>
      </c>
      <c r="K248" t="s">
        <v>33</v>
      </c>
      <c r="L248" t="str">
        <f t="shared" si="10"/>
        <v>No Discount</v>
      </c>
      <c r="N248" t="str">
        <f t="shared" si="11"/>
        <v>No Discount</v>
      </c>
      <c r="O248" t="str">
        <f t="shared" si="12"/>
        <v>No Discount</v>
      </c>
    </row>
    <row r="249" spans="1:15" x14ac:dyDescent="0.25">
      <c r="A249" t="s">
        <v>281</v>
      </c>
      <c r="B249" t="s">
        <v>52</v>
      </c>
      <c r="C249" t="s">
        <v>58</v>
      </c>
      <c r="D249" t="s">
        <v>20</v>
      </c>
      <c r="E249" t="s">
        <v>107</v>
      </c>
      <c r="F249">
        <v>406</v>
      </c>
      <c r="G249">
        <v>126</v>
      </c>
      <c r="H249">
        <v>2</v>
      </c>
      <c r="I249" t="s">
        <v>33</v>
      </c>
      <c r="J249" t="b">
        <v>0</v>
      </c>
      <c r="K249" t="s">
        <v>33</v>
      </c>
      <c r="L249" t="str">
        <f t="shared" si="10"/>
        <v>No Discount</v>
      </c>
      <c r="N249" t="str">
        <f t="shared" si="11"/>
        <v>No Discount</v>
      </c>
      <c r="O249" t="str">
        <f t="shared" si="12"/>
        <v>No Discount</v>
      </c>
    </row>
    <row r="250" spans="1:15" x14ac:dyDescent="0.25">
      <c r="A250" t="s">
        <v>399</v>
      </c>
      <c r="B250" t="s">
        <v>52</v>
      </c>
      <c r="C250" t="s">
        <v>58</v>
      </c>
      <c r="D250" t="s">
        <v>39</v>
      </c>
      <c r="E250" t="s">
        <v>226</v>
      </c>
      <c r="F250">
        <v>565</v>
      </c>
      <c r="G250">
        <v>66</v>
      </c>
      <c r="H250">
        <v>7</v>
      </c>
      <c r="I250" t="s">
        <v>22</v>
      </c>
      <c r="J250" t="b">
        <v>0</v>
      </c>
      <c r="K250" t="s">
        <v>33</v>
      </c>
      <c r="L250" t="str">
        <f t="shared" si="10"/>
        <v>No Discount</v>
      </c>
      <c r="N250" t="str">
        <f t="shared" si="11"/>
        <v>No Discount</v>
      </c>
      <c r="O250" t="str">
        <f t="shared" si="12"/>
        <v>Yes</v>
      </c>
    </row>
    <row r="251" spans="1:15" x14ac:dyDescent="0.25">
      <c r="A251" t="s">
        <v>344</v>
      </c>
      <c r="B251" t="s">
        <v>52</v>
      </c>
      <c r="C251" t="s">
        <v>147</v>
      </c>
      <c r="D251" t="s">
        <v>20</v>
      </c>
      <c r="E251" t="s">
        <v>183</v>
      </c>
      <c r="F251">
        <v>85</v>
      </c>
      <c r="G251">
        <v>2</v>
      </c>
      <c r="H251">
        <v>6</v>
      </c>
      <c r="I251" t="s">
        <v>22</v>
      </c>
      <c r="J251" t="b">
        <v>0</v>
      </c>
      <c r="K251" t="s">
        <v>33</v>
      </c>
      <c r="L251" t="str">
        <f t="shared" si="10"/>
        <v>No Discount</v>
      </c>
      <c r="N251" t="str">
        <f t="shared" si="11"/>
        <v>No Discount</v>
      </c>
      <c r="O251" t="str">
        <f t="shared" si="12"/>
        <v>Yes</v>
      </c>
    </row>
    <row r="252" spans="1:15" x14ac:dyDescent="0.25">
      <c r="A252" t="s">
        <v>400</v>
      </c>
      <c r="B252" t="s">
        <v>28</v>
      </c>
      <c r="C252" t="s">
        <v>35</v>
      </c>
      <c r="D252" t="s">
        <v>39</v>
      </c>
      <c r="E252" t="s">
        <v>40</v>
      </c>
      <c r="F252">
        <v>561</v>
      </c>
      <c r="G252">
        <v>118</v>
      </c>
      <c r="H252">
        <v>5</v>
      </c>
      <c r="I252" t="s">
        <v>22</v>
      </c>
      <c r="J252" t="b">
        <v>0</v>
      </c>
      <c r="K252" t="s">
        <v>33</v>
      </c>
      <c r="L252" t="str">
        <f t="shared" si="10"/>
        <v>No Discount</v>
      </c>
      <c r="N252" t="str">
        <f t="shared" si="11"/>
        <v>No Discount</v>
      </c>
      <c r="O252" t="str">
        <f t="shared" si="12"/>
        <v>Yes</v>
      </c>
    </row>
    <row r="253" spans="1:15" x14ac:dyDescent="0.25">
      <c r="A253" t="s">
        <v>401</v>
      </c>
      <c r="B253" t="s">
        <v>52</v>
      </c>
      <c r="C253" t="s">
        <v>53</v>
      </c>
      <c r="D253" t="s">
        <v>20</v>
      </c>
      <c r="E253" t="s">
        <v>215</v>
      </c>
      <c r="F253">
        <v>503</v>
      </c>
      <c r="G253">
        <v>-56</v>
      </c>
      <c r="H253">
        <v>2</v>
      </c>
      <c r="I253" t="s">
        <v>33</v>
      </c>
      <c r="J253" t="b">
        <v>0</v>
      </c>
      <c r="K253" t="s">
        <v>33</v>
      </c>
      <c r="L253" t="str">
        <f t="shared" si="10"/>
        <v>No Discount</v>
      </c>
      <c r="N253" t="str">
        <f t="shared" si="11"/>
        <v>No Discount</v>
      </c>
      <c r="O253" t="str">
        <f t="shared" si="12"/>
        <v>Yes</v>
      </c>
    </row>
    <row r="254" spans="1:15" x14ac:dyDescent="0.25">
      <c r="A254" t="s">
        <v>365</v>
      </c>
      <c r="B254" t="s">
        <v>52</v>
      </c>
      <c r="C254" t="s">
        <v>147</v>
      </c>
      <c r="D254" t="s">
        <v>64</v>
      </c>
      <c r="E254" t="s">
        <v>340</v>
      </c>
      <c r="F254">
        <v>31</v>
      </c>
      <c r="G254">
        <v>14</v>
      </c>
      <c r="H254">
        <v>3</v>
      </c>
      <c r="I254" t="s">
        <v>33</v>
      </c>
      <c r="J254" t="b">
        <v>0</v>
      </c>
      <c r="K254" t="s">
        <v>33</v>
      </c>
      <c r="L254" t="str">
        <f t="shared" si="10"/>
        <v>No Discount</v>
      </c>
      <c r="N254" t="str">
        <f t="shared" si="11"/>
        <v>No Discount</v>
      </c>
      <c r="O254" t="str">
        <f t="shared" si="12"/>
        <v>Yes</v>
      </c>
    </row>
    <row r="255" spans="1:15" x14ac:dyDescent="0.25">
      <c r="A255" t="s">
        <v>402</v>
      </c>
      <c r="B255" t="s">
        <v>52</v>
      </c>
      <c r="C255" t="s">
        <v>282</v>
      </c>
      <c r="D255" t="s">
        <v>20</v>
      </c>
      <c r="E255" t="s">
        <v>135</v>
      </c>
      <c r="F255">
        <v>398</v>
      </c>
      <c r="G255">
        <v>111</v>
      </c>
      <c r="H255">
        <v>8</v>
      </c>
      <c r="I255" t="s">
        <v>36</v>
      </c>
      <c r="J255" t="b">
        <v>0</v>
      </c>
      <c r="K255" t="s">
        <v>33</v>
      </c>
      <c r="L255" t="str">
        <f t="shared" si="10"/>
        <v>No Discount</v>
      </c>
      <c r="N255" t="str">
        <f t="shared" si="11"/>
        <v>No Discount</v>
      </c>
      <c r="O255" t="str">
        <f t="shared" si="12"/>
        <v>No Discount</v>
      </c>
    </row>
    <row r="256" spans="1:15" x14ac:dyDescent="0.25">
      <c r="A256" t="s">
        <v>403</v>
      </c>
      <c r="B256" t="s">
        <v>28</v>
      </c>
      <c r="C256" t="s">
        <v>35</v>
      </c>
      <c r="D256" t="s">
        <v>20</v>
      </c>
      <c r="E256" t="s">
        <v>31</v>
      </c>
      <c r="F256">
        <v>388</v>
      </c>
      <c r="G256">
        <v>93</v>
      </c>
      <c r="H256">
        <v>2</v>
      </c>
      <c r="I256" t="s">
        <v>33</v>
      </c>
      <c r="J256" t="b">
        <v>0</v>
      </c>
      <c r="K256" t="s">
        <v>33</v>
      </c>
      <c r="L256" t="str">
        <f t="shared" si="10"/>
        <v>No Discount</v>
      </c>
      <c r="N256" t="str">
        <f t="shared" si="11"/>
        <v>No Discount</v>
      </c>
      <c r="O256" t="str">
        <f t="shared" si="12"/>
        <v>Yes</v>
      </c>
    </row>
    <row r="257" spans="1:15" x14ac:dyDescent="0.25">
      <c r="A257" t="s">
        <v>156</v>
      </c>
      <c r="B257" t="s">
        <v>52</v>
      </c>
      <c r="C257" t="s">
        <v>58</v>
      </c>
      <c r="D257" t="s">
        <v>64</v>
      </c>
      <c r="E257" t="s">
        <v>200</v>
      </c>
      <c r="F257">
        <v>498</v>
      </c>
      <c r="G257">
        <v>-116</v>
      </c>
      <c r="H257">
        <v>4</v>
      </c>
      <c r="I257" t="s">
        <v>33</v>
      </c>
      <c r="J257" t="b">
        <v>0</v>
      </c>
      <c r="K257" t="s">
        <v>33</v>
      </c>
      <c r="L257" t="str">
        <f t="shared" si="10"/>
        <v>No Discount</v>
      </c>
      <c r="N257" t="str">
        <f t="shared" si="11"/>
        <v>No Discount</v>
      </c>
      <c r="O257" t="str">
        <f t="shared" si="12"/>
        <v>Yes</v>
      </c>
    </row>
    <row r="258" spans="1:15" x14ac:dyDescent="0.25">
      <c r="A258" t="s">
        <v>404</v>
      </c>
      <c r="B258" t="s">
        <v>52</v>
      </c>
      <c r="C258" t="s">
        <v>58</v>
      </c>
      <c r="D258" t="s">
        <v>39</v>
      </c>
      <c r="E258" t="s">
        <v>31</v>
      </c>
      <c r="F258">
        <v>561</v>
      </c>
      <c r="G258">
        <v>212</v>
      </c>
      <c r="H258">
        <v>3</v>
      </c>
      <c r="I258" t="s">
        <v>33</v>
      </c>
      <c r="J258" t="b">
        <v>0</v>
      </c>
      <c r="K258" t="s">
        <v>33</v>
      </c>
      <c r="L258" t="str">
        <f t="shared" si="10"/>
        <v>No Discount</v>
      </c>
      <c r="N258" t="str">
        <f t="shared" si="11"/>
        <v>No Discount</v>
      </c>
      <c r="O258" t="str">
        <f t="shared" si="12"/>
        <v>Yes</v>
      </c>
    </row>
    <row r="259" spans="1:15" x14ac:dyDescent="0.25">
      <c r="A259" t="s">
        <v>405</v>
      </c>
      <c r="B259" t="s">
        <v>52</v>
      </c>
      <c r="C259" t="s">
        <v>282</v>
      </c>
      <c r="D259" t="s">
        <v>20</v>
      </c>
      <c r="E259" t="s">
        <v>164</v>
      </c>
      <c r="F259">
        <v>61</v>
      </c>
      <c r="G259">
        <v>3</v>
      </c>
      <c r="H259">
        <v>4</v>
      </c>
      <c r="I259" t="s">
        <v>33</v>
      </c>
      <c r="J259" t="b">
        <v>0</v>
      </c>
      <c r="K259" t="s">
        <v>33</v>
      </c>
      <c r="L259" t="str">
        <f t="shared" ref="L259:L322" si="13">IF(G259&gt;=500,F259-(F259*5%),"No Discount")</f>
        <v>No Discount</v>
      </c>
      <c r="N259" t="str">
        <f t="shared" ref="N259:N322" si="14">IF(AND(F259&gt;=500,G259&gt;=300,H280&gt;=3),"Yes","No Discount")</f>
        <v>No Discount</v>
      </c>
      <c r="O259" t="str">
        <f t="shared" ref="O259:O322" si="15">IF(OR(F259&gt;=500,G259&gt;=300,H280&gt;=3),"Yes","No Discount")</f>
        <v>Yes</v>
      </c>
    </row>
    <row r="260" spans="1:15" x14ac:dyDescent="0.25">
      <c r="A260" t="s">
        <v>406</v>
      </c>
      <c r="B260" t="s">
        <v>52</v>
      </c>
      <c r="C260" t="s">
        <v>204</v>
      </c>
      <c r="D260" t="s">
        <v>20</v>
      </c>
      <c r="E260" t="s">
        <v>47</v>
      </c>
      <c r="F260">
        <v>34</v>
      </c>
      <c r="G260">
        <v>-22</v>
      </c>
      <c r="H260">
        <v>4</v>
      </c>
      <c r="I260" t="s">
        <v>33</v>
      </c>
      <c r="J260" t="b">
        <v>0</v>
      </c>
      <c r="K260" t="s">
        <v>33</v>
      </c>
      <c r="L260" t="str">
        <f t="shared" si="13"/>
        <v>No Discount</v>
      </c>
      <c r="N260" t="str">
        <f t="shared" si="14"/>
        <v>No Discount</v>
      </c>
      <c r="O260" t="str">
        <f t="shared" si="15"/>
        <v>No Discount</v>
      </c>
    </row>
    <row r="261" spans="1:15" x14ac:dyDescent="0.25">
      <c r="A261" t="s">
        <v>407</v>
      </c>
      <c r="B261" t="s">
        <v>52</v>
      </c>
      <c r="C261" t="s">
        <v>315</v>
      </c>
      <c r="D261" t="s">
        <v>64</v>
      </c>
      <c r="E261" t="s">
        <v>59</v>
      </c>
      <c r="F261">
        <v>32</v>
      </c>
      <c r="G261">
        <v>6</v>
      </c>
      <c r="H261">
        <v>3</v>
      </c>
      <c r="I261" t="s">
        <v>33</v>
      </c>
      <c r="J261" t="b">
        <v>0</v>
      </c>
      <c r="K261" t="s">
        <v>33</v>
      </c>
      <c r="L261" t="str">
        <f t="shared" si="13"/>
        <v>No Discount</v>
      </c>
      <c r="N261" t="str">
        <f t="shared" si="14"/>
        <v>No Discount</v>
      </c>
      <c r="O261" t="str">
        <f t="shared" si="15"/>
        <v>Yes</v>
      </c>
    </row>
    <row r="262" spans="1:15" x14ac:dyDescent="0.25">
      <c r="A262" t="s">
        <v>95</v>
      </c>
      <c r="B262" t="s">
        <v>28</v>
      </c>
      <c r="C262" t="s">
        <v>111</v>
      </c>
      <c r="D262" t="s">
        <v>64</v>
      </c>
      <c r="E262" t="s">
        <v>102</v>
      </c>
      <c r="F262">
        <v>623</v>
      </c>
      <c r="G262">
        <v>-192</v>
      </c>
      <c r="H262">
        <v>3</v>
      </c>
      <c r="I262" t="s">
        <v>33</v>
      </c>
      <c r="J262" t="b">
        <v>0</v>
      </c>
      <c r="K262" t="s">
        <v>33</v>
      </c>
      <c r="L262" t="str">
        <f t="shared" si="13"/>
        <v>No Discount</v>
      </c>
      <c r="N262" t="str">
        <f t="shared" si="14"/>
        <v>No Discount</v>
      </c>
      <c r="O262" t="str">
        <f t="shared" si="15"/>
        <v>Yes</v>
      </c>
    </row>
    <row r="263" spans="1:15" x14ac:dyDescent="0.25">
      <c r="A263" t="s">
        <v>408</v>
      </c>
      <c r="B263" t="s">
        <v>18</v>
      </c>
      <c r="C263" t="s">
        <v>46</v>
      </c>
      <c r="D263" t="s">
        <v>39</v>
      </c>
      <c r="E263" t="s">
        <v>40</v>
      </c>
      <c r="F263">
        <v>520</v>
      </c>
      <c r="G263">
        <v>151</v>
      </c>
      <c r="H263">
        <v>3</v>
      </c>
      <c r="I263" t="s">
        <v>33</v>
      </c>
      <c r="J263" t="b">
        <v>0</v>
      </c>
      <c r="K263" t="s">
        <v>33</v>
      </c>
      <c r="L263" t="str">
        <f t="shared" si="13"/>
        <v>No Discount</v>
      </c>
      <c r="N263" t="str">
        <f t="shared" si="14"/>
        <v>No Discount</v>
      </c>
      <c r="O263" t="str">
        <f t="shared" si="15"/>
        <v>Yes</v>
      </c>
    </row>
    <row r="264" spans="1:15" x14ac:dyDescent="0.25">
      <c r="A264" t="s">
        <v>260</v>
      </c>
      <c r="B264" t="s">
        <v>52</v>
      </c>
      <c r="C264" t="s">
        <v>58</v>
      </c>
      <c r="D264" t="s">
        <v>64</v>
      </c>
      <c r="E264" t="s">
        <v>183</v>
      </c>
      <c r="F264">
        <v>32</v>
      </c>
      <c r="G264">
        <v>-16</v>
      </c>
      <c r="H264">
        <v>6</v>
      </c>
      <c r="I264" t="s">
        <v>22</v>
      </c>
      <c r="J264" t="b">
        <v>0</v>
      </c>
      <c r="K264" t="s">
        <v>33</v>
      </c>
      <c r="L264" t="str">
        <f t="shared" si="13"/>
        <v>No Discount</v>
      </c>
      <c r="N264" t="str">
        <f t="shared" si="14"/>
        <v>No Discount</v>
      </c>
      <c r="O264" t="str">
        <f t="shared" si="15"/>
        <v>Yes</v>
      </c>
    </row>
    <row r="265" spans="1:15" x14ac:dyDescent="0.25">
      <c r="A265" t="s">
        <v>77</v>
      </c>
      <c r="B265" t="s">
        <v>52</v>
      </c>
      <c r="C265" t="s">
        <v>282</v>
      </c>
      <c r="D265" t="s">
        <v>64</v>
      </c>
      <c r="E265" t="s">
        <v>230</v>
      </c>
      <c r="F265">
        <v>32</v>
      </c>
      <c r="G265">
        <v>-5</v>
      </c>
      <c r="H265">
        <v>5</v>
      </c>
      <c r="I265" t="s">
        <v>22</v>
      </c>
      <c r="J265" t="b">
        <v>0</v>
      </c>
      <c r="K265" t="s">
        <v>33</v>
      </c>
      <c r="L265" t="str">
        <f t="shared" si="13"/>
        <v>No Discount</v>
      </c>
      <c r="N265" t="str">
        <f t="shared" si="14"/>
        <v>No Discount</v>
      </c>
      <c r="O265" t="str">
        <f t="shared" si="15"/>
        <v>No Discount</v>
      </c>
    </row>
    <row r="266" spans="1:15" x14ac:dyDescent="0.25">
      <c r="A266" t="s">
        <v>409</v>
      </c>
      <c r="B266" t="s">
        <v>18</v>
      </c>
      <c r="C266" t="s">
        <v>19</v>
      </c>
      <c r="D266" t="s">
        <v>30</v>
      </c>
      <c r="E266" t="s">
        <v>230</v>
      </c>
      <c r="F266">
        <v>510</v>
      </c>
      <c r="G266">
        <v>234</v>
      </c>
      <c r="H266">
        <v>6</v>
      </c>
      <c r="I266" t="s">
        <v>22</v>
      </c>
      <c r="J266" t="b">
        <v>0</v>
      </c>
      <c r="K266" t="s">
        <v>33</v>
      </c>
      <c r="L266" t="str">
        <f t="shared" si="13"/>
        <v>No Discount</v>
      </c>
      <c r="N266" t="str">
        <f t="shared" si="14"/>
        <v>No Discount</v>
      </c>
      <c r="O266" t="str">
        <f t="shared" si="15"/>
        <v>Yes</v>
      </c>
    </row>
    <row r="267" spans="1:15" x14ac:dyDescent="0.25">
      <c r="A267" t="s">
        <v>410</v>
      </c>
      <c r="B267" t="s">
        <v>52</v>
      </c>
      <c r="C267" t="s">
        <v>58</v>
      </c>
      <c r="D267" t="s">
        <v>20</v>
      </c>
      <c r="E267" t="s">
        <v>331</v>
      </c>
      <c r="F267">
        <v>382</v>
      </c>
      <c r="G267">
        <v>68</v>
      </c>
      <c r="H267">
        <v>3</v>
      </c>
      <c r="I267" t="s">
        <v>33</v>
      </c>
      <c r="J267" t="b">
        <v>0</v>
      </c>
      <c r="K267" t="s">
        <v>33</v>
      </c>
      <c r="L267" t="str">
        <f t="shared" si="13"/>
        <v>No Discount</v>
      </c>
      <c r="N267" t="str">
        <f t="shared" si="14"/>
        <v>No Discount</v>
      </c>
      <c r="O267" t="str">
        <f t="shared" si="15"/>
        <v>No Discount</v>
      </c>
    </row>
    <row r="268" spans="1:15" x14ac:dyDescent="0.25">
      <c r="A268" t="s">
        <v>267</v>
      </c>
      <c r="B268" t="s">
        <v>52</v>
      </c>
      <c r="C268" t="s">
        <v>163</v>
      </c>
      <c r="D268" t="s">
        <v>64</v>
      </c>
      <c r="E268" t="s">
        <v>31</v>
      </c>
      <c r="F268">
        <v>33</v>
      </c>
      <c r="G268">
        <v>13</v>
      </c>
      <c r="H268">
        <v>3</v>
      </c>
      <c r="I268" t="s">
        <v>33</v>
      </c>
      <c r="J268" t="b">
        <v>0</v>
      </c>
      <c r="K268" t="s">
        <v>33</v>
      </c>
      <c r="L268" t="str">
        <f t="shared" si="13"/>
        <v>No Discount</v>
      </c>
      <c r="N268" t="str">
        <f t="shared" si="14"/>
        <v>No Discount</v>
      </c>
      <c r="O268" t="str">
        <f t="shared" si="15"/>
        <v>No Discount</v>
      </c>
    </row>
    <row r="269" spans="1:15" x14ac:dyDescent="0.25">
      <c r="A269" t="s">
        <v>138</v>
      </c>
      <c r="B269" t="s">
        <v>52</v>
      </c>
      <c r="C269" t="s">
        <v>58</v>
      </c>
      <c r="D269" t="s">
        <v>20</v>
      </c>
      <c r="E269" t="s">
        <v>47</v>
      </c>
      <c r="F269">
        <v>381</v>
      </c>
      <c r="G269">
        <v>-13</v>
      </c>
      <c r="H269">
        <v>2</v>
      </c>
      <c r="I269" t="s">
        <v>33</v>
      </c>
      <c r="J269" t="b">
        <v>0</v>
      </c>
      <c r="K269" t="s">
        <v>33</v>
      </c>
      <c r="L269" t="str">
        <f t="shared" si="13"/>
        <v>No Discount</v>
      </c>
      <c r="N269" t="str">
        <f t="shared" si="14"/>
        <v>No Discount</v>
      </c>
      <c r="O269" t="str">
        <f t="shared" si="15"/>
        <v>Yes</v>
      </c>
    </row>
    <row r="270" spans="1:15" x14ac:dyDescent="0.25">
      <c r="A270" t="s">
        <v>216</v>
      </c>
      <c r="B270" t="s">
        <v>18</v>
      </c>
      <c r="C270" t="s">
        <v>189</v>
      </c>
      <c r="D270" t="s">
        <v>30</v>
      </c>
      <c r="E270" t="s">
        <v>40</v>
      </c>
      <c r="F270">
        <v>490</v>
      </c>
      <c r="G270">
        <v>88</v>
      </c>
      <c r="H270">
        <v>2</v>
      </c>
      <c r="I270" t="s">
        <v>33</v>
      </c>
      <c r="J270" t="b">
        <v>0</v>
      </c>
      <c r="K270" t="s">
        <v>33</v>
      </c>
      <c r="L270" t="str">
        <f t="shared" si="13"/>
        <v>No Discount</v>
      </c>
      <c r="N270" t="str">
        <f t="shared" si="14"/>
        <v>No Discount</v>
      </c>
      <c r="O270" t="str">
        <f t="shared" si="15"/>
        <v>Yes</v>
      </c>
    </row>
    <row r="271" spans="1:15" x14ac:dyDescent="0.25">
      <c r="A271" t="s">
        <v>411</v>
      </c>
      <c r="B271" t="s">
        <v>52</v>
      </c>
      <c r="C271" t="s">
        <v>58</v>
      </c>
      <c r="D271" t="s">
        <v>20</v>
      </c>
      <c r="E271" t="s">
        <v>122</v>
      </c>
      <c r="F271">
        <v>381</v>
      </c>
      <c r="G271">
        <v>144</v>
      </c>
      <c r="H271">
        <v>2</v>
      </c>
      <c r="I271" t="s">
        <v>33</v>
      </c>
      <c r="J271" t="b">
        <v>0</v>
      </c>
      <c r="K271" t="s">
        <v>33</v>
      </c>
      <c r="L271" t="str">
        <f t="shared" si="13"/>
        <v>No Discount</v>
      </c>
      <c r="N271" t="str">
        <f t="shared" si="14"/>
        <v>No Discount</v>
      </c>
      <c r="O271" t="str">
        <f t="shared" si="15"/>
        <v>Yes</v>
      </c>
    </row>
    <row r="272" spans="1:15" x14ac:dyDescent="0.25">
      <c r="A272" t="s">
        <v>407</v>
      </c>
      <c r="B272" t="s">
        <v>18</v>
      </c>
      <c r="C272" t="s">
        <v>46</v>
      </c>
      <c r="D272" t="s">
        <v>30</v>
      </c>
      <c r="E272" t="s">
        <v>47</v>
      </c>
      <c r="F272">
        <v>487</v>
      </c>
      <c r="G272">
        <v>143</v>
      </c>
      <c r="H272">
        <v>4</v>
      </c>
      <c r="I272" t="s">
        <v>33</v>
      </c>
      <c r="J272" t="b">
        <v>0</v>
      </c>
      <c r="K272" t="s">
        <v>33</v>
      </c>
      <c r="L272" t="str">
        <f t="shared" si="13"/>
        <v>No Discount</v>
      </c>
      <c r="N272" t="str">
        <f t="shared" si="14"/>
        <v>No Discount</v>
      </c>
      <c r="O272" t="str">
        <f t="shared" si="15"/>
        <v>Yes</v>
      </c>
    </row>
    <row r="273" spans="1:15" x14ac:dyDescent="0.25">
      <c r="A273" t="s">
        <v>386</v>
      </c>
      <c r="B273" t="s">
        <v>28</v>
      </c>
      <c r="C273" t="s">
        <v>35</v>
      </c>
      <c r="D273" t="s">
        <v>20</v>
      </c>
      <c r="E273" t="s">
        <v>40</v>
      </c>
      <c r="F273">
        <v>366</v>
      </c>
      <c r="G273">
        <v>84</v>
      </c>
      <c r="H273">
        <v>3</v>
      </c>
      <c r="I273" t="s">
        <v>33</v>
      </c>
      <c r="J273" t="b">
        <v>0</v>
      </c>
      <c r="K273" t="s">
        <v>33</v>
      </c>
      <c r="L273" t="str">
        <f t="shared" si="13"/>
        <v>No Discount</v>
      </c>
      <c r="N273" t="str">
        <f t="shared" si="14"/>
        <v>No Discount</v>
      </c>
      <c r="O273" t="str">
        <f t="shared" si="15"/>
        <v>Yes</v>
      </c>
    </row>
    <row r="274" spans="1:15" x14ac:dyDescent="0.25">
      <c r="A274" t="s">
        <v>387</v>
      </c>
      <c r="B274" t="s">
        <v>52</v>
      </c>
      <c r="C274" t="s">
        <v>315</v>
      </c>
      <c r="D274" t="s">
        <v>64</v>
      </c>
      <c r="E274" t="s">
        <v>246</v>
      </c>
      <c r="F274">
        <v>33</v>
      </c>
      <c r="G274">
        <v>-29</v>
      </c>
      <c r="H274">
        <v>3</v>
      </c>
      <c r="I274" t="s">
        <v>33</v>
      </c>
      <c r="J274" t="b">
        <v>0</v>
      </c>
      <c r="K274" t="s">
        <v>33</v>
      </c>
      <c r="L274" t="str">
        <f t="shared" si="13"/>
        <v>No Discount</v>
      </c>
      <c r="N274" t="str">
        <f t="shared" si="14"/>
        <v>No Discount</v>
      </c>
      <c r="O274" t="str">
        <f t="shared" si="15"/>
        <v>Yes</v>
      </c>
    </row>
    <row r="275" spans="1:15" x14ac:dyDescent="0.25">
      <c r="A275" t="s">
        <v>305</v>
      </c>
      <c r="B275" t="s">
        <v>18</v>
      </c>
      <c r="C275" t="s">
        <v>46</v>
      </c>
      <c r="D275" t="s">
        <v>20</v>
      </c>
      <c r="E275" t="s">
        <v>129</v>
      </c>
      <c r="F275">
        <v>365</v>
      </c>
      <c r="G275">
        <v>107</v>
      </c>
      <c r="H275">
        <v>3</v>
      </c>
      <c r="I275" t="s">
        <v>33</v>
      </c>
      <c r="J275" t="b">
        <v>0</v>
      </c>
      <c r="K275" t="s">
        <v>33</v>
      </c>
      <c r="L275" t="str">
        <f t="shared" si="13"/>
        <v>No Discount</v>
      </c>
      <c r="N275" t="str">
        <f t="shared" si="14"/>
        <v>No Discount</v>
      </c>
      <c r="O275" t="str">
        <f t="shared" si="15"/>
        <v>Yes</v>
      </c>
    </row>
    <row r="276" spans="1:15" x14ac:dyDescent="0.25">
      <c r="A276" t="s">
        <v>396</v>
      </c>
      <c r="B276" t="s">
        <v>52</v>
      </c>
      <c r="C276" t="s">
        <v>58</v>
      </c>
      <c r="D276" t="s">
        <v>64</v>
      </c>
      <c r="E276" t="s">
        <v>54</v>
      </c>
      <c r="F276">
        <v>207</v>
      </c>
      <c r="G276">
        <v>-100</v>
      </c>
      <c r="H276">
        <v>2</v>
      </c>
      <c r="I276" t="s">
        <v>33</v>
      </c>
      <c r="J276" t="b">
        <v>0</v>
      </c>
      <c r="K276" t="s">
        <v>33</v>
      </c>
      <c r="L276" t="str">
        <f t="shared" si="13"/>
        <v>No Discount</v>
      </c>
      <c r="N276" t="str">
        <f t="shared" si="14"/>
        <v>No Discount</v>
      </c>
      <c r="O276" t="str">
        <f t="shared" si="15"/>
        <v>Yes</v>
      </c>
    </row>
    <row r="277" spans="1:15" x14ac:dyDescent="0.25">
      <c r="A277" t="s">
        <v>377</v>
      </c>
      <c r="B277" t="s">
        <v>28</v>
      </c>
      <c r="C277" t="s">
        <v>35</v>
      </c>
      <c r="D277" t="s">
        <v>20</v>
      </c>
      <c r="E277" t="s">
        <v>164</v>
      </c>
      <c r="F277">
        <v>359</v>
      </c>
      <c r="G277">
        <v>-338</v>
      </c>
      <c r="H277">
        <v>5</v>
      </c>
      <c r="I277" t="s">
        <v>22</v>
      </c>
      <c r="J277" t="b">
        <v>0</v>
      </c>
      <c r="K277" t="s">
        <v>33</v>
      </c>
      <c r="L277" t="str">
        <f t="shared" si="13"/>
        <v>No Discount</v>
      </c>
      <c r="N277" t="str">
        <f t="shared" si="14"/>
        <v>No Discount</v>
      </c>
      <c r="O277" t="str">
        <f t="shared" si="15"/>
        <v>Yes</v>
      </c>
    </row>
    <row r="278" spans="1:15" x14ac:dyDescent="0.25">
      <c r="A278" t="s">
        <v>303</v>
      </c>
      <c r="B278" t="s">
        <v>18</v>
      </c>
      <c r="C278" t="s">
        <v>46</v>
      </c>
      <c r="D278" t="s">
        <v>20</v>
      </c>
      <c r="E278" t="s">
        <v>47</v>
      </c>
      <c r="F278">
        <v>351</v>
      </c>
      <c r="G278">
        <v>-47</v>
      </c>
      <c r="H278">
        <v>8</v>
      </c>
      <c r="I278" t="s">
        <v>36</v>
      </c>
      <c r="J278" t="b">
        <v>0</v>
      </c>
      <c r="K278" t="s">
        <v>33</v>
      </c>
      <c r="L278" t="str">
        <f t="shared" si="13"/>
        <v>No Discount</v>
      </c>
      <c r="N278" t="str">
        <f t="shared" si="14"/>
        <v>No Discount</v>
      </c>
      <c r="O278" t="str">
        <f t="shared" si="15"/>
        <v>Yes</v>
      </c>
    </row>
    <row r="279" spans="1:15" x14ac:dyDescent="0.25">
      <c r="A279" t="s">
        <v>258</v>
      </c>
      <c r="B279" t="s">
        <v>52</v>
      </c>
      <c r="C279" t="s">
        <v>58</v>
      </c>
      <c r="D279" t="s">
        <v>30</v>
      </c>
      <c r="E279" t="s">
        <v>47</v>
      </c>
      <c r="F279">
        <v>485</v>
      </c>
      <c r="G279">
        <v>199</v>
      </c>
      <c r="H279">
        <v>4</v>
      </c>
      <c r="I279" t="s">
        <v>33</v>
      </c>
      <c r="J279" t="b">
        <v>0</v>
      </c>
      <c r="K279" t="s">
        <v>33</v>
      </c>
      <c r="L279" t="str">
        <f t="shared" si="13"/>
        <v>No Discount</v>
      </c>
      <c r="N279" t="str">
        <f t="shared" si="14"/>
        <v>No Discount</v>
      </c>
      <c r="O279" t="str">
        <f t="shared" si="15"/>
        <v>Yes</v>
      </c>
    </row>
    <row r="280" spans="1:15" x14ac:dyDescent="0.25">
      <c r="A280" t="s">
        <v>68</v>
      </c>
      <c r="B280" t="s">
        <v>52</v>
      </c>
      <c r="C280" t="s">
        <v>315</v>
      </c>
      <c r="D280" t="s">
        <v>64</v>
      </c>
      <c r="E280" t="s">
        <v>135</v>
      </c>
      <c r="F280">
        <v>37</v>
      </c>
      <c r="G280">
        <v>-23</v>
      </c>
      <c r="H280">
        <v>4</v>
      </c>
      <c r="I280" t="s">
        <v>33</v>
      </c>
      <c r="J280" t="b">
        <v>0</v>
      </c>
      <c r="K280" t="s">
        <v>33</v>
      </c>
      <c r="L280" t="str">
        <f t="shared" si="13"/>
        <v>No Discount</v>
      </c>
      <c r="N280" t="str">
        <f t="shared" si="14"/>
        <v>No Discount</v>
      </c>
      <c r="O280" t="str">
        <f t="shared" si="15"/>
        <v>No Discount</v>
      </c>
    </row>
    <row r="281" spans="1:15" x14ac:dyDescent="0.25">
      <c r="A281" t="s">
        <v>268</v>
      </c>
      <c r="B281" t="s">
        <v>52</v>
      </c>
      <c r="C281" t="s">
        <v>204</v>
      </c>
      <c r="D281" t="s">
        <v>205</v>
      </c>
      <c r="E281" t="s">
        <v>331</v>
      </c>
      <c r="F281">
        <v>34</v>
      </c>
      <c r="G281">
        <v>10</v>
      </c>
      <c r="H281">
        <v>2</v>
      </c>
      <c r="I281" t="s">
        <v>33</v>
      </c>
      <c r="J281" t="b">
        <v>0</v>
      </c>
      <c r="K281" t="s">
        <v>33</v>
      </c>
      <c r="L281" t="str">
        <f t="shared" si="13"/>
        <v>No Discount</v>
      </c>
      <c r="N281" t="str">
        <f t="shared" si="14"/>
        <v>No Discount</v>
      </c>
      <c r="O281" t="str">
        <f t="shared" si="15"/>
        <v>No Discount</v>
      </c>
    </row>
    <row r="282" spans="1:15" x14ac:dyDescent="0.25">
      <c r="A282" t="s">
        <v>412</v>
      </c>
      <c r="B282" t="s">
        <v>28</v>
      </c>
      <c r="C282" t="s">
        <v>29</v>
      </c>
      <c r="D282" t="s">
        <v>20</v>
      </c>
      <c r="E282" t="s">
        <v>47</v>
      </c>
      <c r="F282">
        <v>346</v>
      </c>
      <c r="G282">
        <v>108</v>
      </c>
      <c r="H282">
        <v>3</v>
      </c>
      <c r="I282" t="s">
        <v>33</v>
      </c>
      <c r="J282" t="b">
        <v>0</v>
      </c>
      <c r="K282" t="s">
        <v>33</v>
      </c>
      <c r="L282" t="str">
        <f t="shared" si="13"/>
        <v>No Discount</v>
      </c>
      <c r="N282" t="str">
        <f t="shared" si="14"/>
        <v>No Discount</v>
      </c>
      <c r="O282" t="str">
        <f t="shared" si="15"/>
        <v>No Discount</v>
      </c>
    </row>
    <row r="283" spans="1:15" x14ac:dyDescent="0.25">
      <c r="A283" t="s">
        <v>334</v>
      </c>
      <c r="B283" t="s">
        <v>18</v>
      </c>
      <c r="C283" t="s">
        <v>19</v>
      </c>
      <c r="D283" t="s">
        <v>20</v>
      </c>
      <c r="E283" t="s">
        <v>215</v>
      </c>
      <c r="F283">
        <v>342</v>
      </c>
      <c r="G283">
        <v>-103</v>
      </c>
      <c r="H283">
        <v>4</v>
      </c>
      <c r="I283" t="s">
        <v>33</v>
      </c>
      <c r="J283" t="b">
        <v>0</v>
      </c>
      <c r="K283" t="s">
        <v>33</v>
      </c>
      <c r="L283" t="str">
        <f t="shared" si="13"/>
        <v>No Discount</v>
      </c>
      <c r="N283" t="str">
        <f t="shared" si="14"/>
        <v>No Discount</v>
      </c>
      <c r="O283" t="str">
        <f t="shared" si="15"/>
        <v>Yes</v>
      </c>
    </row>
    <row r="284" spans="1:15" x14ac:dyDescent="0.25">
      <c r="A284" t="s">
        <v>413</v>
      </c>
      <c r="B284" t="s">
        <v>28</v>
      </c>
      <c r="C284" t="s">
        <v>296</v>
      </c>
      <c r="D284" t="s">
        <v>205</v>
      </c>
      <c r="E284" t="s">
        <v>226</v>
      </c>
      <c r="F284">
        <v>35</v>
      </c>
      <c r="G284">
        <v>-8</v>
      </c>
      <c r="H284">
        <v>2</v>
      </c>
      <c r="I284" t="s">
        <v>33</v>
      </c>
      <c r="J284" t="b">
        <v>0</v>
      </c>
      <c r="K284" t="s">
        <v>33</v>
      </c>
      <c r="L284" t="str">
        <f t="shared" si="13"/>
        <v>No Discount</v>
      </c>
      <c r="N284" t="str">
        <f t="shared" si="14"/>
        <v>No Discount</v>
      </c>
      <c r="O284" t="str">
        <f t="shared" si="15"/>
        <v>Yes</v>
      </c>
    </row>
    <row r="285" spans="1:15" x14ac:dyDescent="0.25">
      <c r="A285" t="s">
        <v>414</v>
      </c>
      <c r="B285" t="s">
        <v>52</v>
      </c>
      <c r="C285" t="s">
        <v>147</v>
      </c>
      <c r="D285" t="s">
        <v>64</v>
      </c>
      <c r="E285" t="s">
        <v>226</v>
      </c>
      <c r="F285">
        <v>121</v>
      </c>
      <c r="G285">
        <v>41</v>
      </c>
      <c r="H285">
        <v>4</v>
      </c>
      <c r="I285" t="s">
        <v>33</v>
      </c>
      <c r="J285" t="b">
        <v>0</v>
      </c>
      <c r="K285" t="s">
        <v>33</v>
      </c>
      <c r="L285" t="str">
        <f t="shared" si="13"/>
        <v>No Discount</v>
      </c>
      <c r="N285" t="str">
        <f t="shared" si="14"/>
        <v>No Discount</v>
      </c>
      <c r="O285" t="str">
        <f t="shared" si="15"/>
        <v>Yes</v>
      </c>
    </row>
    <row r="286" spans="1:15" x14ac:dyDescent="0.25">
      <c r="A286" t="s">
        <v>301</v>
      </c>
      <c r="B286" t="s">
        <v>18</v>
      </c>
      <c r="C286" t="s">
        <v>46</v>
      </c>
      <c r="D286" t="s">
        <v>20</v>
      </c>
      <c r="E286" t="s">
        <v>183</v>
      </c>
      <c r="F286">
        <v>336</v>
      </c>
      <c r="G286">
        <v>57</v>
      </c>
      <c r="H286">
        <v>2</v>
      </c>
      <c r="I286" t="s">
        <v>33</v>
      </c>
      <c r="J286" t="b">
        <v>0</v>
      </c>
      <c r="K286" t="s">
        <v>33</v>
      </c>
      <c r="L286" t="str">
        <f t="shared" si="13"/>
        <v>No Discount</v>
      </c>
      <c r="N286" t="str">
        <f t="shared" si="14"/>
        <v>No Discount</v>
      </c>
      <c r="O286" t="str">
        <f t="shared" si="15"/>
        <v>Yes</v>
      </c>
    </row>
    <row r="287" spans="1:15" x14ac:dyDescent="0.25">
      <c r="A287" t="s">
        <v>73</v>
      </c>
      <c r="B287" t="s">
        <v>28</v>
      </c>
      <c r="C287" t="s">
        <v>35</v>
      </c>
      <c r="D287" t="s">
        <v>20</v>
      </c>
      <c r="E287" t="s">
        <v>122</v>
      </c>
      <c r="F287">
        <v>336</v>
      </c>
      <c r="G287">
        <v>71</v>
      </c>
      <c r="H287">
        <v>3</v>
      </c>
      <c r="I287" t="s">
        <v>33</v>
      </c>
      <c r="J287" t="b">
        <v>0</v>
      </c>
      <c r="K287" t="s">
        <v>33</v>
      </c>
      <c r="L287" t="str">
        <f t="shared" si="13"/>
        <v>No Discount</v>
      </c>
      <c r="N287" t="str">
        <f t="shared" si="14"/>
        <v>No Discount</v>
      </c>
      <c r="O287" t="str">
        <f t="shared" si="15"/>
        <v>Yes</v>
      </c>
    </row>
    <row r="288" spans="1:15" x14ac:dyDescent="0.25">
      <c r="A288" t="s">
        <v>415</v>
      </c>
      <c r="B288" t="s">
        <v>52</v>
      </c>
      <c r="C288" t="s">
        <v>282</v>
      </c>
      <c r="D288" t="s">
        <v>20</v>
      </c>
      <c r="E288" t="s">
        <v>107</v>
      </c>
      <c r="F288">
        <v>27</v>
      </c>
      <c r="G288">
        <v>4</v>
      </c>
      <c r="H288">
        <v>1</v>
      </c>
      <c r="I288" t="s">
        <v>33</v>
      </c>
      <c r="J288" t="b">
        <v>0</v>
      </c>
      <c r="K288" t="s">
        <v>33</v>
      </c>
      <c r="L288" t="str">
        <f t="shared" si="13"/>
        <v>No Discount</v>
      </c>
      <c r="N288" t="str">
        <f t="shared" si="14"/>
        <v>No Discount</v>
      </c>
      <c r="O288" t="str">
        <f t="shared" si="15"/>
        <v>No Discount</v>
      </c>
    </row>
    <row r="289" spans="1:15" x14ac:dyDescent="0.25">
      <c r="A289" t="s">
        <v>350</v>
      </c>
      <c r="B289" t="s">
        <v>18</v>
      </c>
      <c r="C289" t="s">
        <v>46</v>
      </c>
      <c r="D289" t="s">
        <v>20</v>
      </c>
      <c r="E289" t="s">
        <v>230</v>
      </c>
      <c r="F289">
        <v>333</v>
      </c>
      <c r="G289">
        <v>50</v>
      </c>
      <c r="H289">
        <v>2</v>
      </c>
      <c r="I289" t="s">
        <v>33</v>
      </c>
      <c r="J289" t="b">
        <v>0</v>
      </c>
      <c r="K289" t="s">
        <v>33</v>
      </c>
      <c r="L289" t="str">
        <f t="shared" si="13"/>
        <v>No Discount</v>
      </c>
      <c r="N289" t="str">
        <f t="shared" si="14"/>
        <v>No Discount</v>
      </c>
      <c r="O289" t="str">
        <f t="shared" si="15"/>
        <v>No Discount</v>
      </c>
    </row>
    <row r="290" spans="1:15" x14ac:dyDescent="0.25">
      <c r="A290" t="s">
        <v>51</v>
      </c>
      <c r="B290" t="s">
        <v>52</v>
      </c>
      <c r="C290" t="s">
        <v>163</v>
      </c>
      <c r="D290" t="s">
        <v>205</v>
      </c>
      <c r="E290" t="s">
        <v>129</v>
      </c>
      <c r="F290">
        <v>36</v>
      </c>
      <c r="G290">
        <v>7</v>
      </c>
      <c r="H290">
        <v>3</v>
      </c>
      <c r="I290" t="s">
        <v>33</v>
      </c>
      <c r="J290" t="b">
        <v>0</v>
      </c>
      <c r="K290" t="s">
        <v>33</v>
      </c>
      <c r="L290" t="str">
        <f t="shared" si="13"/>
        <v>No Discount</v>
      </c>
      <c r="N290" t="str">
        <f t="shared" si="14"/>
        <v>No Discount</v>
      </c>
      <c r="O290" t="str">
        <f t="shared" si="15"/>
        <v>Yes</v>
      </c>
    </row>
    <row r="291" spans="1:15" x14ac:dyDescent="0.25">
      <c r="A291" t="s">
        <v>416</v>
      </c>
      <c r="B291" t="s">
        <v>18</v>
      </c>
      <c r="C291" t="s">
        <v>46</v>
      </c>
      <c r="D291" t="s">
        <v>20</v>
      </c>
      <c r="E291" t="s">
        <v>246</v>
      </c>
      <c r="F291">
        <v>333</v>
      </c>
      <c r="G291">
        <v>-15</v>
      </c>
      <c r="H291">
        <v>3</v>
      </c>
      <c r="I291" t="s">
        <v>33</v>
      </c>
      <c r="J291" t="b">
        <v>0</v>
      </c>
      <c r="K291" t="s">
        <v>33</v>
      </c>
      <c r="L291" t="str">
        <f t="shared" si="13"/>
        <v>No Discount</v>
      </c>
      <c r="N291" t="str">
        <f t="shared" si="14"/>
        <v>No Discount</v>
      </c>
      <c r="O291" t="str">
        <f t="shared" si="15"/>
        <v>Yes</v>
      </c>
    </row>
    <row r="292" spans="1:15" x14ac:dyDescent="0.25">
      <c r="A292" t="s">
        <v>417</v>
      </c>
      <c r="B292" t="s">
        <v>52</v>
      </c>
      <c r="C292" t="s">
        <v>53</v>
      </c>
      <c r="D292" t="s">
        <v>20</v>
      </c>
      <c r="E292" t="s">
        <v>193</v>
      </c>
      <c r="F292">
        <v>327</v>
      </c>
      <c r="G292">
        <v>114</v>
      </c>
      <c r="H292">
        <v>4</v>
      </c>
      <c r="I292" t="s">
        <v>33</v>
      </c>
      <c r="J292" t="b">
        <v>0</v>
      </c>
      <c r="K292" t="s">
        <v>33</v>
      </c>
      <c r="L292" t="str">
        <f t="shared" si="13"/>
        <v>No Discount</v>
      </c>
      <c r="N292" t="str">
        <f t="shared" si="14"/>
        <v>No Discount</v>
      </c>
      <c r="O292" t="str">
        <f t="shared" si="15"/>
        <v>Yes</v>
      </c>
    </row>
    <row r="293" spans="1:15" x14ac:dyDescent="0.25">
      <c r="A293" t="s">
        <v>418</v>
      </c>
      <c r="B293" t="s">
        <v>52</v>
      </c>
      <c r="C293" t="s">
        <v>282</v>
      </c>
      <c r="D293" t="s">
        <v>64</v>
      </c>
      <c r="E293" t="s">
        <v>102</v>
      </c>
      <c r="F293">
        <v>18</v>
      </c>
      <c r="G293">
        <v>6</v>
      </c>
      <c r="H293">
        <v>3</v>
      </c>
      <c r="I293" t="s">
        <v>33</v>
      </c>
      <c r="J293" t="b">
        <v>0</v>
      </c>
      <c r="K293" t="s">
        <v>33</v>
      </c>
      <c r="L293" t="str">
        <f t="shared" si="13"/>
        <v>No Discount</v>
      </c>
      <c r="N293" t="str">
        <f t="shared" si="14"/>
        <v>No Discount</v>
      </c>
      <c r="O293" t="str">
        <f t="shared" si="15"/>
        <v>No Discount</v>
      </c>
    </row>
    <row r="294" spans="1:15" x14ac:dyDescent="0.25">
      <c r="A294" t="s">
        <v>407</v>
      </c>
      <c r="B294" t="s">
        <v>52</v>
      </c>
      <c r="C294" t="s">
        <v>204</v>
      </c>
      <c r="D294" t="s">
        <v>20</v>
      </c>
      <c r="E294" t="s">
        <v>183</v>
      </c>
      <c r="F294">
        <v>325</v>
      </c>
      <c r="G294">
        <v>32</v>
      </c>
      <c r="H294">
        <v>7</v>
      </c>
      <c r="I294" t="s">
        <v>22</v>
      </c>
      <c r="J294" t="b">
        <v>0</v>
      </c>
      <c r="K294" t="s">
        <v>33</v>
      </c>
      <c r="L294" t="str">
        <f t="shared" si="13"/>
        <v>No Discount</v>
      </c>
      <c r="N294" t="str">
        <f t="shared" si="14"/>
        <v>No Discount</v>
      </c>
      <c r="O294" t="str">
        <f t="shared" si="15"/>
        <v>No Discount</v>
      </c>
    </row>
    <row r="295" spans="1:15" x14ac:dyDescent="0.25">
      <c r="A295" t="s">
        <v>419</v>
      </c>
      <c r="B295" t="s">
        <v>18</v>
      </c>
      <c r="C295" t="s">
        <v>19</v>
      </c>
      <c r="D295" t="s">
        <v>30</v>
      </c>
      <c r="E295" t="s">
        <v>47</v>
      </c>
      <c r="F295">
        <v>482</v>
      </c>
      <c r="G295">
        <v>-6</v>
      </c>
      <c r="H295">
        <v>7</v>
      </c>
      <c r="I295" t="s">
        <v>22</v>
      </c>
      <c r="J295" t="b">
        <v>0</v>
      </c>
      <c r="K295" t="s">
        <v>33</v>
      </c>
      <c r="L295" t="str">
        <f t="shared" si="13"/>
        <v>No Discount</v>
      </c>
      <c r="N295" t="str">
        <f t="shared" si="14"/>
        <v>No Discount</v>
      </c>
      <c r="O295" t="str">
        <f t="shared" si="15"/>
        <v>Yes</v>
      </c>
    </row>
    <row r="296" spans="1:15" x14ac:dyDescent="0.25">
      <c r="A296" t="s">
        <v>87</v>
      </c>
      <c r="B296" t="s">
        <v>18</v>
      </c>
      <c r="C296" t="s">
        <v>46</v>
      </c>
      <c r="D296" t="s">
        <v>30</v>
      </c>
      <c r="E296" t="s">
        <v>31</v>
      </c>
      <c r="F296">
        <v>465</v>
      </c>
      <c r="G296">
        <v>-33</v>
      </c>
      <c r="H296">
        <v>4</v>
      </c>
      <c r="I296" t="s">
        <v>33</v>
      </c>
      <c r="J296" t="b">
        <v>0</v>
      </c>
      <c r="K296" t="s">
        <v>33</v>
      </c>
      <c r="L296" t="str">
        <f t="shared" si="13"/>
        <v>No Discount</v>
      </c>
      <c r="N296" t="str">
        <f t="shared" si="14"/>
        <v>No Discount</v>
      </c>
      <c r="O296" t="str">
        <f t="shared" si="15"/>
        <v>Yes</v>
      </c>
    </row>
    <row r="297" spans="1:15" x14ac:dyDescent="0.25">
      <c r="A297" t="s">
        <v>319</v>
      </c>
      <c r="B297" t="s">
        <v>52</v>
      </c>
      <c r="C297" t="s">
        <v>315</v>
      </c>
      <c r="D297" t="s">
        <v>20</v>
      </c>
      <c r="E297" t="s">
        <v>59</v>
      </c>
      <c r="F297">
        <v>40</v>
      </c>
      <c r="G297">
        <v>-12</v>
      </c>
      <c r="H297">
        <v>3</v>
      </c>
      <c r="I297" t="s">
        <v>33</v>
      </c>
      <c r="J297" t="b">
        <v>0</v>
      </c>
      <c r="K297" t="s">
        <v>33</v>
      </c>
      <c r="L297" t="str">
        <f t="shared" si="13"/>
        <v>No Discount</v>
      </c>
      <c r="N297" t="str">
        <f t="shared" si="14"/>
        <v>No Discount</v>
      </c>
      <c r="O297" t="str">
        <f t="shared" si="15"/>
        <v>No Discount</v>
      </c>
    </row>
    <row r="298" spans="1:15" x14ac:dyDescent="0.25">
      <c r="A298" t="s">
        <v>324</v>
      </c>
      <c r="B298" t="s">
        <v>52</v>
      </c>
      <c r="C298" t="s">
        <v>147</v>
      </c>
      <c r="D298" t="s">
        <v>20</v>
      </c>
      <c r="E298" t="s">
        <v>226</v>
      </c>
      <c r="F298">
        <v>107</v>
      </c>
      <c r="G298">
        <v>36</v>
      </c>
      <c r="H298">
        <v>6</v>
      </c>
      <c r="I298" t="s">
        <v>22</v>
      </c>
      <c r="J298" t="b">
        <v>0</v>
      </c>
      <c r="K298" t="s">
        <v>33</v>
      </c>
      <c r="L298" t="str">
        <f t="shared" si="13"/>
        <v>No Discount</v>
      </c>
      <c r="N298" t="str">
        <f t="shared" si="14"/>
        <v>No Discount</v>
      </c>
      <c r="O298" t="str">
        <f t="shared" si="15"/>
        <v>Yes</v>
      </c>
    </row>
    <row r="299" spans="1:15" x14ac:dyDescent="0.25">
      <c r="A299" t="s">
        <v>92</v>
      </c>
      <c r="B299" t="s">
        <v>28</v>
      </c>
      <c r="C299" t="s">
        <v>29</v>
      </c>
      <c r="D299" t="s">
        <v>20</v>
      </c>
      <c r="E299" t="s">
        <v>230</v>
      </c>
      <c r="F299">
        <v>312</v>
      </c>
      <c r="G299">
        <v>-312</v>
      </c>
      <c r="H299">
        <v>7</v>
      </c>
      <c r="I299" t="s">
        <v>22</v>
      </c>
      <c r="J299" t="b">
        <v>0</v>
      </c>
      <c r="K299" t="s">
        <v>33</v>
      </c>
      <c r="L299" t="str">
        <f t="shared" si="13"/>
        <v>No Discount</v>
      </c>
      <c r="N299" t="str">
        <f t="shared" si="14"/>
        <v>No Discount</v>
      </c>
      <c r="O299" t="str">
        <f t="shared" si="15"/>
        <v>No Discount</v>
      </c>
    </row>
    <row r="300" spans="1:15" x14ac:dyDescent="0.25">
      <c r="A300" t="s">
        <v>420</v>
      </c>
      <c r="B300" t="s">
        <v>18</v>
      </c>
      <c r="C300" t="s">
        <v>46</v>
      </c>
      <c r="D300" t="s">
        <v>30</v>
      </c>
      <c r="E300" t="s">
        <v>226</v>
      </c>
      <c r="F300">
        <v>451</v>
      </c>
      <c r="G300">
        <v>25</v>
      </c>
      <c r="H300">
        <v>3</v>
      </c>
      <c r="I300" t="s">
        <v>33</v>
      </c>
      <c r="J300" t="b">
        <v>0</v>
      </c>
      <c r="K300" t="s">
        <v>33</v>
      </c>
      <c r="L300" t="str">
        <f t="shared" si="13"/>
        <v>No Discount</v>
      </c>
      <c r="N300" t="str">
        <f t="shared" si="14"/>
        <v>No Discount</v>
      </c>
      <c r="O300" t="str">
        <f t="shared" si="15"/>
        <v>No Discount</v>
      </c>
    </row>
    <row r="301" spans="1:15" x14ac:dyDescent="0.25">
      <c r="A301" t="s">
        <v>354</v>
      </c>
      <c r="B301" t="s">
        <v>18</v>
      </c>
      <c r="C301" t="s">
        <v>19</v>
      </c>
      <c r="D301" t="s">
        <v>20</v>
      </c>
      <c r="E301" t="s">
        <v>122</v>
      </c>
      <c r="F301">
        <v>312</v>
      </c>
      <c r="G301">
        <v>62</v>
      </c>
      <c r="H301">
        <v>1</v>
      </c>
      <c r="I301" t="s">
        <v>33</v>
      </c>
      <c r="J301" t="b">
        <v>0</v>
      </c>
      <c r="K301" t="s">
        <v>33</v>
      </c>
      <c r="L301" t="str">
        <f t="shared" si="13"/>
        <v>No Discount</v>
      </c>
      <c r="N301" t="str">
        <f t="shared" si="14"/>
        <v>No Discount</v>
      </c>
      <c r="O301" t="str">
        <f t="shared" si="15"/>
        <v>Yes</v>
      </c>
    </row>
    <row r="302" spans="1:15" x14ac:dyDescent="0.25">
      <c r="A302" t="s">
        <v>421</v>
      </c>
      <c r="B302" t="s">
        <v>28</v>
      </c>
      <c r="C302" t="s">
        <v>35</v>
      </c>
      <c r="D302" t="s">
        <v>20</v>
      </c>
      <c r="E302" t="s">
        <v>129</v>
      </c>
      <c r="F302">
        <v>311</v>
      </c>
      <c r="G302">
        <v>72</v>
      </c>
      <c r="H302">
        <v>2</v>
      </c>
      <c r="I302" t="s">
        <v>33</v>
      </c>
      <c r="J302" t="b">
        <v>0</v>
      </c>
      <c r="K302" t="s">
        <v>33</v>
      </c>
      <c r="L302" t="str">
        <f t="shared" si="13"/>
        <v>No Discount</v>
      </c>
      <c r="N302" t="str">
        <f t="shared" si="14"/>
        <v>No Discount</v>
      </c>
      <c r="O302" t="str">
        <f t="shared" si="15"/>
        <v>Yes</v>
      </c>
    </row>
    <row r="303" spans="1:15" x14ac:dyDescent="0.25">
      <c r="A303" t="s">
        <v>422</v>
      </c>
      <c r="B303" t="s">
        <v>52</v>
      </c>
      <c r="C303" t="s">
        <v>282</v>
      </c>
      <c r="D303" t="s">
        <v>64</v>
      </c>
      <c r="E303" t="s">
        <v>47</v>
      </c>
      <c r="F303">
        <v>11</v>
      </c>
      <c r="G303">
        <v>5</v>
      </c>
      <c r="H303">
        <v>2</v>
      </c>
      <c r="I303" t="s">
        <v>33</v>
      </c>
      <c r="J303" t="b">
        <v>0</v>
      </c>
      <c r="K303" t="s">
        <v>33</v>
      </c>
      <c r="L303" t="str">
        <f t="shared" si="13"/>
        <v>No Discount</v>
      </c>
      <c r="N303" t="str">
        <f t="shared" si="14"/>
        <v>No Discount</v>
      </c>
      <c r="O303" t="str">
        <f t="shared" si="15"/>
        <v>No Discount</v>
      </c>
    </row>
    <row r="304" spans="1:15" x14ac:dyDescent="0.25">
      <c r="A304" t="s">
        <v>398</v>
      </c>
      <c r="B304" t="s">
        <v>52</v>
      </c>
      <c r="C304" t="s">
        <v>204</v>
      </c>
      <c r="D304" t="s">
        <v>205</v>
      </c>
      <c r="E304" t="s">
        <v>47</v>
      </c>
      <c r="F304">
        <v>37</v>
      </c>
      <c r="G304">
        <v>-5</v>
      </c>
      <c r="H304">
        <v>3</v>
      </c>
      <c r="I304" t="s">
        <v>33</v>
      </c>
      <c r="J304" t="b">
        <v>0</v>
      </c>
      <c r="K304" t="s">
        <v>33</v>
      </c>
      <c r="L304" t="str">
        <f t="shared" si="13"/>
        <v>No Discount</v>
      </c>
      <c r="N304" t="str">
        <f t="shared" si="14"/>
        <v>No Discount</v>
      </c>
      <c r="O304" t="str">
        <f t="shared" si="15"/>
        <v>No Discount</v>
      </c>
    </row>
    <row r="305" spans="1:15" x14ac:dyDescent="0.25">
      <c r="A305" t="s">
        <v>423</v>
      </c>
      <c r="B305" t="s">
        <v>18</v>
      </c>
      <c r="C305" t="s">
        <v>46</v>
      </c>
      <c r="D305" t="s">
        <v>30</v>
      </c>
      <c r="E305" t="s">
        <v>331</v>
      </c>
      <c r="F305">
        <v>444</v>
      </c>
      <c r="G305">
        <v>-200</v>
      </c>
      <c r="H305">
        <v>4</v>
      </c>
      <c r="I305" t="s">
        <v>33</v>
      </c>
      <c r="J305" t="b">
        <v>0</v>
      </c>
      <c r="K305" t="s">
        <v>33</v>
      </c>
      <c r="L305" t="str">
        <f t="shared" si="13"/>
        <v>No Discount</v>
      </c>
      <c r="N305" t="str">
        <f t="shared" si="14"/>
        <v>No Discount</v>
      </c>
      <c r="O305" t="str">
        <f t="shared" si="15"/>
        <v>No Discount</v>
      </c>
    </row>
    <row r="306" spans="1:15" x14ac:dyDescent="0.25">
      <c r="A306" t="s">
        <v>424</v>
      </c>
      <c r="B306" t="s">
        <v>52</v>
      </c>
      <c r="C306" t="s">
        <v>315</v>
      </c>
      <c r="D306" t="s">
        <v>39</v>
      </c>
      <c r="E306" t="s">
        <v>82</v>
      </c>
      <c r="F306">
        <v>434</v>
      </c>
      <c r="G306">
        <v>26</v>
      </c>
      <c r="H306">
        <v>11</v>
      </c>
      <c r="I306" t="s">
        <v>32</v>
      </c>
      <c r="J306" t="b">
        <v>0</v>
      </c>
      <c r="K306" t="s">
        <v>33</v>
      </c>
      <c r="L306" t="str">
        <f t="shared" si="13"/>
        <v>No Discount</v>
      </c>
      <c r="N306" t="str">
        <f t="shared" si="14"/>
        <v>No Discount</v>
      </c>
      <c r="O306" t="str">
        <f t="shared" si="15"/>
        <v>Yes</v>
      </c>
    </row>
    <row r="307" spans="1:15" x14ac:dyDescent="0.25">
      <c r="A307" t="s">
        <v>425</v>
      </c>
      <c r="B307" t="s">
        <v>52</v>
      </c>
      <c r="C307" t="s">
        <v>147</v>
      </c>
      <c r="D307" t="s">
        <v>20</v>
      </c>
      <c r="E307" t="s">
        <v>31</v>
      </c>
      <c r="F307">
        <v>299</v>
      </c>
      <c r="G307">
        <v>0</v>
      </c>
      <c r="H307">
        <v>6</v>
      </c>
      <c r="I307" t="s">
        <v>22</v>
      </c>
      <c r="J307" t="b">
        <v>0</v>
      </c>
      <c r="K307" t="s">
        <v>33</v>
      </c>
      <c r="L307" t="str">
        <f t="shared" si="13"/>
        <v>No Discount</v>
      </c>
      <c r="N307" t="str">
        <f t="shared" si="14"/>
        <v>No Discount</v>
      </c>
      <c r="O307" t="str">
        <f t="shared" si="15"/>
        <v>Yes</v>
      </c>
    </row>
    <row r="308" spans="1:15" x14ac:dyDescent="0.25">
      <c r="A308" t="s">
        <v>301</v>
      </c>
      <c r="B308" t="s">
        <v>52</v>
      </c>
      <c r="C308" t="s">
        <v>282</v>
      </c>
      <c r="D308" t="s">
        <v>205</v>
      </c>
      <c r="E308" t="s">
        <v>135</v>
      </c>
      <c r="F308">
        <v>37</v>
      </c>
      <c r="G308">
        <v>17</v>
      </c>
      <c r="H308">
        <v>3</v>
      </c>
      <c r="I308" t="s">
        <v>33</v>
      </c>
      <c r="J308" t="b">
        <v>0</v>
      </c>
      <c r="K308" t="s">
        <v>33</v>
      </c>
      <c r="L308" t="str">
        <f t="shared" si="13"/>
        <v>No Discount</v>
      </c>
      <c r="N308" t="str">
        <f t="shared" si="14"/>
        <v>No Discount</v>
      </c>
      <c r="O308" t="str">
        <f t="shared" si="15"/>
        <v>No Discount</v>
      </c>
    </row>
    <row r="309" spans="1:15" x14ac:dyDescent="0.25">
      <c r="A309" t="s">
        <v>426</v>
      </c>
      <c r="B309" t="s">
        <v>28</v>
      </c>
      <c r="C309" t="s">
        <v>35</v>
      </c>
      <c r="D309" t="s">
        <v>20</v>
      </c>
      <c r="E309" t="s">
        <v>340</v>
      </c>
      <c r="F309">
        <v>299</v>
      </c>
      <c r="G309">
        <v>113</v>
      </c>
      <c r="H309">
        <v>2</v>
      </c>
      <c r="I309" t="s">
        <v>33</v>
      </c>
      <c r="J309" t="b">
        <v>0</v>
      </c>
      <c r="K309" t="s">
        <v>33</v>
      </c>
      <c r="L309" t="str">
        <f t="shared" si="13"/>
        <v>No Discount</v>
      </c>
      <c r="N309" t="str">
        <f t="shared" si="14"/>
        <v>No Discount</v>
      </c>
      <c r="O309" t="str">
        <f t="shared" si="15"/>
        <v>No Discount</v>
      </c>
    </row>
    <row r="310" spans="1:15" x14ac:dyDescent="0.25">
      <c r="A310" t="s">
        <v>427</v>
      </c>
      <c r="B310" t="s">
        <v>28</v>
      </c>
      <c r="C310" t="s">
        <v>35</v>
      </c>
      <c r="D310" t="s">
        <v>20</v>
      </c>
      <c r="E310" t="s">
        <v>122</v>
      </c>
      <c r="F310">
        <v>298</v>
      </c>
      <c r="G310">
        <v>74</v>
      </c>
      <c r="H310">
        <v>2</v>
      </c>
      <c r="I310" t="s">
        <v>33</v>
      </c>
      <c r="J310" t="b">
        <v>0</v>
      </c>
      <c r="K310" t="s">
        <v>33</v>
      </c>
      <c r="L310" t="str">
        <f t="shared" si="13"/>
        <v>No Discount</v>
      </c>
      <c r="N310" t="str">
        <f t="shared" si="14"/>
        <v>No Discount</v>
      </c>
      <c r="O310" t="str">
        <f t="shared" si="15"/>
        <v>Yes</v>
      </c>
    </row>
    <row r="311" spans="1:15" x14ac:dyDescent="0.25">
      <c r="A311" t="s">
        <v>428</v>
      </c>
      <c r="B311" t="s">
        <v>52</v>
      </c>
      <c r="C311" t="s">
        <v>163</v>
      </c>
      <c r="D311" t="s">
        <v>64</v>
      </c>
      <c r="E311" t="s">
        <v>200</v>
      </c>
      <c r="F311">
        <v>94</v>
      </c>
      <c r="G311">
        <v>7</v>
      </c>
      <c r="H311">
        <v>7</v>
      </c>
      <c r="I311" t="s">
        <v>22</v>
      </c>
      <c r="J311" t="b">
        <v>0</v>
      </c>
      <c r="K311" t="s">
        <v>33</v>
      </c>
      <c r="L311" t="str">
        <f t="shared" si="13"/>
        <v>No Discount</v>
      </c>
      <c r="N311" t="str">
        <f t="shared" si="14"/>
        <v>No Discount</v>
      </c>
      <c r="O311" t="str">
        <f t="shared" si="15"/>
        <v>Yes</v>
      </c>
    </row>
    <row r="312" spans="1:15" x14ac:dyDescent="0.25">
      <c r="A312" t="s">
        <v>429</v>
      </c>
      <c r="B312" t="s">
        <v>52</v>
      </c>
      <c r="C312" t="s">
        <v>58</v>
      </c>
      <c r="D312" t="s">
        <v>20</v>
      </c>
      <c r="E312" t="s">
        <v>70</v>
      </c>
      <c r="F312">
        <v>296</v>
      </c>
      <c r="G312">
        <v>225</v>
      </c>
      <c r="H312">
        <v>11</v>
      </c>
      <c r="I312" t="s">
        <v>32</v>
      </c>
      <c r="J312" t="b">
        <v>0</v>
      </c>
      <c r="K312" t="s">
        <v>33</v>
      </c>
      <c r="L312" t="str">
        <f t="shared" si="13"/>
        <v>No Discount</v>
      </c>
      <c r="N312" t="str">
        <f t="shared" si="14"/>
        <v>No Discount</v>
      </c>
      <c r="O312" t="str">
        <f t="shared" si="15"/>
        <v>No Discount</v>
      </c>
    </row>
    <row r="313" spans="1:15" x14ac:dyDescent="0.25">
      <c r="A313" t="s">
        <v>430</v>
      </c>
      <c r="B313" t="s">
        <v>52</v>
      </c>
      <c r="C313" t="s">
        <v>282</v>
      </c>
      <c r="D313" t="s">
        <v>205</v>
      </c>
      <c r="E313" t="s">
        <v>47</v>
      </c>
      <c r="F313">
        <v>37</v>
      </c>
      <c r="G313">
        <v>17</v>
      </c>
      <c r="H313">
        <v>3</v>
      </c>
      <c r="I313" t="s">
        <v>33</v>
      </c>
      <c r="J313" t="b">
        <v>0</v>
      </c>
      <c r="K313" t="s">
        <v>33</v>
      </c>
      <c r="L313" t="str">
        <f t="shared" si="13"/>
        <v>No Discount</v>
      </c>
      <c r="N313" t="str">
        <f t="shared" si="14"/>
        <v>No Discount</v>
      </c>
      <c r="O313" t="str">
        <f t="shared" si="15"/>
        <v>Yes</v>
      </c>
    </row>
    <row r="314" spans="1:15" x14ac:dyDescent="0.25">
      <c r="A314" t="s">
        <v>431</v>
      </c>
      <c r="B314" t="s">
        <v>18</v>
      </c>
      <c r="C314" t="s">
        <v>38</v>
      </c>
      <c r="D314" t="s">
        <v>20</v>
      </c>
      <c r="E314" t="s">
        <v>230</v>
      </c>
      <c r="F314">
        <v>291</v>
      </c>
      <c r="G314">
        <v>93</v>
      </c>
      <c r="H314">
        <v>2</v>
      </c>
      <c r="I314" t="s">
        <v>33</v>
      </c>
      <c r="J314" t="b">
        <v>0</v>
      </c>
      <c r="K314" t="s">
        <v>33</v>
      </c>
      <c r="L314" t="str">
        <f t="shared" si="13"/>
        <v>No Discount</v>
      </c>
      <c r="N314" t="str">
        <f t="shared" si="14"/>
        <v>No Discount</v>
      </c>
      <c r="O314" t="str">
        <f t="shared" si="15"/>
        <v>Yes</v>
      </c>
    </row>
    <row r="315" spans="1:15" x14ac:dyDescent="0.25">
      <c r="A315" t="s">
        <v>392</v>
      </c>
      <c r="B315" t="s">
        <v>18</v>
      </c>
      <c r="C315" t="s">
        <v>46</v>
      </c>
      <c r="D315" t="s">
        <v>20</v>
      </c>
      <c r="E315" t="s">
        <v>59</v>
      </c>
      <c r="F315">
        <v>327</v>
      </c>
      <c r="G315">
        <v>-39</v>
      </c>
      <c r="H315">
        <v>1</v>
      </c>
      <c r="I315" t="s">
        <v>33</v>
      </c>
      <c r="J315" t="b">
        <v>0</v>
      </c>
      <c r="K315" t="s">
        <v>33</v>
      </c>
      <c r="L315" t="str">
        <f t="shared" si="13"/>
        <v>No Discount</v>
      </c>
      <c r="N315" t="str">
        <f t="shared" si="14"/>
        <v>No Discount</v>
      </c>
      <c r="O315" t="str">
        <f t="shared" si="15"/>
        <v>Yes</v>
      </c>
    </row>
    <row r="316" spans="1:15" x14ac:dyDescent="0.25">
      <c r="A316" t="s">
        <v>408</v>
      </c>
      <c r="B316" t="s">
        <v>52</v>
      </c>
      <c r="C316" t="s">
        <v>58</v>
      </c>
      <c r="D316" t="s">
        <v>20</v>
      </c>
      <c r="E316" t="s">
        <v>47</v>
      </c>
      <c r="F316">
        <v>291</v>
      </c>
      <c r="G316">
        <v>119</v>
      </c>
      <c r="H316">
        <v>11</v>
      </c>
      <c r="I316" t="s">
        <v>32</v>
      </c>
      <c r="J316" t="b">
        <v>0</v>
      </c>
      <c r="K316" t="s">
        <v>33</v>
      </c>
      <c r="L316" t="str">
        <f t="shared" si="13"/>
        <v>No Discount</v>
      </c>
      <c r="N316" t="str">
        <f t="shared" si="14"/>
        <v>No Discount</v>
      </c>
      <c r="O316" t="str">
        <f t="shared" si="15"/>
        <v>Yes</v>
      </c>
    </row>
    <row r="317" spans="1:15" x14ac:dyDescent="0.25">
      <c r="A317" t="s">
        <v>368</v>
      </c>
      <c r="B317" t="s">
        <v>52</v>
      </c>
      <c r="C317" t="s">
        <v>264</v>
      </c>
      <c r="D317" t="s">
        <v>20</v>
      </c>
      <c r="E317" t="s">
        <v>340</v>
      </c>
      <c r="F317">
        <v>287</v>
      </c>
      <c r="G317">
        <v>-66</v>
      </c>
      <c r="H317">
        <v>6</v>
      </c>
      <c r="I317" t="s">
        <v>22</v>
      </c>
      <c r="J317" t="b">
        <v>0</v>
      </c>
      <c r="K317" t="s">
        <v>33</v>
      </c>
      <c r="L317" t="str">
        <f t="shared" si="13"/>
        <v>No Discount</v>
      </c>
      <c r="N317" t="str">
        <f t="shared" si="14"/>
        <v>No Discount</v>
      </c>
      <c r="O317" t="str">
        <f t="shared" si="15"/>
        <v>Yes</v>
      </c>
    </row>
    <row r="318" spans="1:15" x14ac:dyDescent="0.25">
      <c r="A318" t="s">
        <v>432</v>
      </c>
      <c r="B318" t="s">
        <v>18</v>
      </c>
      <c r="C318" t="s">
        <v>189</v>
      </c>
      <c r="D318" t="s">
        <v>64</v>
      </c>
      <c r="E318" t="s">
        <v>226</v>
      </c>
      <c r="F318">
        <v>42</v>
      </c>
      <c r="G318">
        <v>15</v>
      </c>
      <c r="H318">
        <v>1</v>
      </c>
      <c r="I318" t="s">
        <v>33</v>
      </c>
      <c r="J318" t="b">
        <v>0</v>
      </c>
      <c r="K318" t="s">
        <v>33</v>
      </c>
      <c r="L318" t="str">
        <f t="shared" si="13"/>
        <v>No Discount</v>
      </c>
      <c r="N318" t="str">
        <f t="shared" si="14"/>
        <v>No Discount</v>
      </c>
      <c r="O318" t="str">
        <f t="shared" si="15"/>
        <v>Yes</v>
      </c>
    </row>
    <row r="319" spans="1:15" x14ac:dyDescent="0.25">
      <c r="A319" t="s">
        <v>389</v>
      </c>
      <c r="B319" t="s">
        <v>18</v>
      </c>
      <c r="C319" t="s">
        <v>19</v>
      </c>
      <c r="D319" t="s">
        <v>39</v>
      </c>
      <c r="E319" t="s">
        <v>129</v>
      </c>
      <c r="F319">
        <v>429</v>
      </c>
      <c r="G319">
        <v>61</v>
      </c>
      <c r="H319">
        <v>3</v>
      </c>
      <c r="I319" t="s">
        <v>33</v>
      </c>
      <c r="J319" t="b">
        <v>0</v>
      </c>
      <c r="K319" t="s">
        <v>33</v>
      </c>
      <c r="L319" t="str">
        <f t="shared" si="13"/>
        <v>No Discount</v>
      </c>
      <c r="N319" t="str">
        <f t="shared" si="14"/>
        <v>No Discount</v>
      </c>
      <c r="O319" t="str">
        <f t="shared" si="15"/>
        <v>Yes</v>
      </c>
    </row>
    <row r="320" spans="1:15" x14ac:dyDescent="0.25">
      <c r="A320" t="s">
        <v>433</v>
      </c>
      <c r="B320" t="s">
        <v>18</v>
      </c>
      <c r="C320" t="s">
        <v>38</v>
      </c>
      <c r="D320" t="s">
        <v>20</v>
      </c>
      <c r="E320" t="s">
        <v>226</v>
      </c>
      <c r="F320">
        <v>285</v>
      </c>
      <c r="G320">
        <v>128</v>
      </c>
      <c r="H320">
        <v>2</v>
      </c>
      <c r="I320" t="s">
        <v>33</v>
      </c>
      <c r="J320" t="b">
        <v>0</v>
      </c>
      <c r="K320" t="s">
        <v>33</v>
      </c>
      <c r="L320" t="str">
        <f t="shared" si="13"/>
        <v>No Discount</v>
      </c>
      <c r="N320" t="str">
        <f t="shared" si="14"/>
        <v>No Discount</v>
      </c>
      <c r="O320" t="str">
        <f t="shared" si="15"/>
        <v>Yes</v>
      </c>
    </row>
    <row r="321" spans="1:15" x14ac:dyDescent="0.25">
      <c r="A321" t="s">
        <v>434</v>
      </c>
      <c r="B321" t="s">
        <v>18</v>
      </c>
      <c r="C321" t="s">
        <v>19</v>
      </c>
      <c r="D321" t="s">
        <v>20</v>
      </c>
      <c r="E321" t="s">
        <v>129</v>
      </c>
      <c r="F321">
        <v>277</v>
      </c>
      <c r="G321">
        <v>3</v>
      </c>
      <c r="H321">
        <v>1</v>
      </c>
      <c r="I321" t="s">
        <v>33</v>
      </c>
      <c r="J321" t="b">
        <v>0</v>
      </c>
      <c r="K321" t="s">
        <v>33</v>
      </c>
      <c r="L321" t="str">
        <f t="shared" si="13"/>
        <v>No Discount</v>
      </c>
      <c r="N321" t="str">
        <f t="shared" si="14"/>
        <v>No Discount</v>
      </c>
      <c r="O321" t="str">
        <f t="shared" si="15"/>
        <v>No Discount</v>
      </c>
    </row>
    <row r="322" spans="1:15" x14ac:dyDescent="0.25">
      <c r="A322" t="s">
        <v>120</v>
      </c>
      <c r="B322" t="s">
        <v>18</v>
      </c>
      <c r="C322" t="s">
        <v>46</v>
      </c>
      <c r="D322" t="s">
        <v>20</v>
      </c>
      <c r="E322" t="s">
        <v>82</v>
      </c>
      <c r="F322">
        <v>274</v>
      </c>
      <c r="G322">
        <v>-7</v>
      </c>
      <c r="H322">
        <v>4</v>
      </c>
      <c r="I322" t="s">
        <v>33</v>
      </c>
      <c r="J322" t="b">
        <v>0</v>
      </c>
      <c r="K322" t="s">
        <v>33</v>
      </c>
      <c r="L322" t="str">
        <f t="shared" si="13"/>
        <v>No Discount</v>
      </c>
      <c r="N322" t="str">
        <f t="shared" si="14"/>
        <v>No Discount</v>
      </c>
      <c r="O322" t="str">
        <f t="shared" si="15"/>
        <v>Yes</v>
      </c>
    </row>
    <row r="323" spans="1:15" x14ac:dyDescent="0.25">
      <c r="A323" t="s">
        <v>435</v>
      </c>
      <c r="B323" t="s">
        <v>18</v>
      </c>
      <c r="C323" t="s">
        <v>46</v>
      </c>
      <c r="D323" t="s">
        <v>20</v>
      </c>
      <c r="E323" t="s">
        <v>200</v>
      </c>
      <c r="F323">
        <v>273</v>
      </c>
      <c r="G323">
        <v>-87</v>
      </c>
      <c r="H323">
        <v>4</v>
      </c>
      <c r="I323" t="s">
        <v>33</v>
      </c>
      <c r="J323" t="b">
        <v>0</v>
      </c>
      <c r="K323" t="s">
        <v>33</v>
      </c>
      <c r="L323" t="str">
        <f t="shared" ref="L323:L386" si="16">IF(G323&gt;=500,F323-(F323*5%),"No Discount")</f>
        <v>No Discount</v>
      </c>
      <c r="N323" t="str">
        <f t="shared" ref="N323:N386" si="17">IF(AND(F323&gt;=500,G323&gt;=300,H344&gt;=3),"Yes","No Discount")</f>
        <v>No Discount</v>
      </c>
      <c r="O323" t="str">
        <f t="shared" ref="O323:O386" si="18">IF(OR(F323&gt;=500,G323&gt;=300,H344&gt;=3),"Yes","No Discount")</f>
        <v>Yes</v>
      </c>
    </row>
    <row r="324" spans="1:15" x14ac:dyDescent="0.25">
      <c r="A324" t="s">
        <v>349</v>
      </c>
      <c r="B324" t="s">
        <v>18</v>
      </c>
      <c r="C324" t="s">
        <v>19</v>
      </c>
      <c r="D324" t="s">
        <v>20</v>
      </c>
      <c r="E324" t="s">
        <v>200</v>
      </c>
      <c r="F324">
        <v>269</v>
      </c>
      <c r="G324">
        <v>91</v>
      </c>
      <c r="H324">
        <v>1</v>
      </c>
      <c r="I324" t="s">
        <v>33</v>
      </c>
      <c r="J324" t="b">
        <v>0</v>
      </c>
      <c r="K324" t="s">
        <v>33</v>
      </c>
      <c r="L324" t="str">
        <f t="shared" si="16"/>
        <v>No Discount</v>
      </c>
      <c r="N324" t="str">
        <f t="shared" si="17"/>
        <v>No Discount</v>
      </c>
      <c r="O324" t="str">
        <f t="shared" si="18"/>
        <v>Yes</v>
      </c>
    </row>
    <row r="325" spans="1:15" x14ac:dyDescent="0.25">
      <c r="A325" t="s">
        <v>431</v>
      </c>
      <c r="B325" t="s">
        <v>52</v>
      </c>
      <c r="C325" t="s">
        <v>106</v>
      </c>
      <c r="D325" t="s">
        <v>20</v>
      </c>
      <c r="E325" t="s">
        <v>70</v>
      </c>
      <c r="F325">
        <v>11</v>
      </c>
      <c r="G325">
        <v>5</v>
      </c>
      <c r="H325">
        <v>1</v>
      </c>
      <c r="I325" t="s">
        <v>33</v>
      </c>
      <c r="J325" t="b">
        <v>0</v>
      </c>
      <c r="K325" t="s">
        <v>33</v>
      </c>
      <c r="L325" t="str">
        <f t="shared" si="16"/>
        <v>No Discount</v>
      </c>
      <c r="N325" t="str">
        <f t="shared" si="17"/>
        <v>No Discount</v>
      </c>
      <c r="O325" t="str">
        <f t="shared" si="18"/>
        <v>No Discount</v>
      </c>
    </row>
    <row r="326" spans="1:15" x14ac:dyDescent="0.25">
      <c r="A326" t="s">
        <v>34</v>
      </c>
      <c r="B326" t="s">
        <v>52</v>
      </c>
      <c r="C326" t="s">
        <v>58</v>
      </c>
      <c r="D326" t="s">
        <v>205</v>
      </c>
      <c r="E326" t="s">
        <v>226</v>
      </c>
      <c r="F326">
        <v>39</v>
      </c>
      <c r="G326">
        <v>2</v>
      </c>
      <c r="H326">
        <v>2</v>
      </c>
      <c r="I326" t="s">
        <v>33</v>
      </c>
      <c r="J326" t="b">
        <v>0</v>
      </c>
      <c r="K326" t="s">
        <v>33</v>
      </c>
      <c r="L326" t="str">
        <f t="shared" si="16"/>
        <v>No Discount</v>
      </c>
      <c r="N326" t="str">
        <f t="shared" si="17"/>
        <v>No Discount</v>
      </c>
      <c r="O326" t="str">
        <f t="shared" si="18"/>
        <v>Yes</v>
      </c>
    </row>
    <row r="327" spans="1:15" x14ac:dyDescent="0.25">
      <c r="A327" t="s">
        <v>420</v>
      </c>
      <c r="B327" t="s">
        <v>52</v>
      </c>
      <c r="C327" t="s">
        <v>53</v>
      </c>
      <c r="D327" t="s">
        <v>20</v>
      </c>
      <c r="E327" t="s">
        <v>47</v>
      </c>
      <c r="F327">
        <v>264</v>
      </c>
      <c r="G327">
        <v>-26</v>
      </c>
      <c r="H327">
        <v>3</v>
      </c>
      <c r="I327" t="s">
        <v>33</v>
      </c>
      <c r="J327" t="b">
        <v>0</v>
      </c>
      <c r="K327" t="s">
        <v>33</v>
      </c>
      <c r="L327" t="str">
        <f t="shared" si="16"/>
        <v>No Discount</v>
      </c>
      <c r="N327" t="str">
        <f t="shared" si="17"/>
        <v>No Discount</v>
      </c>
      <c r="O327" t="str">
        <f t="shared" si="18"/>
        <v>Yes</v>
      </c>
    </row>
    <row r="328" spans="1:15" x14ac:dyDescent="0.25">
      <c r="A328" t="s">
        <v>436</v>
      </c>
      <c r="B328" t="s">
        <v>52</v>
      </c>
      <c r="C328" t="s">
        <v>282</v>
      </c>
      <c r="D328" t="s">
        <v>205</v>
      </c>
      <c r="E328" t="s">
        <v>102</v>
      </c>
      <c r="F328">
        <v>40</v>
      </c>
      <c r="G328">
        <v>16</v>
      </c>
      <c r="H328">
        <v>3</v>
      </c>
      <c r="I328" t="s">
        <v>33</v>
      </c>
      <c r="J328" t="b">
        <v>0</v>
      </c>
      <c r="K328" t="s">
        <v>33</v>
      </c>
      <c r="L328" t="str">
        <f t="shared" si="16"/>
        <v>No Discount</v>
      </c>
      <c r="N328" t="str">
        <f t="shared" si="17"/>
        <v>No Discount</v>
      </c>
      <c r="O328" t="str">
        <f t="shared" si="18"/>
        <v>Yes</v>
      </c>
    </row>
    <row r="329" spans="1:15" x14ac:dyDescent="0.25">
      <c r="A329" t="s">
        <v>437</v>
      </c>
      <c r="B329" t="s">
        <v>52</v>
      </c>
      <c r="C329" t="s">
        <v>204</v>
      </c>
      <c r="D329" t="s">
        <v>205</v>
      </c>
      <c r="E329" t="s">
        <v>331</v>
      </c>
      <c r="F329">
        <v>41</v>
      </c>
      <c r="G329">
        <v>19</v>
      </c>
      <c r="H329">
        <v>2</v>
      </c>
      <c r="I329" t="s">
        <v>33</v>
      </c>
      <c r="J329" t="b">
        <v>0</v>
      </c>
      <c r="K329" t="s">
        <v>33</v>
      </c>
      <c r="L329" t="str">
        <f t="shared" si="16"/>
        <v>No Discount</v>
      </c>
      <c r="N329" t="str">
        <f t="shared" si="17"/>
        <v>No Discount</v>
      </c>
      <c r="O329" t="str">
        <f t="shared" si="18"/>
        <v>No Discount</v>
      </c>
    </row>
    <row r="330" spans="1:15" x14ac:dyDescent="0.25">
      <c r="A330" t="s">
        <v>399</v>
      </c>
      <c r="B330" t="s">
        <v>52</v>
      </c>
      <c r="C330" t="s">
        <v>58</v>
      </c>
      <c r="D330" t="s">
        <v>64</v>
      </c>
      <c r="E330" t="s">
        <v>129</v>
      </c>
      <c r="F330">
        <v>253</v>
      </c>
      <c r="G330">
        <v>-63</v>
      </c>
      <c r="H330">
        <v>2</v>
      </c>
      <c r="I330" t="s">
        <v>33</v>
      </c>
      <c r="J330" t="b">
        <v>0</v>
      </c>
      <c r="K330" t="s">
        <v>33</v>
      </c>
      <c r="L330" t="str">
        <f t="shared" si="16"/>
        <v>No Discount</v>
      </c>
      <c r="N330" t="str">
        <f t="shared" si="17"/>
        <v>No Discount</v>
      </c>
      <c r="O330" t="str">
        <f t="shared" si="18"/>
        <v>No Discount</v>
      </c>
    </row>
    <row r="331" spans="1:15" x14ac:dyDescent="0.25">
      <c r="A331" t="s">
        <v>438</v>
      </c>
      <c r="B331" t="s">
        <v>28</v>
      </c>
      <c r="C331" t="s">
        <v>29</v>
      </c>
      <c r="D331" t="s">
        <v>39</v>
      </c>
      <c r="E331" t="s">
        <v>31</v>
      </c>
      <c r="F331">
        <v>406</v>
      </c>
      <c r="G331">
        <v>97</v>
      </c>
      <c r="H331">
        <v>7</v>
      </c>
      <c r="I331" t="s">
        <v>22</v>
      </c>
      <c r="J331" t="b">
        <v>0</v>
      </c>
      <c r="K331" t="s">
        <v>33</v>
      </c>
      <c r="L331" t="str">
        <f t="shared" si="16"/>
        <v>No Discount</v>
      </c>
      <c r="N331" t="str">
        <f t="shared" si="17"/>
        <v>No Discount</v>
      </c>
      <c r="O331" t="str">
        <f t="shared" si="18"/>
        <v>Yes</v>
      </c>
    </row>
    <row r="332" spans="1:15" x14ac:dyDescent="0.25">
      <c r="A332" t="s">
        <v>439</v>
      </c>
      <c r="B332" t="s">
        <v>52</v>
      </c>
      <c r="C332" t="s">
        <v>282</v>
      </c>
      <c r="D332" t="s">
        <v>20</v>
      </c>
      <c r="F332">
        <v>32</v>
      </c>
      <c r="G332">
        <v>7</v>
      </c>
      <c r="H332">
        <v>3</v>
      </c>
      <c r="I332" t="s">
        <v>33</v>
      </c>
      <c r="J332" t="b">
        <v>0</v>
      </c>
      <c r="K332" t="s">
        <v>33</v>
      </c>
      <c r="L332" t="str">
        <f t="shared" si="16"/>
        <v>No Discount</v>
      </c>
      <c r="N332" t="str">
        <f t="shared" si="17"/>
        <v>No Discount</v>
      </c>
      <c r="O332" t="str">
        <f t="shared" si="18"/>
        <v>No Discount</v>
      </c>
    </row>
    <row r="333" spans="1:15" x14ac:dyDescent="0.25">
      <c r="A333" t="s">
        <v>354</v>
      </c>
      <c r="B333" t="s">
        <v>18</v>
      </c>
      <c r="C333" t="s">
        <v>38</v>
      </c>
      <c r="D333" t="s">
        <v>20</v>
      </c>
      <c r="E333" t="s">
        <v>125</v>
      </c>
      <c r="F333">
        <v>260</v>
      </c>
      <c r="G333">
        <v>68</v>
      </c>
      <c r="H333">
        <v>2</v>
      </c>
      <c r="I333" t="s">
        <v>33</v>
      </c>
      <c r="J333" t="b">
        <v>0</v>
      </c>
      <c r="K333" t="s">
        <v>33</v>
      </c>
      <c r="L333" t="str">
        <f t="shared" si="16"/>
        <v>No Discount</v>
      </c>
      <c r="N333" t="str">
        <f t="shared" si="17"/>
        <v>No Discount</v>
      </c>
      <c r="O333" t="str">
        <f t="shared" si="18"/>
        <v>No Discount</v>
      </c>
    </row>
    <row r="334" spans="1:15" x14ac:dyDescent="0.25">
      <c r="A334" t="s">
        <v>440</v>
      </c>
      <c r="B334" t="s">
        <v>52</v>
      </c>
      <c r="C334" t="s">
        <v>282</v>
      </c>
      <c r="D334" t="s">
        <v>205</v>
      </c>
      <c r="E334" t="s">
        <v>40</v>
      </c>
      <c r="F334">
        <v>41</v>
      </c>
      <c r="G334">
        <v>19</v>
      </c>
      <c r="H334">
        <v>5</v>
      </c>
      <c r="I334" t="s">
        <v>22</v>
      </c>
      <c r="J334" t="b">
        <v>0</v>
      </c>
      <c r="K334" t="s">
        <v>33</v>
      </c>
      <c r="L334" t="str">
        <f t="shared" si="16"/>
        <v>No Discount</v>
      </c>
      <c r="N334" t="str">
        <f t="shared" si="17"/>
        <v>No Discount</v>
      </c>
      <c r="O334" t="str">
        <f t="shared" si="18"/>
        <v>Yes</v>
      </c>
    </row>
    <row r="335" spans="1:15" x14ac:dyDescent="0.25">
      <c r="A335" t="s">
        <v>143</v>
      </c>
      <c r="B335" t="s">
        <v>28</v>
      </c>
      <c r="C335" t="s">
        <v>29</v>
      </c>
      <c r="D335" t="s">
        <v>39</v>
      </c>
      <c r="E335" t="s">
        <v>31</v>
      </c>
      <c r="F335">
        <v>401</v>
      </c>
      <c r="G335">
        <v>13</v>
      </c>
      <c r="H335">
        <v>6</v>
      </c>
      <c r="I335" t="s">
        <v>22</v>
      </c>
      <c r="J335" t="b">
        <v>0</v>
      </c>
      <c r="K335" t="s">
        <v>33</v>
      </c>
      <c r="L335" t="str">
        <f t="shared" si="16"/>
        <v>No Discount</v>
      </c>
      <c r="N335" t="str">
        <f t="shared" si="17"/>
        <v>No Discount</v>
      </c>
      <c r="O335" t="str">
        <f t="shared" si="18"/>
        <v>Yes</v>
      </c>
    </row>
    <row r="336" spans="1:15" x14ac:dyDescent="0.25">
      <c r="A336" t="s">
        <v>436</v>
      </c>
      <c r="B336" t="s">
        <v>52</v>
      </c>
      <c r="C336" t="s">
        <v>58</v>
      </c>
      <c r="D336" t="s">
        <v>39</v>
      </c>
      <c r="E336" t="s">
        <v>183</v>
      </c>
      <c r="F336">
        <v>382</v>
      </c>
      <c r="G336">
        <v>30</v>
      </c>
      <c r="H336">
        <v>3</v>
      </c>
      <c r="I336" t="s">
        <v>33</v>
      </c>
      <c r="J336" t="b">
        <v>0</v>
      </c>
      <c r="K336" t="s">
        <v>33</v>
      </c>
      <c r="L336" t="str">
        <f t="shared" si="16"/>
        <v>No Discount</v>
      </c>
      <c r="N336" t="str">
        <f t="shared" si="17"/>
        <v>No Discount</v>
      </c>
      <c r="O336" t="str">
        <f t="shared" si="18"/>
        <v>Yes</v>
      </c>
    </row>
    <row r="337" spans="1:15" x14ac:dyDescent="0.25">
      <c r="A337" t="s">
        <v>441</v>
      </c>
      <c r="B337" t="s">
        <v>18</v>
      </c>
      <c r="C337" t="s">
        <v>46</v>
      </c>
      <c r="D337" t="s">
        <v>20</v>
      </c>
      <c r="E337" t="s">
        <v>200</v>
      </c>
      <c r="F337">
        <v>867</v>
      </c>
      <c r="G337">
        <v>251</v>
      </c>
      <c r="H337">
        <v>5</v>
      </c>
      <c r="I337" t="s">
        <v>22</v>
      </c>
      <c r="J337" t="b">
        <v>0</v>
      </c>
      <c r="K337" t="s">
        <v>33</v>
      </c>
      <c r="L337" t="str">
        <f t="shared" si="16"/>
        <v>No Discount</v>
      </c>
      <c r="N337" t="str">
        <f t="shared" si="17"/>
        <v>No Discount</v>
      </c>
      <c r="O337" t="str">
        <f t="shared" si="18"/>
        <v>Yes</v>
      </c>
    </row>
    <row r="338" spans="1:15" x14ac:dyDescent="0.25">
      <c r="A338" t="s">
        <v>442</v>
      </c>
      <c r="B338" t="s">
        <v>52</v>
      </c>
      <c r="C338" t="s">
        <v>58</v>
      </c>
      <c r="D338" t="s">
        <v>205</v>
      </c>
      <c r="E338" t="s">
        <v>164</v>
      </c>
      <c r="F338">
        <v>43</v>
      </c>
      <c r="G338">
        <v>0</v>
      </c>
      <c r="H338">
        <v>3</v>
      </c>
      <c r="I338" t="s">
        <v>33</v>
      </c>
      <c r="J338" t="b">
        <v>0</v>
      </c>
      <c r="K338" t="s">
        <v>33</v>
      </c>
      <c r="L338" t="str">
        <f t="shared" si="16"/>
        <v>No Discount</v>
      </c>
      <c r="N338" t="str">
        <f t="shared" si="17"/>
        <v>No Discount</v>
      </c>
      <c r="O338" t="str">
        <f t="shared" si="18"/>
        <v>No Discount</v>
      </c>
    </row>
    <row r="339" spans="1:15" x14ac:dyDescent="0.25">
      <c r="A339" t="s">
        <v>443</v>
      </c>
      <c r="B339" t="s">
        <v>52</v>
      </c>
      <c r="C339" t="s">
        <v>147</v>
      </c>
      <c r="D339" t="s">
        <v>205</v>
      </c>
      <c r="E339" t="s">
        <v>82</v>
      </c>
      <c r="F339">
        <v>43</v>
      </c>
      <c r="G339">
        <v>-43</v>
      </c>
      <c r="H339">
        <v>7</v>
      </c>
      <c r="I339" t="s">
        <v>22</v>
      </c>
      <c r="J339" t="b">
        <v>0</v>
      </c>
      <c r="K339" t="s">
        <v>33</v>
      </c>
      <c r="L339" t="str">
        <f t="shared" si="16"/>
        <v>No Discount</v>
      </c>
      <c r="N339" t="str">
        <f t="shared" si="17"/>
        <v>No Discount</v>
      </c>
      <c r="O339" t="str">
        <f t="shared" si="18"/>
        <v>Yes</v>
      </c>
    </row>
    <row r="340" spans="1:15" x14ac:dyDescent="0.25">
      <c r="A340" t="s">
        <v>394</v>
      </c>
      <c r="B340" t="s">
        <v>52</v>
      </c>
      <c r="C340" t="s">
        <v>147</v>
      </c>
      <c r="D340" t="s">
        <v>20</v>
      </c>
      <c r="E340" t="s">
        <v>70</v>
      </c>
      <c r="F340">
        <v>74</v>
      </c>
      <c r="G340">
        <v>29</v>
      </c>
      <c r="H340">
        <v>3</v>
      </c>
      <c r="I340" t="s">
        <v>33</v>
      </c>
      <c r="J340" t="b">
        <v>0</v>
      </c>
      <c r="K340" t="s">
        <v>33</v>
      </c>
      <c r="L340" t="str">
        <f t="shared" si="16"/>
        <v>No Discount</v>
      </c>
      <c r="N340" t="str">
        <f t="shared" si="17"/>
        <v>No Discount</v>
      </c>
      <c r="O340" t="str">
        <f t="shared" si="18"/>
        <v>Yes</v>
      </c>
    </row>
    <row r="341" spans="1:15" x14ac:dyDescent="0.25">
      <c r="A341" t="s">
        <v>92</v>
      </c>
      <c r="B341" t="s">
        <v>52</v>
      </c>
      <c r="C341" t="s">
        <v>282</v>
      </c>
      <c r="D341" t="s">
        <v>205</v>
      </c>
      <c r="E341" t="s">
        <v>47</v>
      </c>
      <c r="F341">
        <v>44</v>
      </c>
      <c r="G341">
        <v>-26</v>
      </c>
      <c r="H341">
        <v>3</v>
      </c>
      <c r="I341" t="s">
        <v>33</v>
      </c>
      <c r="J341" t="b">
        <v>0</v>
      </c>
      <c r="K341" t="s">
        <v>33</v>
      </c>
      <c r="L341" t="str">
        <f t="shared" si="16"/>
        <v>No Discount</v>
      </c>
      <c r="N341" t="str">
        <f t="shared" si="17"/>
        <v>No Discount</v>
      </c>
      <c r="O341" t="str">
        <f t="shared" si="18"/>
        <v>No Discount</v>
      </c>
    </row>
    <row r="342" spans="1:15" x14ac:dyDescent="0.25">
      <c r="A342" t="s">
        <v>444</v>
      </c>
      <c r="B342" t="s">
        <v>28</v>
      </c>
      <c r="C342" t="s">
        <v>29</v>
      </c>
      <c r="D342" t="s">
        <v>20</v>
      </c>
      <c r="E342" t="s">
        <v>107</v>
      </c>
      <c r="F342">
        <v>259</v>
      </c>
      <c r="G342">
        <v>-55</v>
      </c>
      <c r="H342">
        <v>2</v>
      </c>
      <c r="I342" t="s">
        <v>33</v>
      </c>
      <c r="J342" t="b">
        <v>0</v>
      </c>
      <c r="K342" t="s">
        <v>33</v>
      </c>
      <c r="L342" t="str">
        <f t="shared" si="16"/>
        <v>No Discount</v>
      </c>
      <c r="N342" t="str">
        <f t="shared" si="17"/>
        <v>No Discount</v>
      </c>
      <c r="O342" t="str">
        <f t="shared" si="18"/>
        <v>Yes</v>
      </c>
    </row>
    <row r="343" spans="1:15" x14ac:dyDescent="0.25">
      <c r="A343" t="s">
        <v>214</v>
      </c>
      <c r="B343" t="s">
        <v>52</v>
      </c>
      <c r="C343" t="s">
        <v>282</v>
      </c>
      <c r="D343" t="s">
        <v>20</v>
      </c>
      <c r="E343" t="s">
        <v>135</v>
      </c>
      <c r="F343">
        <v>257</v>
      </c>
      <c r="G343">
        <v>23</v>
      </c>
      <c r="H343">
        <v>5</v>
      </c>
      <c r="I343" t="s">
        <v>22</v>
      </c>
      <c r="J343" t="b">
        <v>0</v>
      </c>
      <c r="K343" t="s">
        <v>33</v>
      </c>
      <c r="L343" t="str">
        <f t="shared" si="16"/>
        <v>No Discount</v>
      </c>
      <c r="N343" t="str">
        <f t="shared" si="17"/>
        <v>No Discount</v>
      </c>
      <c r="O343" t="str">
        <f t="shared" si="18"/>
        <v>No Discount</v>
      </c>
    </row>
    <row r="344" spans="1:15" x14ac:dyDescent="0.25">
      <c r="A344" t="s">
        <v>289</v>
      </c>
      <c r="B344" t="s">
        <v>52</v>
      </c>
      <c r="C344" t="s">
        <v>147</v>
      </c>
      <c r="D344" t="s">
        <v>20</v>
      </c>
      <c r="E344" t="s">
        <v>122</v>
      </c>
      <c r="F344">
        <v>76</v>
      </c>
      <c r="G344">
        <v>27</v>
      </c>
      <c r="H344">
        <v>5</v>
      </c>
      <c r="I344" t="s">
        <v>22</v>
      </c>
      <c r="J344" t="b">
        <v>0</v>
      </c>
      <c r="K344" t="s">
        <v>33</v>
      </c>
      <c r="L344" t="str">
        <f t="shared" si="16"/>
        <v>No Discount</v>
      </c>
      <c r="N344" t="str">
        <f t="shared" si="17"/>
        <v>No Discount</v>
      </c>
      <c r="O344" t="str">
        <f t="shared" si="18"/>
        <v>No Discount</v>
      </c>
    </row>
    <row r="345" spans="1:15" x14ac:dyDescent="0.25">
      <c r="A345" t="s">
        <v>445</v>
      </c>
      <c r="B345" t="s">
        <v>52</v>
      </c>
      <c r="C345" t="s">
        <v>147</v>
      </c>
      <c r="D345" t="s">
        <v>205</v>
      </c>
      <c r="E345" t="s">
        <v>102</v>
      </c>
      <c r="F345">
        <v>44</v>
      </c>
      <c r="G345">
        <v>-32</v>
      </c>
      <c r="H345">
        <v>3</v>
      </c>
      <c r="I345" t="s">
        <v>33</v>
      </c>
      <c r="J345" t="b">
        <v>0</v>
      </c>
      <c r="K345" t="s">
        <v>33</v>
      </c>
      <c r="L345" t="str">
        <f t="shared" si="16"/>
        <v>No Discount</v>
      </c>
      <c r="N345" t="str">
        <f t="shared" si="17"/>
        <v>No Discount</v>
      </c>
      <c r="O345" t="str">
        <f t="shared" si="18"/>
        <v>Yes</v>
      </c>
    </row>
    <row r="346" spans="1:15" x14ac:dyDescent="0.25">
      <c r="A346" t="s">
        <v>446</v>
      </c>
      <c r="B346" t="s">
        <v>52</v>
      </c>
      <c r="C346" t="s">
        <v>58</v>
      </c>
      <c r="D346" t="s">
        <v>20</v>
      </c>
      <c r="E346" t="s">
        <v>47</v>
      </c>
      <c r="F346">
        <v>257</v>
      </c>
      <c r="G346">
        <v>3</v>
      </c>
      <c r="H346">
        <v>2</v>
      </c>
      <c r="I346" t="s">
        <v>33</v>
      </c>
      <c r="J346" t="b">
        <v>0</v>
      </c>
      <c r="K346" t="s">
        <v>33</v>
      </c>
      <c r="L346" t="str">
        <f t="shared" si="16"/>
        <v>No Discount</v>
      </c>
      <c r="N346" t="str">
        <f t="shared" si="17"/>
        <v>No Discount</v>
      </c>
      <c r="O346" t="str">
        <f t="shared" si="18"/>
        <v>Yes</v>
      </c>
    </row>
    <row r="347" spans="1:15" x14ac:dyDescent="0.25">
      <c r="A347" t="s">
        <v>447</v>
      </c>
      <c r="B347" t="s">
        <v>52</v>
      </c>
      <c r="C347" t="s">
        <v>282</v>
      </c>
      <c r="D347" t="s">
        <v>20</v>
      </c>
      <c r="E347" t="s">
        <v>160</v>
      </c>
      <c r="F347">
        <v>255</v>
      </c>
      <c r="G347">
        <v>76</v>
      </c>
      <c r="H347">
        <v>9</v>
      </c>
      <c r="I347" t="s">
        <v>36</v>
      </c>
      <c r="J347" t="b">
        <v>0</v>
      </c>
      <c r="K347" t="s">
        <v>33</v>
      </c>
      <c r="L347" t="str">
        <f t="shared" si="16"/>
        <v>No Discount</v>
      </c>
      <c r="N347" t="str">
        <f t="shared" si="17"/>
        <v>No Discount</v>
      </c>
      <c r="O347" t="str">
        <f t="shared" si="18"/>
        <v>No Discount</v>
      </c>
    </row>
    <row r="348" spans="1:15" x14ac:dyDescent="0.25">
      <c r="A348" t="s">
        <v>448</v>
      </c>
      <c r="B348" t="s">
        <v>52</v>
      </c>
      <c r="C348" t="s">
        <v>282</v>
      </c>
      <c r="D348" t="s">
        <v>205</v>
      </c>
      <c r="E348" t="s">
        <v>125</v>
      </c>
      <c r="F348">
        <v>44</v>
      </c>
      <c r="G348">
        <v>14</v>
      </c>
      <c r="H348">
        <v>3</v>
      </c>
      <c r="I348" t="s">
        <v>33</v>
      </c>
      <c r="J348" t="b">
        <v>0</v>
      </c>
      <c r="K348" t="s">
        <v>33</v>
      </c>
      <c r="L348" t="str">
        <f t="shared" si="16"/>
        <v>No Discount</v>
      </c>
      <c r="N348" t="str">
        <f t="shared" si="17"/>
        <v>No Discount</v>
      </c>
      <c r="O348" t="str">
        <f t="shared" si="18"/>
        <v>No Discount</v>
      </c>
    </row>
    <row r="349" spans="1:15" x14ac:dyDescent="0.25">
      <c r="A349" t="s">
        <v>398</v>
      </c>
      <c r="B349" t="s">
        <v>52</v>
      </c>
      <c r="C349" t="s">
        <v>315</v>
      </c>
      <c r="D349" t="s">
        <v>20</v>
      </c>
      <c r="E349" t="s">
        <v>160</v>
      </c>
      <c r="F349">
        <v>45</v>
      </c>
      <c r="G349">
        <v>-2</v>
      </c>
      <c r="H349">
        <v>4</v>
      </c>
      <c r="I349" t="s">
        <v>33</v>
      </c>
      <c r="J349" t="b">
        <v>0</v>
      </c>
      <c r="K349" t="s">
        <v>33</v>
      </c>
      <c r="L349" t="str">
        <f t="shared" si="16"/>
        <v>No Discount</v>
      </c>
      <c r="N349" t="str">
        <f t="shared" si="17"/>
        <v>No Discount</v>
      </c>
      <c r="O349" t="str">
        <f t="shared" si="18"/>
        <v>Yes</v>
      </c>
    </row>
    <row r="350" spans="1:15" x14ac:dyDescent="0.25">
      <c r="A350" t="s">
        <v>17</v>
      </c>
      <c r="B350" t="s">
        <v>52</v>
      </c>
      <c r="C350" t="s">
        <v>58</v>
      </c>
      <c r="D350" t="s">
        <v>205</v>
      </c>
      <c r="E350" t="s">
        <v>246</v>
      </c>
      <c r="F350">
        <v>44</v>
      </c>
      <c r="G350">
        <v>-3</v>
      </c>
      <c r="H350">
        <v>1</v>
      </c>
      <c r="I350" t="s">
        <v>33</v>
      </c>
      <c r="J350" t="b">
        <v>0</v>
      </c>
      <c r="K350" t="s">
        <v>33</v>
      </c>
      <c r="L350" t="str">
        <f t="shared" si="16"/>
        <v>No Discount</v>
      </c>
      <c r="N350" t="str">
        <f t="shared" si="17"/>
        <v>No Discount</v>
      </c>
      <c r="O350" t="str">
        <f t="shared" si="18"/>
        <v>Yes</v>
      </c>
    </row>
    <row r="351" spans="1:15" x14ac:dyDescent="0.25">
      <c r="A351" t="s">
        <v>216</v>
      </c>
      <c r="B351" t="s">
        <v>52</v>
      </c>
      <c r="C351" t="s">
        <v>58</v>
      </c>
      <c r="D351" t="s">
        <v>39</v>
      </c>
      <c r="E351" t="s">
        <v>70</v>
      </c>
      <c r="F351">
        <v>382</v>
      </c>
      <c r="G351">
        <v>119</v>
      </c>
      <c r="H351">
        <v>2</v>
      </c>
      <c r="I351" t="s">
        <v>33</v>
      </c>
      <c r="J351" t="b">
        <v>0</v>
      </c>
      <c r="K351" t="s">
        <v>33</v>
      </c>
      <c r="L351" t="str">
        <f t="shared" si="16"/>
        <v>No Discount</v>
      </c>
      <c r="N351" t="str">
        <f t="shared" si="17"/>
        <v>No Discount</v>
      </c>
      <c r="O351" t="str">
        <f t="shared" si="18"/>
        <v>No Discount</v>
      </c>
    </row>
    <row r="352" spans="1:15" x14ac:dyDescent="0.25">
      <c r="A352" t="s">
        <v>356</v>
      </c>
      <c r="B352" t="s">
        <v>52</v>
      </c>
      <c r="C352" t="s">
        <v>53</v>
      </c>
      <c r="D352" t="s">
        <v>20</v>
      </c>
      <c r="E352" t="s">
        <v>40</v>
      </c>
      <c r="F352">
        <v>250</v>
      </c>
      <c r="G352">
        <v>100</v>
      </c>
      <c r="H352">
        <v>3</v>
      </c>
      <c r="I352" t="s">
        <v>33</v>
      </c>
      <c r="J352" t="b">
        <v>0</v>
      </c>
      <c r="K352" t="s">
        <v>33</v>
      </c>
      <c r="L352" t="str">
        <f t="shared" si="16"/>
        <v>No Discount</v>
      </c>
      <c r="N352" t="str">
        <f t="shared" si="17"/>
        <v>No Discount</v>
      </c>
      <c r="O352" t="str">
        <f t="shared" si="18"/>
        <v>Yes</v>
      </c>
    </row>
    <row r="353" spans="1:15" x14ac:dyDescent="0.25">
      <c r="A353" t="s">
        <v>449</v>
      </c>
      <c r="B353" t="s">
        <v>28</v>
      </c>
      <c r="C353" t="s">
        <v>29</v>
      </c>
      <c r="D353" t="s">
        <v>20</v>
      </c>
      <c r="E353" t="s">
        <v>122</v>
      </c>
      <c r="F353">
        <v>45</v>
      </c>
      <c r="G353">
        <v>-15</v>
      </c>
      <c r="H353">
        <v>2</v>
      </c>
      <c r="I353" t="s">
        <v>33</v>
      </c>
      <c r="J353" t="b">
        <v>0</v>
      </c>
      <c r="K353" t="s">
        <v>33</v>
      </c>
      <c r="L353" t="str">
        <f t="shared" si="16"/>
        <v>No Discount</v>
      </c>
      <c r="N353" t="str">
        <f t="shared" si="17"/>
        <v>No Discount</v>
      </c>
      <c r="O353" t="str">
        <f t="shared" si="18"/>
        <v>Yes</v>
      </c>
    </row>
    <row r="354" spans="1:15" x14ac:dyDescent="0.25">
      <c r="A354" t="s">
        <v>344</v>
      </c>
      <c r="B354" t="s">
        <v>28</v>
      </c>
      <c r="C354" t="s">
        <v>35</v>
      </c>
      <c r="D354" t="s">
        <v>20</v>
      </c>
      <c r="E354" t="s">
        <v>200</v>
      </c>
      <c r="F354">
        <v>246</v>
      </c>
      <c r="G354">
        <v>61</v>
      </c>
      <c r="H354">
        <v>2</v>
      </c>
      <c r="I354" t="s">
        <v>33</v>
      </c>
      <c r="J354" t="b">
        <v>0</v>
      </c>
      <c r="K354" t="s">
        <v>33</v>
      </c>
      <c r="L354" t="str">
        <f t="shared" si="16"/>
        <v>No Discount</v>
      </c>
      <c r="N354" t="str">
        <f t="shared" si="17"/>
        <v>No Discount</v>
      </c>
      <c r="O354" t="str">
        <f t="shared" si="18"/>
        <v>Yes</v>
      </c>
    </row>
    <row r="355" spans="1:15" x14ac:dyDescent="0.25">
      <c r="A355" t="s">
        <v>431</v>
      </c>
      <c r="B355" t="s">
        <v>52</v>
      </c>
      <c r="C355" t="s">
        <v>147</v>
      </c>
      <c r="D355" t="s">
        <v>20</v>
      </c>
      <c r="E355" t="s">
        <v>122</v>
      </c>
      <c r="F355">
        <v>50</v>
      </c>
      <c r="G355">
        <v>25</v>
      </c>
      <c r="H355">
        <v>5</v>
      </c>
      <c r="I355" t="s">
        <v>22</v>
      </c>
      <c r="J355" t="b">
        <v>0</v>
      </c>
      <c r="K355" t="s">
        <v>33</v>
      </c>
      <c r="L355" t="str">
        <f t="shared" si="16"/>
        <v>No Discount</v>
      </c>
      <c r="N355" t="str">
        <f t="shared" si="17"/>
        <v>No Discount</v>
      </c>
      <c r="O355" t="str">
        <f t="shared" si="18"/>
        <v>No Discount</v>
      </c>
    </row>
    <row r="356" spans="1:15" x14ac:dyDescent="0.25">
      <c r="A356" t="s">
        <v>450</v>
      </c>
      <c r="B356" t="s">
        <v>52</v>
      </c>
      <c r="C356" t="s">
        <v>282</v>
      </c>
      <c r="D356" t="s">
        <v>20</v>
      </c>
      <c r="E356" t="s">
        <v>107</v>
      </c>
      <c r="F356">
        <v>246</v>
      </c>
      <c r="G356">
        <v>98</v>
      </c>
      <c r="H356">
        <v>5</v>
      </c>
      <c r="I356" t="s">
        <v>22</v>
      </c>
      <c r="J356" t="b">
        <v>0</v>
      </c>
      <c r="K356" t="s">
        <v>33</v>
      </c>
      <c r="L356" t="str">
        <f t="shared" si="16"/>
        <v>No Discount</v>
      </c>
      <c r="N356" t="str">
        <f t="shared" si="17"/>
        <v>No Discount</v>
      </c>
      <c r="O356" t="str">
        <f t="shared" si="18"/>
        <v>Yes</v>
      </c>
    </row>
    <row r="357" spans="1:15" x14ac:dyDescent="0.25">
      <c r="A357" t="s">
        <v>57</v>
      </c>
      <c r="B357" t="s">
        <v>52</v>
      </c>
      <c r="C357" t="s">
        <v>264</v>
      </c>
      <c r="D357" t="s">
        <v>205</v>
      </c>
      <c r="E357" t="s">
        <v>40</v>
      </c>
      <c r="F357">
        <v>44</v>
      </c>
      <c r="G357">
        <v>99</v>
      </c>
      <c r="H357">
        <v>3</v>
      </c>
      <c r="I357" t="s">
        <v>33</v>
      </c>
      <c r="J357" t="b">
        <v>0</v>
      </c>
      <c r="K357" t="s">
        <v>33</v>
      </c>
      <c r="L357" t="str">
        <f t="shared" si="16"/>
        <v>No Discount</v>
      </c>
      <c r="N357" t="str">
        <f t="shared" si="17"/>
        <v>No Discount</v>
      </c>
      <c r="O357" t="str">
        <f t="shared" si="18"/>
        <v>Yes</v>
      </c>
    </row>
    <row r="358" spans="1:15" x14ac:dyDescent="0.25">
      <c r="A358" t="s">
        <v>451</v>
      </c>
      <c r="B358" t="s">
        <v>52</v>
      </c>
      <c r="C358" t="s">
        <v>58</v>
      </c>
      <c r="D358" t="s">
        <v>20</v>
      </c>
      <c r="E358" t="s">
        <v>200</v>
      </c>
      <c r="F358">
        <v>245</v>
      </c>
      <c r="G358">
        <v>-78</v>
      </c>
      <c r="H358">
        <v>3</v>
      </c>
      <c r="I358" t="s">
        <v>33</v>
      </c>
      <c r="J358" t="b">
        <v>0</v>
      </c>
      <c r="K358" t="s">
        <v>33</v>
      </c>
      <c r="L358" t="str">
        <f t="shared" si="16"/>
        <v>No Discount</v>
      </c>
      <c r="N358" t="str">
        <f t="shared" si="17"/>
        <v>No Discount</v>
      </c>
      <c r="O358" t="str">
        <f t="shared" si="18"/>
        <v>No Discount</v>
      </c>
    </row>
    <row r="359" spans="1:15" x14ac:dyDescent="0.25">
      <c r="A359" t="s">
        <v>364</v>
      </c>
      <c r="B359" t="s">
        <v>52</v>
      </c>
      <c r="C359" t="s">
        <v>58</v>
      </c>
      <c r="D359" t="s">
        <v>20</v>
      </c>
      <c r="E359" t="s">
        <v>40</v>
      </c>
      <c r="F359">
        <v>245</v>
      </c>
      <c r="G359">
        <v>30</v>
      </c>
      <c r="H359">
        <v>2</v>
      </c>
      <c r="I359" t="s">
        <v>33</v>
      </c>
      <c r="J359" t="b">
        <v>0</v>
      </c>
      <c r="K359" t="s">
        <v>33</v>
      </c>
      <c r="L359" t="str">
        <f t="shared" si="16"/>
        <v>No Discount</v>
      </c>
      <c r="N359" t="str">
        <f t="shared" si="17"/>
        <v>No Discount</v>
      </c>
      <c r="O359" t="str">
        <f t="shared" si="18"/>
        <v>Yes</v>
      </c>
    </row>
    <row r="360" spans="1:15" x14ac:dyDescent="0.25">
      <c r="A360" t="s">
        <v>452</v>
      </c>
      <c r="B360" t="s">
        <v>52</v>
      </c>
      <c r="C360" t="s">
        <v>147</v>
      </c>
      <c r="D360" t="s">
        <v>39</v>
      </c>
      <c r="E360" t="s">
        <v>40</v>
      </c>
      <c r="G360">
        <v>0</v>
      </c>
      <c r="H360">
        <v>7</v>
      </c>
      <c r="I360" t="s">
        <v>22</v>
      </c>
      <c r="J360" t="b">
        <v>0</v>
      </c>
      <c r="K360" t="s">
        <v>33</v>
      </c>
      <c r="L360" t="str">
        <f t="shared" si="16"/>
        <v>No Discount</v>
      </c>
      <c r="N360" t="str">
        <f t="shared" si="17"/>
        <v>No Discount</v>
      </c>
      <c r="O360" t="str">
        <f t="shared" si="18"/>
        <v>Yes</v>
      </c>
    </row>
    <row r="361" spans="1:15" x14ac:dyDescent="0.25">
      <c r="A361" t="s">
        <v>258</v>
      </c>
      <c r="B361" t="s">
        <v>52</v>
      </c>
      <c r="C361" t="s">
        <v>204</v>
      </c>
      <c r="D361" t="s">
        <v>205</v>
      </c>
      <c r="E361" t="s">
        <v>200</v>
      </c>
      <c r="F361">
        <v>45</v>
      </c>
      <c r="G361">
        <v>1</v>
      </c>
      <c r="H361">
        <v>3</v>
      </c>
      <c r="I361" t="s">
        <v>33</v>
      </c>
      <c r="J361" t="b">
        <v>0</v>
      </c>
      <c r="K361" t="s">
        <v>33</v>
      </c>
      <c r="L361" t="str">
        <f t="shared" si="16"/>
        <v>No Discount</v>
      </c>
      <c r="N361" t="str">
        <f t="shared" si="17"/>
        <v>No Discount</v>
      </c>
      <c r="O361" t="str">
        <f t="shared" si="18"/>
        <v>Yes</v>
      </c>
    </row>
    <row r="362" spans="1:15" x14ac:dyDescent="0.25">
      <c r="A362" t="s">
        <v>453</v>
      </c>
      <c r="B362" t="s">
        <v>52</v>
      </c>
      <c r="C362" t="s">
        <v>147</v>
      </c>
      <c r="D362" t="s">
        <v>205</v>
      </c>
      <c r="E362" t="s">
        <v>160</v>
      </c>
      <c r="F362">
        <v>45</v>
      </c>
      <c r="G362">
        <v>-28</v>
      </c>
      <c r="H362">
        <v>2</v>
      </c>
      <c r="I362" t="s">
        <v>33</v>
      </c>
      <c r="J362" t="b">
        <v>0</v>
      </c>
      <c r="K362" t="s">
        <v>33</v>
      </c>
      <c r="L362" t="str">
        <f t="shared" si="16"/>
        <v>No Discount</v>
      </c>
      <c r="N362" t="str">
        <f t="shared" si="17"/>
        <v>No Discount</v>
      </c>
      <c r="O362" t="str">
        <f t="shared" si="18"/>
        <v>No Discount</v>
      </c>
    </row>
    <row r="363" spans="1:15" x14ac:dyDescent="0.25">
      <c r="A363" t="s">
        <v>454</v>
      </c>
      <c r="B363" t="s">
        <v>28</v>
      </c>
      <c r="C363" t="s">
        <v>296</v>
      </c>
      <c r="D363" t="s">
        <v>20</v>
      </c>
      <c r="E363" t="s">
        <v>340</v>
      </c>
      <c r="F363">
        <v>244</v>
      </c>
      <c r="G363">
        <v>-122</v>
      </c>
      <c r="H363">
        <v>5</v>
      </c>
      <c r="I363" t="s">
        <v>22</v>
      </c>
      <c r="J363" t="b">
        <v>0</v>
      </c>
      <c r="K363" t="s">
        <v>33</v>
      </c>
      <c r="L363" t="str">
        <f t="shared" si="16"/>
        <v>No Discount</v>
      </c>
      <c r="N363" t="str">
        <f t="shared" si="17"/>
        <v>No Discount</v>
      </c>
      <c r="O363" t="str">
        <f t="shared" si="18"/>
        <v>Yes</v>
      </c>
    </row>
    <row r="364" spans="1:15" x14ac:dyDescent="0.25">
      <c r="A364" t="s">
        <v>455</v>
      </c>
      <c r="B364" t="s">
        <v>28</v>
      </c>
      <c r="C364" t="s">
        <v>35</v>
      </c>
      <c r="D364" t="s">
        <v>20</v>
      </c>
      <c r="E364" t="s">
        <v>59</v>
      </c>
      <c r="F364">
        <v>244</v>
      </c>
      <c r="G364">
        <v>83</v>
      </c>
      <c r="H364">
        <v>2</v>
      </c>
      <c r="I364" t="s">
        <v>33</v>
      </c>
      <c r="J364" t="b">
        <v>0</v>
      </c>
      <c r="K364" t="s">
        <v>33</v>
      </c>
      <c r="L364" t="str">
        <f t="shared" si="16"/>
        <v>No Discount</v>
      </c>
      <c r="N364" t="str">
        <f t="shared" si="17"/>
        <v>No Discount</v>
      </c>
      <c r="O364" t="str">
        <f t="shared" si="18"/>
        <v>Yes</v>
      </c>
    </row>
    <row r="365" spans="1:15" x14ac:dyDescent="0.25">
      <c r="A365" t="s">
        <v>347</v>
      </c>
      <c r="B365" t="s">
        <v>52</v>
      </c>
      <c r="C365" t="s">
        <v>264</v>
      </c>
      <c r="D365" t="s">
        <v>64</v>
      </c>
      <c r="E365" t="s">
        <v>107</v>
      </c>
      <c r="F365">
        <v>10</v>
      </c>
      <c r="G365">
        <v>4</v>
      </c>
      <c r="H365">
        <v>1</v>
      </c>
      <c r="I365" t="s">
        <v>33</v>
      </c>
      <c r="J365" t="b">
        <v>0</v>
      </c>
      <c r="K365" t="s">
        <v>33</v>
      </c>
      <c r="L365" t="str">
        <f t="shared" si="16"/>
        <v>No Discount</v>
      </c>
      <c r="N365" t="str">
        <f t="shared" si="17"/>
        <v>No Discount</v>
      </c>
      <c r="O365" t="str">
        <f t="shared" si="18"/>
        <v>No Discount</v>
      </c>
    </row>
    <row r="366" spans="1:15" x14ac:dyDescent="0.25">
      <c r="A366" t="s">
        <v>426</v>
      </c>
      <c r="B366" t="s">
        <v>28</v>
      </c>
      <c r="C366" t="s">
        <v>35</v>
      </c>
      <c r="D366" t="s">
        <v>39</v>
      </c>
      <c r="E366" t="s">
        <v>129</v>
      </c>
      <c r="F366">
        <v>375</v>
      </c>
      <c r="G366">
        <v>180</v>
      </c>
      <c r="H366">
        <v>3</v>
      </c>
      <c r="I366" t="s">
        <v>33</v>
      </c>
      <c r="J366" t="b">
        <v>0</v>
      </c>
      <c r="K366" t="s">
        <v>33</v>
      </c>
      <c r="L366" t="str">
        <f t="shared" si="16"/>
        <v>No Discount</v>
      </c>
      <c r="N366" t="str">
        <f t="shared" si="17"/>
        <v>No Discount</v>
      </c>
      <c r="O366" t="str">
        <f t="shared" si="18"/>
        <v>Yes</v>
      </c>
    </row>
    <row r="367" spans="1:15" x14ac:dyDescent="0.25">
      <c r="A367" t="s">
        <v>245</v>
      </c>
      <c r="B367" t="s">
        <v>52</v>
      </c>
      <c r="C367" t="s">
        <v>106</v>
      </c>
      <c r="D367" t="s">
        <v>205</v>
      </c>
      <c r="E367" t="s">
        <v>40</v>
      </c>
      <c r="F367">
        <v>46</v>
      </c>
      <c r="G367">
        <v>14</v>
      </c>
      <c r="H367">
        <v>5</v>
      </c>
      <c r="I367" t="s">
        <v>22</v>
      </c>
      <c r="J367" t="b">
        <v>0</v>
      </c>
      <c r="K367" t="s">
        <v>33</v>
      </c>
      <c r="L367" t="str">
        <f t="shared" si="16"/>
        <v>No Discount</v>
      </c>
      <c r="N367" t="str">
        <f t="shared" si="17"/>
        <v>No Discount</v>
      </c>
      <c r="O367" t="str">
        <f t="shared" si="18"/>
        <v>Yes</v>
      </c>
    </row>
    <row r="368" spans="1:15" x14ac:dyDescent="0.25">
      <c r="A368" t="s">
        <v>456</v>
      </c>
      <c r="B368" t="s">
        <v>52</v>
      </c>
      <c r="C368" t="s">
        <v>147</v>
      </c>
      <c r="D368" t="s">
        <v>64</v>
      </c>
      <c r="E368" t="s">
        <v>230</v>
      </c>
      <c r="F368">
        <v>49</v>
      </c>
      <c r="G368">
        <v>-31</v>
      </c>
      <c r="H368">
        <v>2</v>
      </c>
      <c r="I368" t="s">
        <v>33</v>
      </c>
      <c r="J368" t="b">
        <v>0</v>
      </c>
      <c r="K368" t="s">
        <v>33</v>
      </c>
      <c r="L368" t="str">
        <f t="shared" si="16"/>
        <v>No Discount</v>
      </c>
      <c r="N368" t="str">
        <f t="shared" si="17"/>
        <v>No Discount</v>
      </c>
      <c r="O368" t="str">
        <f t="shared" si="18"/>
        <v>Yes</v>
      </c>
    </row>
    <row r="369" spans="1:15" x14ac:dyDescent="0.25">
      <c r="A369" t="s">
        <v>457</v>
      </c>
      <c r="B369" t="s">
        <v>52</v>
      </c>
      <c r="C369" t="s">
        <v>264</v>
      </c>
      <c r="D369" t="s">
        <v>205</v>
      </c>
      <c r="E369" t="s">
        <v>47</v>
      </c>
      <c r="F369">
        <v>47</v>
      </c>
      <c r="G369">
        <v>-20</v>
      </c>
      <c r="H369">
        <v>2</v>
      </c>
      <c r="I369" t="s">
        <v>33</v>
      </c>
      <c r="J369" t="b">
        <v>0</v>
      </c>
      <c r="K369" t="s">
        <v>33</v>
      </c>
      <c r="L369" t="str">
        <f t="shared" si="16"/>
        <v>No Discount</v>
      </c>
      <c r="N369" t="str">
        <f t="shared" si="17"/>
        <v>No Discount</v>
      </c>
      <c r="O369" t="str">
        <f t="shared" si="18"/>
        <v>Yes</v>
      </c>
    </row>
    <row r="370" spans="1:15" x14ac:dyDescent="0.25">
      <c r="A370" t="s">
        <v>379</v>
      </c>
      <c r="B370" t="s">
        <v>52</v>
      </c>
      <c r="C370" t="s">
        <v>147</v>
      </c>
      <c r="D370" t="s">
        <v>39</v>
      </c>
      <c r="E370" t="s">
        <v>226</v>
      </c>
      <c r="F370">
        <v>355</v>
      </c>
      <c r="G370">
        <v>-114</v>
      </c>
      <c r="H370">
        <v>7</v>
      </c>
      <c r="I370" t="s">
        <v>22</v>
      </c>
      <c r="J370" t="b">
        <v>0</v>
      </c>
      <c r="K370" t="s">
        <v>33</v>
      </c>
      <c r="L370" t="str">
        <f t="shared" si="16"/>
        <v>No Discount</v>
      </c>
      <c r="N370" t="str">
        <f t="shared" si="17"/>
        <v>No Discount</v>
      </c>
      <c r="O370" t="str">
        <f t="shared" si="18"/>
        <v>Yes</v>
      </c>
    </row>
    <row r="371" spans="1:15" x14ac:dyDescent="0.25">
      <c r="A371" t="s">
        <v>458</v>
      </c>
      <c r="B371" t="s">
        <v>52</v>
      </c>
      <c r="C371" t="s">
        <v>282</v>
      </c>
      <c r="D371" t="s">
        <v>64</v>
      </c>
      <c r="E371" t="s">
        <v>82</v>
      </c>
      <c r="F371">
        <v>32</v>
      </c>
      <c r="G371">
        <v>8</v>
      </c>
      <c r="H371">
        <v>5</v>
      </c>
      <c r="I371" t="s">
        <v>22</v>
      </c>
      <c r="J371" t="b">
        <v>0</v>
      </c>
      <c r="K371" t="s">
        <v>33</v>
      </c>
      <c r="L371" t="str">
        <f t="shared" si="16"/>
        <v>No Discount</v>
      </c>
      <c r="N371" t="str">
        <f t="shared" si="17"/>
        <v>No Discount</v>
      </c>
      <c r="O371" t="str">
        <f t="shared" si="18"/>
        <v>Yes</v>
      </c>
    </row>
    <row r="372" spans="1:15" x14ac:dyDescent="0.25">
      <c r="A372" t="s">
        <v>17</v>
      </c>
      <c r="B372" t="s">
        <v>28</v>
      </c>
      <c r="C372" t="s">
        <v>29</v>
      </c>
      <c r="D372" t="s">
        <v>20</v>
      </c>
      <c r="E372" t="s">
        <v>82</v>
      </c>
      <c r="F372">
        <v>243</v>
      </c>
      <c r="G372">
        <v>-14</v>
      </c>
      <c r="H372">
        <v>2</v>
      </c>
      <c r="I372" t="s">
        <v>33</v>
      </c>
      <c r="J372" t="b">
        <v>0</v>
      </c>
      <c r="K372" t="s">
        <v>33</v>
      </c>
      <c r="L372" t="str">
        <f t="shared" si="16"/>
        <v>No Discount</v>
      </c>
      <c r="N372" t="str">
        <f t="shared" si="17"/>
        <v>No Discount</v>
      </c>
      <c r="O372" t="str">
        <f t="shared" si="18"/>
        <v>Yes</v>
      </c>
    </row>
    <row r="373" spans="1:15" x14ac:dyDescent="0.25">
      <c r="A373" t="s">
        <v>459</v>
      </c>
      <c r="B373" t="s">
        <v>18</v>
      </c>
      <c r="C373" t="s">
        <v>19</v>
      </c>
      <c r="D373" t="s">
        <v>20</v>
      </c>
      <c r="E373" t="s">
        <v>47</v>
      </c>
      <c r="F373">
        <v>241</v>
      </c>
      <c r="G373">
        <v>-77</v>
      </c>
      <c r="H373">
        <v>4</v>
      </c>
      <c r="I373" t="s">
        <v>33</v>
      </c>
      <c r="J373" t="b">
        <v>0</v>
      </c>
      <c r="K373" t="s">
        <v>33</v>
      </c>
      <c r="L373" t="str">
        <f t="shared" si="16"/>
        <v>No Discount</v>
      </c>
      <c r="N373" t="str">
        <f t="shared" si="17"/>
        <v>No Discount</v>
      </c>
      <c r="O373" t="str">
        <f t="shared" si="18"/>
        <v>No Discount</v>
      </c>
    </row>
    <row r="374" spans="1:15" x14ac:dyDescent="0.25">
      <c r="A374" t="s">
        <v>460</v>
      </c>
      <c r="B374" t="s">
        <v>52</v>
      </c>
      <c r="C374" t="s">
        <v>58</v>
      </c>
      <c r="D374" t="s">
        <v>205</v>
      </c>
      <c r="E374" t="s">
        <v>246</v>
      </c>
      <c r="F374">
        <v>47</v>
      </c>
      <c r="G374">
        <v>15</v>
      </c>
      <c r="H374">
        <v>5</v>
      </c>
      <c r="I374" t="s">
        <v>22</v>
      </c>
      <c r="J374" t="b">
        <v>0</v>
      </c>
      <c r="K374" t="s">
        <v>33</v>
      </c>
      <c r="L374" t="str">
        <f t="shared" si="16"/>
        <v>No Discount</v>
      </c>
      <c r="N374" t="str">
        <f t="shared" si="17"/>
        <v>No Discount</v>
      </c>
      <c r="O374" t="str">
        <f t="shared" si="18"/>
        <v>Yes</v>
      </c>
    </row>
    <row r="375" spans="1:15" x14ac:dyDescent="0.25">
      <c r="A375" t="s">
        <v>124</v>
      </c>
      <c r="B375" t="s">
        <v>52</v>
      </c>
      <c r="C375" t="s">
        <v>106</v>
      </c>
      <c r="D375" t="s">
        <v>205</v>
      </c>
      <c r="E375" t="s">
        <v>160</v>
      </c>
      <c r="F375">
        <v>50</v>
      </c>
      <c r="G375">
        <v>-10</v>
      </c>
      <c r="H375">
        <v>6</v>
      </c>
      <c r="I375" t="s">
        <v>22</v>
      </c>
      <c r="J375" t="b">
        <v>0</v>
      </c>
      <c r="K375" t="s">
        <v>33</v>
      </c>
      <c r="L375" t="str">
        <f t="shared" si="16"/>
        <v>No Discount</v>
      </c>
      <c r="N375" t="str">
        <f t="shared" si="17"/>
        <v>No Discount</v>
      </c>
      <c r="O375" t="str">
        <f t="shared" si="18"/>
        <v>Yes</v>
      </c>
    </row>
    <row r="376" spans="1:15" x14ac:dyDescent="0.25">
      <c r="A376" t="s">
        <v>388</v>
      </c>
      <c r="B376" t="s">
        <v>52</v>
      </c>
      <c r="C376" t="s">
        <v>282</v>
      </c>
      <c r="D376" t="s">
        <v>20</v>
      </c>
      <c r="E376" t="s">
        <v>40</v>
      </c>
      <c r="F376">
        <v>15</v>
      </c>
      <c r="G376">
        <v>6</v>
      </c>
      <c r="H376">
        <v>2</v>
      </c>
      <c r="I376" t="s">
        <v>33</v>
      </c>
      <c r="J376" t="b">
        <v>0</v>
      </c>
      <c r="K376" t="s">
        <v>33</v>
      </c>
      <c r="L376" t="str">
        <f t="shared" si="16"/>
        <v>No Discount</v>
      </c>
      <c r="N376" t="str">
        <f t="shared" si="17"/>
        <v>No Discount</v>
      </c>
      <c r="O376" t="str">
        <f t="shared" si="18"/>
        <v>No Discount</v>
      </c>
    </row>
    <row r="377" spans="1:15" x14ac:dyDescent="0.25">
      <c r="A377" t="s">
        <v>258</v>
      </c>
      <c r="B377" t="s">
        <v>52</v>
      </c>
      <c r="C377" t="s">
        <v>147</v>
      </c>
      <c r="D377" t="s">
        <v>20</v>
      </c>
      <c r="E377" t="s">
        <v>193</v>
      </c>
      <c r="F377">
        <v>148</v>
      </c>
      <c r="G377">
        <v>24</v>
      </c>
      <c r="H377">
        <v>3</v>
      </c>
      <c r="I377" t="s">
        <v>33</v>
      </c>
      <c r="J377" t="b">
        <v>0</v>
      </c>
      <c r="K377" t="s">
        <v>33</v>
      </c>
      <c r="L377" t="str">
        <f t="shared" si="16"/>
        <v>No Discount</v>
      </c>
      <c r="N377" t="str">
        <f t="shared" si="17"/>
        <v>No Discount</v>
      </c>
      <c r="O377" t="str">
        <f t="shared" si="18"/>
        <v>Yes</v>
      </c>
    </row>
    <row r="378" spans="1:15" x14ac:dyDescent="0.25">
      <c r="A378" t="s">
        <v>461</v>
      </c>
      <c r="B378" t="s">
        <v>18</v>
      </c>
      <c r="C378" t="s">
        <v>19</v>
      </c>
      <c r="D378" t="s">
        <v>64</v>
      </c>
      <c r="E378" t="s">
        <v>215</v>
      </c>
      <c r="F378">
        <v>299</v>
      </c>
      <c r="G378">
        <v>-28</v>
      </c>
      <c r="H378">
        <v>3</v>
      </c>
      <c r="I378" t="s">
        <v>33</v>
      </c>
      <c r="J378" t="b">
        <v>0</v>
      </c>
      <c r="K378" t="s">
        <v>33</v>
      </c>
      <c r="L378" t="str">
        <f t="shared" si="16"/>
        <v>No Discount</v>
      </c>
      <c r="N378" t="str">
        <f t="shared" si="17"/>
        <v>No Discount</v>
      </c>
      <c r="O378" t="str">
        <f t="shared" si="18"/>
        <v>Yes</v>
      </c>
    </row>
    <row r="379" spans="1:15" x14ac:dyDescent="0.25">
      <c r="A379" t="s">
        <v>260</v>
      </c>
      <c r="B379" t="s">
        <v>18</v>
      </c>
      <c r="C379" t="s">
        <v>46</v>
      </c>
      <c r="D379" t="s">
        <v>64</v>
      </c>
      <c r="E379" t="s">
        <v>183</v>
      </c>
      <c r="F379">
        <v>68</v>
      </c>
      <c r="G379">
        <v>-30</v>
      </c>
      <c r="H379">
        <v>1</v>
      </c>
      <c r="I379" t="s">
        <v>33</v>
      </c>
      <c r="J379" t="b">
        <v>0</v>
      </c>
      <c r="K379" t="s">
        <v>33</v>
      </c>
      <c r="L379" t="str">
        <f t="shared" si="16"/>
        <v>No Discount</v>
      </c>
      <c r="N379" t="str">
        <f t="shared" si="17"/>
        <v>No Discount</v>
      </c>
      <c r="O379" t="str">
        <f t="shared" si="18"/>
        <v>No Discount</v>
      </c>
    </row>
    <row r="380" spans="1:15" x14ac:dyDescent="0.25">
      <c r="A380" t="s">
        <v>258</v>
      </c>
      <c r="B380" t="s">
        <v>52</v>
      </c>
      <c r="C380" t="s">
        <v>163</v>
      </c>
      <c r="D380" t="s">
        <v>205</v>
      </c>
      <c r="E380" t="s">
        <v>47</v>
      </c>
      <c r="F380">
        <v>52</v>
      </c>
      <c r="G380">
        <v>18</v>
      </c>
      <c r="H380">
        <v>5</v>
      </c>
      <c r="I380" t="s">
        <v>22</v>
      </c>
      <c r="J380" t="b">
        <v>0</v>
      </c>
      <c r="K380" t="s">
        <v>33</v>
      </c>
      <c r="L380" t="str">
        <f t="shared" si="16"/>
        <v>No Discount</v>
      </c>
      <c r="N380" t="str">
        <f t="shared" si="17"/>
        <v>No Discount</v>
      </c>
      <c r="O380" t="str">
        <f t="shared" si="18"/>
        <v>No Discount</v>
      </c>
    </row>
    <row r="381" spans="1:15" x14ac:dyDescent="0.25">
      <c r="A381" t="s">
        <v>339</v>
      </c>
      <c r="B381" t="s">
        <v>28</v>
      </c>
      <c r="C381" t="s">
        <v>29</v>
      </c>
      <c r="D381" t="s">
        <v>20</v>
      </c>
      <c r="E381" t="s">
        <v>160</v>
      </c>
      <c r="F381">
        <v>239</v>
      </c>
      <c r="G381">
        <v>-162</v>
      </c>
      <c r="H381">
        <v>5</v>
      </c>
      <c r="I381" t="s">
        <v>22</v>
      </c>
      <c r="J381" t="b">
        <v>0</v>
      </c>
      <c r="K381" t="s">
        <v>33</v>
      </c>
      <c r="L381" t="str">
        <f t="shared" si="16"/>
        <v>No Discount</v>
      </c>
      <c r="N381" t="str">
        <f t="shared" si="17"/>
        <v>No Discount</v>
      </c>
      <c r="O381" t="str">
        <f t="shared" si="18"/>
        <v>Yes</v>
      </c>
    </row>
    <row r="382" spans="1:15" x14ac:dyDescent="0.25">
      <c r="A382" t="s">
        <v>344</v>
      </c>
      <c r="B382" t="s">
        <v>52</v>
      </c>
      <c r="C382" t="s">
        <v>106</v>
      </c>
      <c r="D382" t="s">
        <v>20</v>
      </c>
      <c r="E382" t="s">
        <v>47</v>
      </c>
      <c r="F382">
        <v>27</v>
      </c>
      <c r="G382">
        <v>6</v>
      </c>
      <c r="H382">
        <v>3</v>
      </c>
      <c r="I382" t="s">
        <v>33</v>
      </c>
      <c r="J382" t="b">
        <v>0</v>
      </c>
      <c r="K382" t="s">
        <v>33</v>
      </c>
      <c r="L382" t="str">
        <f t="shared" si="16"/>
        <v>No Discount</v>
      </c>
      <c r="N382" t="str">
        <f t="shared" si="17"/>
        <v>No Discount</v>
      </c>
      <c r="O382" t="str">
        <f t="shared" si="18"/>
        <v>No Discount</v>
      </c>
    </row>
    <row r="383" spans="1:15" x14ac:dyDescent="0.25">
      <c r="A383" t="s">
        <v>303</v>
      </c>
      <c r="B383" t="s">
        <v>52</v>
      </c>
      <c r="C383" t="s">
        <v>58</v>
      </c>
      <c r="D383" t="s">
        <v>20</v>
      </c>
      <c r="E383" t="s">
        <v>31</v>
      </c>
      <c r="F383">
        <v>238</v>
      </c>
      <c r="G383">
        <v>20</v>
      </c>
      <c r="H383">
        <v>2</v>
      </c>
      <c r="I383" t="s">
        <v>33</v>
      </c>
      <c r="J383" t="b">
        <v>0</v>
      </c>
      <c r="K383" t="s">
        <v>33</v>
      </c>
      <c r="L383" t="str">
        <f t="shared" si="16"/>
        <v>No Discount</v>
      </c>
      <c r="N383" t="str">
        <f t="shared" si="17"/>
        <v>No Discount</v>
      </c>
      <c r="O383" t="str">
        <f t="shared" si="18"/>
        <v>Yes</v>
      </c>
    </row>
    <row r="384" spans="1:15" x14ac:dyDescent="0.25">
      <c r="A384" t="s">
        <v>386</v>
      </c>
      <c r="B384" t="s">
        <v>52</v>
      </c>
      <c r="C384" t="s">
        <v>315</v>
      </c>
      <c r="D384" t="s">
        <v>20</v>
      </c>
      <c r="E384" t="s">
        <v>31</v>
      </c>
      <c r="F384">
        <v>48</v>
      </c>
      <c r="G384">
        <v>16</v>
      </c>
      <c r="H384">
        <v>3</v>
      </c>
      <c r="I384" t="s">
        <v>33</v>
      </c>
      <c r="J384" t="b">
        <v>0</v>
      </c>
      <c r="K384" t="s">
        <v>33</v>
      </c>
      <c r="L384" t="str">
        <f t="shared" si="16"/>
        <v>No Discount</v>
      </c>
      <c r="N384" t="str">
        <f t="shared" si="17"/>
        <v>No Discount</v>
      </c>
      <c r="O384" t="str">
        <f t="shared" si="18"/>
        <v>No Discount</v>
      </c>
    </row>
    <row r="385" spans="1:15" x14ac:dyDescent="0.25">
      <c r="A385" t="s">
        <v>462</v>
      </c>
      <c r="B385" t="s">
        <v>52</v>
      </c>
      <c r="C385" t="s">
        <v>147</v>
      </c>
      <c r="D385" t="s">
        <v>64</v>
      </c>
      <c r="E385" t="s">
        <v>47</v>
      </c>
      <c r="F385">
        <v>66</v>
      </c>
      <c r="G385">
        <v>22</v>
      </c>
      <c r="H385">
        <v>3</v>
      </c>
      <c r="I385" t="s">
        <v>33</v>
      </c>
      <c r="J385" t="b">
        <v>0</v>
      </c>
      <c r="K385" t="s">
        <v>33</v>
      </c>
      <c r="L385" t="str">
        <f t="shared" si="16"/>
        <v>No Discount</v>
      </c>
      <c r="N385" t="str">
        <f t="shared" si="17"/>
        <v>No Discount</v>
      </c>
      <c r="O385" t="str">
        <f t="shared" si="18"/>
        <v>Yes</v>
      </c>
    </row>
    <row r="386" spans="1:15" x14ac:dyDescent="0.25">
      <c r="A386" t="s">
        <v>463</v>
      </c>
      <c r="B386" t="s">
        <v>52</v>
      </c>
      <c r="C386" t="s">
        <v>282</v>
      </c>
      <c r="D386" t="s">
        <v>205</v>
      </c>
      <c r="E386" t="s">
        <v>125</v>
      </c>
      <c r="F386">
        <v>53</v>
      </c>
      <c r="G386">
        <v>24</v>
      </c>
      <c r="H386">
        <v>1</v>
      </c>
      <c r="I386" t="s">
        <v>33</v>
      </c>
      <c r="J386" t="b">
        <v>0</v>
      </c>
      <c r="K386" t="s">
        <v>33</v>
      </c>
      <c r="L386" t="str">
        <f t="shared" si="16"/>
        <v>No Discount</v>
      </c>
      <c r="N386" t="str">
        <f t="shared" si="17"/>
        <v>No Discount</v>
      </c>
      <c r="O386" t="str">
        <f t="shared" si="18"/>
        <v>No Discount</v>
      </c>
    </row>
    <row r="387" spans="1:15" x14ac:dyDescent="0.25">
      <c r="A387" t="s">
        <v>416</v>
      </c>
      <c r="B387" t="s">
        <v>18</v>
      </c>
      <c r="C387" t="s">
        <v>19</v>
      </c>
      <c r="D387" t="s">
        <v>20</v>
      </c>
      <c r="E387" t="s">
        <v>40</v>
      </c>
      <c r="F387">
        <v>233</v>
      </c>
      <c r="G387">
        <v>-10</v>
      </c>
      <c r="H387">
        <v>5</v>
      </c>
      <c r="I387" t="s">
        <v>22</v>
      </c>
      <c r="J387" t="b">
        <v>0</v>
      </c>
      <c r="K387" t="s">
        <v>33</v>
      </c>
      <c r="L387" t="str">
        <f t="shared" ref="L387:L450" si="19">IF(G387&gt;=500,F387-(F387*5%),"No Discount")</f>
        <v>No Discount</v>
      </c>
      <c r="N387" t="str">
        <f t="shared" ref="N387:N450" si="20">IF(AND(F387&gt;=500,G387&gt;=300,H408&gt;=3),"Yes","No Discount")</f>
        <v>No Discount</v>
      </c>
      <c r="O387" t="str">
        <f t="shared" ref="O387:O450" si="21">IF(OR(F387&gt;=500,G387&gt;=300,H408&gt;=3),"Yes","No Discount")</f>
        <v>Yes</v>
      </c>
    </row>
    <row r="388" spans="1:15" x14ac:dyDescent="0.25">
      <c r="A388" t="s">
        <v>411</v>
      </c>
      <c r="B388" t="s">
        <v>52</v>
      </c>
      <c r="C388" t="s">
        <v>58</v>
      </c>
      <c r="D388" t="s">
        <v>205</v>
      </c>
      <c r="E388" t="s">
        <v>40</v>
      </c>
      <c r="F388">
        <v>53</v>
      </c>
      <c r="G388">
        <v>-2</v>
      </c>
      <c r="H388">
        <v>3</v>
      </c>
      <c r="I388" t="s">
        <v>33</v>
      </c>
      <c r="J388" t="b">
        <v>0</v>
      </c>
      <c r="K388" t="s">
        <v>33</v>
      </c>
      <c r="L388" t="str">
        <f t="shared" si="19"/>
        <v>No Discount</v>
      </c>
      <c r="N388" t="str">
        <f t="shared" si="20"/>
        <v>No Discount</v>
      </c>
      <c r="O388" t="str">
        <f t="shared" si="21"/>
        <v>Yes</v>
      </c>
    </row>
    <row r="389" spans="1:15" x14ac:dyDescent="0.25">
      <c r="A389" t="s">
        <v>384</v>
      </c>
      <c r="B389" t="s">
        <v>52</v>
      </c>
      <c r="C389" t="s">
        <v>204</v>
      </c>
      <c r="D389" t="s">
        <v>205</v>
      </c>
      <c r="E389" t="s">
        <v>125</v>
      </c>
      <c r="F389">
        <v>54</v>
      </c>
      <c r="G389">
        <v>8</v>
      </c>
      <c r="H389">
        <v>4</v>
      </c>
      <c r="I389" t="s">
        <v>33</v>
      </c>
      <c r="J389" t="b">
        <v>0</v>
      </c>
      <c r="K389" t="s">
        <v>33</v>
      </c>
      <c r="L389" t="str">
        <f t="shared" si="19"/>
        <v>No Discount</v>
      </c>
      <c r="N389" t="str">
        <f t="shared" si="20"/>
        <v>No Discount</v>
      </c>
      <c r="O389" t="str">
        <f t="shared" si="21"/>
        <v>No Discount</v>
      </c>
    </row>
    <row r="390" spans="1:15" x14ac:dyDescent="0.25">
      <c r="A390" t="s">
        <v>464</v>
      </c>
      <c r="B390" t="s">
        <v>52</v>
      </c>
      <c r="C390" t="s">
        <v>58</v>
      </c>
      <c r="D390" t="s">
        <v>39</v>
      </c>
      <c r="E390" t="s">
        <v>54</v>
      </c>
      <c r="F390">
        <v>352</v>
      </c>
      <c r="G390">
        <v>-345</v>
      </c>
      <c r="H390">
        <v>5</v>
      </c>
      <c r="I390" t="s">
        <v>22</v>
      </c>
      <c r="J390" t="b">
        <v>0</v>
      </c>
      <c r="K390" t="s">
        <v>33</v>
      </c>
      <c r="L390" t="str">
        <f t="shared" si="19"/>
        <v>No Discount</v>
      </c>
      <c r="N390" t="str">
        <f t="shared" si="20"/>
        <v>No Discount</v>
      </c>
      <c r="O390" t="str">
        <f t="shared" si="21"/>
        <v>Yes</v>
      </c>
    </row>
    <row r="391" spans="1:15" x14ac:dyDescent="0.25">
      <c r="A391" t="s">
        <v>321</v>
      </c>
      <c r="B391" t="s">
        <v>52</v>
      </c>
      <c r="C391" t="s">
        <v>147</v>
      </c>
      <c r="D391" t="s">
        <v>39</v>
      </c>
      <c r="E391" t="s">
        <v>183</v>
      </c>
      <c r="F391">
        <v>349</v>
      </c>
      <c r="G391">
        <v>0</v>
      </c>
      <c r="H391">
        <v>7</v>
      </c>
      <c r="I391" t="s">
        <v>22</v>
      </c>
      <c r="J391" t="b">
        <v>0</v>
      </c>
      <c r="K391" t="s">
        <v>33</v>
      </c>
      <c r="L391" t="str">
        <f t="shared" si="19"/>
        <v>No Discount</v>
      </c>
      <c r="N391" t="str">
        <f t="shared" si="20"/>
        <v>No Discount</v>
      </c>
      <c r="O391" t="str">
        <f t="shared" si="21"/>
        <v>Yes</v>
      </c>
    </row>
    <row r="392" spans="1:15" x14ac:dyDescent="0.25">
      <c r="A392" t="s">
        <v>465</v>
      </c>
      <c r="B392" t="s">
        <v>52</v>
      </c>
      <c r="C392" t="s">
        <v>53</v>
      </c>
      <c r="D392" t="s">
        <v>39</v>
      </c>
      <c r="E392" t="s">
        <v>183</v>
      </c>
      <c r="F392">
        <v>341</v>
      </c>
      <c r="G392">
        <v>-85</v>
      </c>
      <c r="H392">
        <v>6</v>
      </c>
      <c r="I392" t="s">
        <v>22</v>
      </c>
      <c r="J392" t="b">
        <v>0</v>
      </c>
      <c r="K392" t="s">
        <v>33</v>
      </c>
      <c r="L392" t="str">
        <f t="shared" si="19"/>
        <v>No Discount</v>
      </c>
      <c r="N392" t="str">
        <f t="shared" si="20"/>
        <v>No Discount</v>
      </c>
      <c r="O392" t="str">
        <f t="shared" si="21"/>
        <v>No Discount</v>
      </c>
    </row>
    <row r="393" spans="1:15" x14ac:dyDescent="0.25">
      <c r="A393" t="s">
        <v>441</v>
      </c>
      <c r="B393" t="s">
        <v>52</v>
      </c>
      <c r="C393" t="s">
        <v>58</v>
      </c>
      <c r="D393" t="s">
        <v>205</v>
      </c>
      <c r="E393" t="s">
        <v>47</v>
      </c>
      <c r="F393">
        <v>54</v>
      </c>
      <c r="G393">
        <v>12</v>
      </c>
      <c r="H393">
        <v>3</v>
      </c>
      <c r="I393" t="s">
        <v>33</v>
      </c>
      <c r="J393" t="b">
        <v>0</v>
      </c>
      <c r="K393" t="s">
        <v>33</v>
      </c>
      <c r="L393" t="str">
        <f t="shared" si="19"/>
        <v>No Discount</v>
      </c>
      <c r="N393" t="str">
        <f t="shared" si="20"/>
        <v>No Discount</v>
      </c>
      <c r="O393" t="str">
        <f t="shared" si="21"/>
        <v>Yes</v>
      </c>
    </row>
    <row r="394" spans="1:15" x14ac:dyDescent="0.25">
      <c r="A394" t="s">
        <v>27</v>
      </c>
      <c r="B394" t="s">
        <v>52</v>
      </c>
      <c r="C394" t="s">
        <v>315</v>
      </c>
      <c r="D394" t="s">
        <v>64</v>
      </c>
      <c r="E394" t="s">
        <v>102</v>
      </c>
      <c r="F394">
        <v>57</v>
      </c>
      <c r="G394">
        <v>7</v>
      </c>
      <c r="H394">
        <v>2</v>
      </c>
      <c r="I394" t="s">
        <v>33</v>
      </c>
      <c r="J394" t="b">
        <v>0</v>
      </c>
      <c r="K394" t="s">
        <v>33</v>
      </c>
      <c r="L394" t="str">
        <f t="shared" si="19"/>
        <v>No Discount</v>
      </c>
      <c r="N394" t="str">
        <f t="shared" si="20"/>
        <v>No Discount</v>
      </c>
      <c r="O394" t="str">
        <f t="shared" si="21"/>
        <v>Yes</v>
      </c>
    </row>
    <row r="395" spans="1:15" x14ac:dyDescent="0.25">
      <c r="A395" t="s">
        <v>210</v>
      </c>
      <c r="B395" t="s">
        <v>52</v>
      </c>
      <c r="C395" t="s">
        <v>315</v>
      </c>
      <c r="D395" t="s">
        <v>39</v>
      </c>
      <c r="E395" t="s">
        <v>183</v>
      </c>
      <c r="F395">
        <v>340</v>
      </c>
      <c r="G395">
        <v>20</v>
      </c>
      <c r="H395">
        <v>7</v>
      </c>
      <c r="I395" t="s">
        <v>22</v>
      </c>
      <c r="J395" t="b">
        <v>0</v>
      </c>
      <c r="K395" t="s">
        <v>33</v>
      </c>
      <c r="L395" t="str">
        <f t="shared" si="19"/>
        <v>No Discount</v>
      </c>
      <c r="N395" t="str">
        <f t="shared" si="20"/>
        <v>No Discount</v>
      </c>
      <c r="O395" t="str">
        <f t="shared" si="21"/>
        <v>Yes</v>
      </c>
    </row>
    <row r="396" spans="1:15" x14ac:dyDescent="0.25">
      <c r="A396" t="s">
        <v>27</v>
      </c>
      <c r="B396" t="s">
        <v>52</v>
      </c>
      <c r="C396" t="s">
        <v>147</v>
      </c>
      <c r="D396" t="s">
        <v>20</v>
      </c>
      <c r="E396" t="s">
        <v>47</v>
      </c>
      <c r="F396">
        <v>227</v>
      </c>
      <c r="G396">
        <v>48</v>
      </c>
      <c r="H396">
        <v>5</v>
      </c>
      <c r="I396" t="s">
        <v>22</v>
      </c>
      <c r="J396" t="b">
        <v>0</v>
      </c>
      <c r="K396" t="s">
        <v>33</v>
      </c>
      <c r="L396" t="str">
        <f t="shared" si="19"/>
        <v>No Discount</v>
      </c>
      <c r="N396" t="str">
        <f t="shared" si="20"/>
        <v>No Discount</v>
      </c>
      <c r="O396" t="str">
        <f t="shared" si="21"/>
        <v>Yes</v>
      </c>
    </row>
    <row r="397" spans="1:15" x14ac:dyDescent="0.25">
      <c r="A397" t="s">
        <v>432</v>
      </c>
      <c r="B397" t="s">
        <v>28</v>
      </c>
      <c r="C397" t="s">
        <v>35</v>
      </c>
      <c r="D397" t="s">
        <v>39</v>
      </c>
      <c r="E397" t="s">
        <v>122</v>
      </c>
      <c r="F397">
        <v>330</v>
      </c>
      <c r="G397">
        <v>81</v>
      </c>
      <c r="H397">
        <v>1</v>
      </c>
      <c r="I397" t="s">
        <v>33</v>
      </c>
      <c r="J397" t="b">
        <v>0</v>
      </c>
      <c r="K397" t="s">
        <v>33</v>
      </c>
      <c r="L397" t="str">
        <f t="shared" si="19"/>
        <v>No Discount</v>
      </c>
      <c r="N397" t="str">
        <f t="shared" si="20"/>
        <v>No Discount</v>
      </c>
      <c r="O397" t="str">
        <f t="shared" si="21"/>
        <v>No Discount</v>
      </c>
    </row>
    <row r="398" spans="1:15" x14ac:dyDescent="0.25">
      <c r="A398" t="s">
        <v>162</v>
      </c>
      <c r="B398" t="s">
        <v>28</v>
      </c>
      <c r="C398" t="s">
        <v>296</v>
      </c>
      <c r="D398" t="s">
        <v>64</v>
      </c>
      <c r="E398" t="s">
        <v>102</v>
      </c>
      <c r="F398">
        <v>216</v>
      </c>
      <c r="G398">
        <v>-38</v>
      </c>
      <c r="H398">
        <v>6</v>
      </c>
      <c r="I398" t="s">
        <v>22</v>
      </c>
      <c r="J398" t="b">
        <v>0</v>
      </c>
      <c r="K398" t="s">
        <v>33</v>
      </c>
      <c r="L398" t="str">
        <f t="shared" si="19"/>
        <v>No Discount</v>
      </c>
      <c r="N398" t="str">
        <f t="shared" si="20"/>
        <v>No Discount</v>
      </c>
      <c r="O398" t="str">
        <f t="shared" si="21"/>
        <v>Yes</v>
      </c>
    </row>
    <row r="399" spans="1:15" x14ac:dyDescent="0.25">
      <c r="A399" t="s">
        <v>466</v>
      </c>
      <c r="B399" t="s">
        <v>28</v>
      </c>
      <c r="C399" t="s">
        <v>29</v>
      </c>
      <c r="D399" t="s">
        <v>20</v>
      </c>
      <c r="E399" t="s">
        <v>122</v>
      </c>
      <c r="F399">
        <v>224</v>
      </c>
      <c r="G399">
        <v>-143</v>
      </c>
      <c r="H399">
        <v>3</v>
      </c>
      <c r="I399" t="s">
        <v>33</v>
      </c>
      <c r="J399" t="b">
        <v>0</v>
      </c>
      <c r="K399" t="s">
        <v>33</v>
      </c>
      <c r="L399" t="str">
        <f t="shared" si="19"/>
        <v>No Discount</v>
      </c>
      <c r="N399" t="str">
        <f t="shared" si="20"/>
        <v>No Discount</v>
      </c>
      <c r="O399" t="str">
        <f t="shared" si="21"/>
        <v>Yes</v>
      </c>
    </row>
    <row r="400" spans="1:15" x14ac:dyDescent="0.25">
      <c r="A400" t="s">
        <v>467</v>
      </c>
      <c r="B400" t="s">
        <v>28</v>
      </c>
      <c r="C400" t="s">
        <v>29</v>
      </c>
      <c r="D400" t="s">
        <v>205</v>
      </c>
      <c r="E400" t="s">
        <v>164</v>
      </c>
      <c r="F400">
        <v>55</v>
      </c>
      <c r="G400">
        <v>-33</v>
      </c>
      <c r="H400">
        <v>2</v>
      </c>
      <c r="I400" t="s">
        <v>33</v>
      </c>
      <c r="J400" t="b">
        <v>0</v>
      </c>
      <c r="K400" t="s">
        <v>33</v>
      </c>
      <c r="L400" t="str">
        <f t="shared" si="19"/>
        <v>No Discount</v>
      </c>
      <c r="N400" t="str">
        <f t="shared" si="20"/>
        <v>No Discount</v>
      </c>
      <c r="O400" t="str">
        <f t="shared" si="21"/>
        <v>Yes</v>
      </c>
    </row>
    <row r="401" spans="1:15" x14ac:dyDescent="0.25">
      <c r="A401" t="s">
        <v>328</v>
      </c>
      <c r="B401" t="s">
        <v>52</v>
      </c>
      <c r="C401" t="s">
        <v>147</v>
      </c>
      <c r="D401" t="s">
        <v>64</v>
      </c>
      <c r="E401" t="s">
        <v>59</v>
      </c>
      <c r="F401">
        <v>49</v>
      </c>
      <c r="G401">
        <v>21</v>
      </c>
      <c r="H401">
        <v>1</v>
      </c>
      <c r="I401" t="s">
        <v>33</v>
      </c>
      <c r="J401" t="b">
        <v>0</v>
      </c>
      <c r="K401" t="s">
        <v>33</v>
      </c>
      <c r="L401" t="str">
        <f t="shared" si="19"/>
        <v>No Discount</v>
      </c>
      <c r="N401" t="str">
        <f t="shared" si="20"/>
        <v>No Discount</v>
      </c>
      <c r="O401" t="str">
        <f t="shared" si="21"/>
        <v>No Discount</v>
      </c>
    </row>
    <row r="402" spans="1:15" x14ac:dyDescent="0.25">
      <c r="A402" t="s">
        <v>384</v>
      </c>
      <c r="B402" t="s">
        <v>52</v>
      </c>
      <c r="C402" t="s">
        <v>53</v>
      </c>
      <c r="D402" t="s">
        <v>20</v>
      </c>
      <c r="E402" t="s">
        <v>200</v>
      </c>
      <c r="F402">
        <v>224</v>
      </c>
      <c r="G402">
        <v>87</v>
      </c>
      <c r="H402">
        <v>3</v>
      </c>
      <c r="I402" t="s">
        <v>33</v>
      </c>
      <c r="J402" t="b">
        <v>0</v>
      </c>
      <c r="K402" t="s">
        <v>33</v>
      </c>
      <c r="L402" t="str">
        <f t="shared" si="19"/>
        <v>No Discount</v>
      </c>
      <c r="N402" t="str">
        <f t="shared" si="20"/>
        <v>No Discount</v>
      </c>
      <c r="O402" t="str">
        <f t="shared" si="21"/>
        <v>Yes</v>
      </c>
    </row>
    <row r="403" spans="1:15" x14ac:dyDescent="0.25">
      <c r="A403" t="s">
        <v>364</v>
      </c>
      <c r="B403" t="s">
        <v>28</v>
      </c>
      <c r="C403" t="s">
        <v>35</v>
      </c>
      <c r="D403" t="s">
        <v>20</v>
      </c>
      <c r="E403" t="s">
        <v>47</v>
      </c>
      <c r="F403">
        <v>223</v>
      </c>
      <c r="G403">
        <v>27</v>
      </c>
      <c r="H403">
        <v>2</v>
      </c>
      <c r="I403" t="s">
        <v>33</v>
      </c>
      <c r="J403" t="b">
        <v>0</v>
      </c>
      <c r="K403" t="s">
        <v>33</v>
      </c>
      <c r="L403" t="str">
        <f t="shared" si="19"/>
        <v>No Discount</v>
      </c>
      <c r="N403" t="str">
        <f t="shared" si="20"/>
        <v>No Discount</v>
      </c>
      <c r="O403" t="str">
        <f t="shared" si="21"/>
        <v>Yes</v>
      </c>
    </row>
    <row r="404" spans="1:15" x14ac:dyDescent="0.25">
      <c r="A404" t="s">
        <v>468</v>
      </c>
      <c r="B404" t="s">
        <v>18</v>
      </c>
      <c r="C404" t="s">
        <v>189</v>
      </c>
      <c r="D404" t="s">
        <v>39</v>
      </c>
      <c r="E404" t="s">
        <v>135</v>
      </c>
      <c r="F404">
        <v>324</v>
      </c>
      <c r="G404">
        <v>39</v>
      </c>
      <c r="H404">
        <v>8</v>
      </c>
      <c r="I404" t="s">
        <v>36</v>
      </c>
      <c r="J404" t="b">
        <v>0</v>
      </c>
      <c r="K404" t="s">
        <v>33</v>
      </c>
      <c r="L404" t="str">
        <f t="shared" si="19"/>
        <v>No Discount</v>
      </c>
      <c r="N404" t="str">
        <f t="shared" si="20"/>
        <v>No Discount</v>
      </c>
      <c r="O404" t="str">
        <f t="shared" si="21"/>
        <v>Yes</v>
      </c>
    </row>
    <row r="405" spans="1:15" x14ac:dyDescent="0.25">
      <c r="A405" t="s">
        <v>281</v>
      </c>
      <c r="B405" t="s">
        <v>52</v>
      </c>
      <c r="C405" t="s">
        <v>282</v>
      </c>
      <c r="D405" t="s">
        <v>205</v>
      </c>
      <c r="E405" t="s">
        <v>59</v>
      </c>
      <c r="F405">
        <v>56</v>
      </c>
      <c r="G405">
        <v>18</v>
      </c>
      <c r="H405">
        <v>2</v>
      </c>
      <c r="I405" t="s">
        <v>33</v>
      </c>
      <c r="J405" t="b">
        <v>0</v>
      </c>
      <c r="K405" t="s">
        <v>33</v>
      </c>
      <c r="L405" t="str">
        <f t="shared" si="19"/>
        <v>No Discount</v>
      </c>
      <c r="N405" t="str">
        <f t="shared" si="20"/>
        <v>No Discount</v>
      </c>
      <c r="O405" t="str">
        <f t="shared" si="21"/>
        <v>No Discount</v>
      </c>
    </row>
    <row r="406" spans="1:15" x14ac:dyDescent="0.25">
      <c r="A406" t="s">
        <v>469</v>
      </c>
      <c r="B406" t="s">
        <v>52</v>
      </c>
      <c r="C406" t="s">
        <v>315</v>
      </c>
      <c r="D406" t="s">
        <v>20</v>
      </c>
      <c r="E406" t="s">
        <v>47</v>
      </c>
      <c r="F406">
        <v>223</v>
      </c>
      <c r="G406">
        <v>62</v>
      </c>
      <c r="H406">
        <v>7</v>
      </c>
      <c r="I406" t="s">
        <v>22</v>
      </c>
      <c r="J406" t="b">
        <v>0</v>
      </c>
      <c r="K406" t="s">
        <v>33</v>
      </c>
      <c r="L406" t="str">
        <f t="shared" si="19"/>
        <v>No Discount</v>
      </c>
      <c r="N406" t="str">
        <f t="shared" si="20"/>
        <v>No Discount</v>
      </c>
      <c r="O406" t="str">
        <f t="shared" si="21"/>
        <v>Yes</v>
      </c>
    </row>
    <row r="407" spans="1:15" x14ac:dyDescent="0.25">
      <c r="A407" t="s">
        <v>446</v>
      </c>
      <c r="B407" t="s">
        <v>52</v>
      </c>
      <c r="C407" t="s">
        <v>106</v>
      </c>
      <c r="D407" t="s">
        <v>20</v>
      </c>
      <c r="E407" t="s">
        <v>129</v>
      </c>
      <c r="F407">
        <v>10</v>
      </c>
      <c r="G407">
        <v>2</v>
      </c>
      <c r="H407">
        <v>2</v>
      </c>
      <c r="I407" t="s">
        <v>33</v>
      </c>
      <c r="J407" t="b">
        <v>0</v>
      </c>
      <c r="K407" t="s">
        <v>33</v>
      </c>
      <c r="L407" t="str">
        <f t="shared" si="19"/>
        <v>No Discount</v>
      </c>
      <c r="N407" t="str">
        <f t="shared" si="20"/>
        <v>No Discount</v>
      </c>
      <c r="O407" t="str">
        <f t="shared" si="21"/>
        <v>Yes</v>
      </c>
    </row>
    <row r="408" spans="1:15" x14ac:dyDescent="0.25">
      <c r="A408" t="s">
        <v>470</v>
      </c>
      <c r="B408" t="s">
        <v>52</v>
      </c>
      <c r="C408" t="s">
        <v>163</v>
      </c>
      <c r="D408" t="s">
        <v>205</v>
      </c>
      <c r="E408" t="s">
        <v>82</v>
      </c>
      <c r="F408">
        <v>57</v>
      </c>
      <c r="G408">
        <v>6</v>
      </c>
      <c r="H408">
        <v>5</v>
      </c>
      <c r="I408" t="s">
        <v>22</v>
      </c>
      <c r="J408" t="b">
        <v>0</v>
      </c>
      <c r="K408" t="s">
        <v>33</v>
      </c>
      <c r="L408" t="str">
        <f t="shared" si="19"/>
        <v>No Discount</v>
      </c>
      <c r="N408" t="str">
        <f t="shared" si="20"/>
        <v>No Discount</v>
      </c>
      <c r="O408" t="str">
        <f t="shared" si="21"/>
        <v>Yes</v>
      </c>
    </row>
    <row r="409" spans="1:15" x14ac:dyDescent="0.25">
      <c r="A409" t="s">
        <v>243</v>
      </c>
      <c r="B409" t="s">
        <v>52</v>
      </c>
      <c r="C409" t="s">
        <v>58</v>
      </c>
      <c r="D409" t="s">
        <v>39</v>
      </c>
      <c r="E409" t="s">
        <v>135</v>
      </c>
      <c r="F409">
        <v>322</v>
      </c>
      <c r="G409">
        <v>-113</v>
      </c>
      <c r="H409">
        <v>4</v>
      </c>
      <c r="I409" t="s">
        <v>33</v>
      </c>
      <c r="J409" t="b">
        <v>0</v>
      </c>
      <c r="K409" t="s">
        <v>33</v>
      </c>
      <c r="L409" t="str">
        <f t="shared" si="19"/>
        <v>No Discount</v>
      </c>
      <c r="N409" t="str">
        <f t="shared" si="20"/>
        <v>No Discount</v>
      </c>
      <c r="O409" t="str">
        <f t="shared" si="21"/>
        <v>Yes</v>
      </c>
    </row>
    <row r="410" spans="1:15" x14ac:dyDescent="0.25">
      <c r="A410" t="s">
        <v>471</v>
      </c>
      <c r="B410" t="s">
        <v>52</v>
      </c>
      <c r="C410" t="s">
        <v>58</v>
      </c>
      <c r="D410" t="s">
        <v>20</v>
      </c>
      <c r="E410" t="s">
        <v>31</v>
      </c>
      <c r="F410">
        <v>219</v>
      </c>
      <c r="G410">
        <v>4</v>
      </c>
      <c r="H410">
        <v>2</v>
      </c>
      <c r="I410" t="s">
        <v>33</v>
      </c>
      <c r="J410" t="b">
        <v>0</v>
      </c>
      <c r="K410" t="s">
        <v>33</v>
      </c>
      <c r="L410" t="str">
        <f t="shared" si="19"/>
        <v>No Discount</v>
      </c>
      <c r="N410" t="str">
        <f t="shared" si="20"/>
        <v>No Discount</v>
      </c>
      <c r="O410" t="str">
        <f t="shared" si="21"/>
        <v>No Discount</v>
      </c>
    </row>
    <row r="411" spans="1:15" x14ac:dyDescent="0.25">
      <c r="A411" t="s">
        <v>472</v>
      </c>
      <c r="B411" t="s">
        <v>52</v>
      </c>
      <c r="C411" t="s">
        <v>147</v>
      </c>
      <c r="D411" t="s">
        <v>64</v>
      </c>
      <c r="E411" t="s">
        <v>31</v>
      </c>
      <c r="F411">
        <v>103</v>
      </c>
      <c r="G411">
        <v>21</v>
      </c>
      <c r="H411">
        <v>7</v>
      </c>
      <c r="I411" t="s">
        <v>22</v>
      </c>
      <c r="J411" t="b">
        <v>0</v>
      </c>
      <c r="K411" t="s">
        <v>33</v>
      </c>
      <c r="L411" t="str">
        <f t="shared" si="19"/>
        <v>No Discount</v>
      </c>
      <c r="N411" t="str">
        <f t="shared" si="20"/>
        <v>No Discount</v>
      </c>
      <c r="O411" t="str">
        <f t="shared" si="21"/>
        <v>Yes</v>
      </c>
    </row>
    <row r="412" spans="1:15" x14ac:dyDescent="0.25">
      <c r="A412" t="s">
        <v>77</v>
      </c>
      <c r="B412" t="s">
        <v>52</v>
      </c>
      <c r="C412" t="s">
        <v>58</v>
      </c>
      <c r="D412" t="s">
        <v>20</v>
      </c>
      <c r="E412" t="s">
        <v>215</v>
      </c>
      <c r="F412">
        <v>47</v>
      </c>
      <c r="G412">
        <v>-27</v>
      </c>
      <c r="H412">
        <v>4</v>
      </c>
      <c r="I412" t="s">
        <v>33</v>
      </c>
      <c r="J412" t="b">
        <v>0</v>
      </c>
      <c r="K412" t="s">
        <v>33</v>
      </c>
      <c r="L412" t="str">
        <f t="shared" si="19"/>
        <v>No Discount</v>
      </c>
      <c r="N412" t="str">
        <f t="shared" si="20"/>
        <v>No Discount</v>
      </c>
      <c r="O412" t="str">
        <f t="shared" si="21"/>
        <v>Yes</v>
      </c>
    </row>
    <row r="413" spans="1:15" x14ac:dyDescent="0.25">
      <c r="A413" t="s">
        <v>364</v>
      </c>
      <c r="B413" t="s">
        <v>52</v>
      </c>
      <c r="C413" t="s">
        <v>58</v>
      </c>
      <c r="D413" t="s">
        <v>20</v>
      </c>
      <c r="E413" t="s">
        <v>40</v>
      </c>
      <c r="F413">
        <v>219</v>
      </c>
      <c r="G413">
        <v>0</v>
      </c>
      <c r="H413">
        <v>1</v>
      </c>
      <c r="I413" t="s">
        <v>33</v>
      </c>
      <c r="J413" t="b">
        <v>0</v>
      </c>
      <c r="K413" t="s">
        <v>33</v>
      </c>
      <c r="L413" t="str">
        <f t="shared" si="19"/>
        <v>No Discount</v>
      </c>
      <c r="N413" t="str">
        <f t="shared" si="20"/>
        <v>No Discount</v>
      </c>
      <c r="O413" t="str">
        <f t="shared" si="21"/>
        <v>No Discount</v>
      </c>
    </row>
    <row r="414" spans="1:15" x14ac:dyDescent="0.25">
      <c r="A414" t="s">
        <v>417</v>
      </c>
      <c r="B414" t="s">
        <v>52</v>
      </c>
      <c r="C414" t="s">
        <v>163</v>
      </c>
      <c r="D414" t="s">
        <v>205</v>
      </c>
      <c r="E414" t="s">
        <v>40</v>
      </c>
      <c r="F414">
        <v>57</v>
      </c>
      <c r="G414">
        <v>-48</v>
      </c>
      <c r="H414">
        <v>6</v>
      </c>
      <c r="I414" t="s">
        <v>22</v>
      </c>
      <c r="J414" t="b">
        <v>0</v>
      </c>
      <c r="K414" t="s">
        <v>33</v>
      </c>
      <c r="L414" t="str">
        <f t="shared" si="19"/>
        <v>No Discount</v>
      </c>
      <c r="N414" t="str">
        <f t="shared" si="20"/>
        <v>No Discount</v>
      </c>
      <c r="O414" t="str">
        <f t="shared" si="21"/>
        <v>Yes</v>
      </c>
    </row>
    <row r="415" spans="1:15" x14ac:dyDescent="0.25">
      <c r="A415" t="s">
        <v>473</v>
      </c>
      <c r="B415" t="s">
        <v>18</v>
      </c>
      <c r="C415" t="s">
        <v>189</v>
      </c>
      <c r="D415" t="s">
        <v>39</v>
      </c>
      <c r="E415" t="s">
        <v>40</v>
      </c>
      <c r="F415">
        <v>319</v>
      </c>
      <c r="G415">
        <v>102</v>
      </c>
      <c r="H415">
        <v>6</v>
      </c>
      <c r="I415" t="s">
        <v>22</v>
      </c>
      <c r="J415" t="b">
        <v>0</v>
      </c>
      <c r="K415" t="s">
        <v>33</v>
      </c>
      <c r="L415" t="str">
        <f t="shared" si="19"/>
        <v>No Discount</v>
      </c>
      <c r="N415" t="str">
        <f t="shared" si="20"/>
        <v>No Discount</v>
      </c>
      <c r="O415" t="str">
        <f t="shared" si="21"/>
        <v>Yes</v>
      </c>
    </row>
    <row r="416" spans="1:15" x14ac:dyDescent="0.25">
      <c r="A416" t="s">
        <v>156</v>
      </c>
      <c r="B416" t="s">
        <v>28</v>
      </c>
      <c r="C416" t="s">
        <v>29</v>
      </c>
      <c r="D416" t="s">
        <v>39</v>
      </c>
      <c r="E416" t="s">
        <v>200</v>
      </c>
      <c r="F416">
        <v>315</v>
      </c>
      <c r="G416">
        <v>-8</v>
      </c>
      <c r="H416">
        <v>3</v>
      </c>
      <c r="I416" t="s">
        <v>33</v>
      </c>
      <c r="J416" t="b">
        <v>0</v>
      </c>
      <c r="K416" t="s">
        <v>33</v>
      </c>
      <c r="L416" t="str">
        <f t="shared" si="19"/>
        <v>No Discount</v>
      </c>
      <c r="N416" t="str">
        <f t="shared" si="20"/>
        <v>No Discount</v>
      </c>
      <c r="O416" t="str">
        <f t="shared" si="21"/>
        <v>No Discount</v>
      </c>
    </row>
    <row r="417" spans="1:15" x14ac:dyDescent="0.25">
      <c r="A417" t="s">
        <v>393</v>
      </c>
      <c r="B417" t="s">
        <v>18</v>
      </c>
      <c r="C417" t="s">
        <v>19</v>
      </c>
      <c r="D417" t="s">
        <v>39</v>
      </c>
      <c r="E417" t="s">
        <v>40</v>
      </c>
      <c r="F417">
        <v>314</v>
      </c>
      <c r="G417">
        <v>-41</v>
      </c>
      <c r="H417">
        <v>3</v>
      </c>
      <c r="I417" t="s">
        <v>33</v>
      </c>
      <c r="J417" t="b">
        <v>0</v>
      </c>
      <c r="K417" t="s">
        <v>33</v>
      </c>
      <c r="L417" t="str">
        <f t="shared" si="19"/>
        <v>No Discount</v>
      </c>
      <c r="N417" t="str">
        <f t="shared" si="20"/>
        <v>No Discount</v>
      </c>
      <c r="O417" t="str">
        <f t="shared" si="21"/>
        <v>Yes</v>
      </c>
    </row>
    <row r="418" spans="1:15" x14ac:dyDescent="0.25">
      <c r="A418" t="s">
        <v>371</v>
      </c>
      <c r="B418" t="s">
        <v>18</v>
      </c>
      <c r="C418" t="s">
        <v>19</v>
      </c>
      <c r="D418" t="s">
        <v>30</v>
      </c>
      <c r="F418">
        <v>311</v>
      </c>
      <c r="G418">
        <v>40</v>
      </c>
      <c r="H418">
        <v>1</v>
      </c>
      <c r="I418" t="s">
        <v>33</v>
      </c>
      <c r="J418" t="b">
        <v>0</v>
      </c>
      <c r="K418" t="s">
        <v>33</v>
      </c>
      <c r="L418" t="str">
        <f t="shared" si="19"/>
        <v>No Discount</v>
      </c>
      <c r="N418" t="str">
        <f t="shared" si="20"/>
        <v>No Discount</v>
      </c>
      <c r="O418" t="str">
        <f t="shared" si="21"/>
        <v>No Discount</v>
      </c>
    </row>
    <row r="419" spans="1:15" x14ac:dyDescent="0.25">
      <c r="A419" t="s">
        <v>202</v>
      </c>
      <c r="B419" t="s">
        <v>18</v>
      </c>
      <c r="C419" t="s">
        <v>189</v>
      </c>
      <c r="D419" t="s">
        <v>30</v>
      </c>
      <c r="E419" t="s">
        <v>40</v>
      </c>
      <c r="F419">
        <v>307</v>
      </c>
      <c r="G419">
        <v>74</v>
      </c>
      <c r="H419">
        <v>3</v>
      </c>
      <c r="I419" t="s">
        <v>33</v>
      </c>
      <c r="J419" t="b">
        <v>0</v>
      </c>
      <c r="K419" t="s">
        <v>33</v>
      </c>
      <c r="L419" t="str">
        <f t="shared" si="19"/>
        <v>No Discount</v>
      </c>
      <c r="N419" t="str">
        <f t="shared" si="20"/>
        <v>No Discount</v>
      </c>
      <c r="O419" t="str">
        <f t="shared" si="21"/>
        <v>Yes</v>
      </c>
    </row>
    <row r="420" spans="1:15" x14ac:dyDescent="0.25">
      <c r="A420" t="s">
        <v>364</v>
      </c>
      <c r="B420" t="s">
        <v>18</v>
      </c>
      <c r="C420" t="s">
        <v>189</v>
      </c>
      <c r="D420" t="s">
        <v>30</v>
      </c>
      <c r="E420" t="s">
        <v>47</v>
      </c>
      <c r="F420">
        <v>294</v>
      </c>
      <c r="G420">
        <v>109</v>
      </c>
      <c r="H420">
        <v>7</v>
      </c>
      <c r="I420" t="s">
        <v>22</v>
      </c>
      <c r="J420" t="b">
        <v>0</v>
      </c>
      <c r="K420" t="s">
        <v>33</v>
      </c>
      <c r="L420" t="str">
        <f t="shared" si="19"/>
        <v>No Discount</v>
      </c>
      <c r="N420" t="str">
        <f t="shared" si="20"/>
        <v>No Discount</v>
      </c>
      <c r="O420" t="str">
        <f t="shared" si="21"/>
        <v>Yes</v>
      </c>
    </row>
    <row r="421" spans="1:15" x14ac:dyDescent="0.25">
      <c r="A421" t="s">
        <v>448</v>
      </c>
      <c r="B421" t="s">
        <v>18</v>
      </c>
      <c r="C421" t="s">
        <v>19</v>
      </c>
      <c r="D421" t="s">
        <v>20</v>
      </c>
      <c r="E421" t="s">
        <v>31</v>
      </c>
      <c r="F421">
        <v>216</v>
      </c>
      <c r="G421">
        <v>-83</v>
      </c>
      <c r="H421">
        <v>3</v>
      </c>
      <c r="I421" t="s">
        <v>33</v>
      </c>
      <c r="J421" t="b">
        <v>0</v>
      </c>
      <c r="K421" t="s">
        <v>33</v>
      </c>
      <c r="L421" t="str">
        <f t="shared" si="19"/>
        <v>No Discount</v>
      </c>
      <c r="N421" t="str">
        <f t="shared" si="20"/>
        <v>No Discount</v>
      </c>
      <c r="O421" t="str">
        <f t="shared" si="21"/>
        <v>No Discount</v>
      </c>
    </row>
    <row r="422" spans="1:15" x14ac:dyDescent="0.25">
      <c r="A422" t="s">
        <v>467</v>
      </c>
      <c r="B422" t="s">
        <v>28</v>
      </c>
      <c r="C422" t="s">
        <v>29</v>
      </c>
      <c r="D422" t="s">
        <v>205</v>
      </c>
      <c r="E422" t="s">
        <v>331</v>
      </c>
      <c r="F422">
        <v>58</v>
      </c>
      <c r="G422">
        <v>-42</v>
      </c>
      <c r="H422">
        <v>2</v>
      </c>
      <c r="I422" t="s">
        <v>33</v>
      </c>
      <c r="J422" t="b">
        <v>0</v>
      </c>
      <c r="K422" t="s">
        <v>33</v>
      </c>
      <c r="L422" t="str">
        <f t="shared" si="19"/>
        <v>No Discount</v>
      </c>
      <c r="N422" t="str">
        <f t="shared" si="20"/>
        <v>No Discount</v>
      </c>
      <c r="O422" t="str">
        <f t="shared" si="21"/>
        <v>No Discount</v>
      </c>
    </row>
    <row r="423" spans="1:15" x14ac:dyDescent="0.25">
      <c r="A423" t="s">
        <v>188</v>
      </c>
      <c r="B423" t="s">
        <v>52</v>
      </c>
      <c r="C423" t="s">
        <v>147</v>
      </c>
      <c r="D423" t="s">
        <v>64</v>
      </c>
      <c r="E423" t="s">
        <v>125</v>
      </c>
      <c r="F423">
        <v>48</v>
      </c>
      <c r="G423">
        <v>20</v>
      </c>
      <c r="H423">
        <v>4</v>
      </c>
      <c r="I423" t="s">
        <v>33</v>
      </c>
      <c r="J423" t="b">
        <v>0</v>
      </c>
      <c r="K423" t="s">
        <v>33</v>
      </c>
      <c r="L423" t="str">
        <f t="shared" si="19"/>
        <v>No Discount</v>
      </c>
      <c r="N423" t="str">
        <f t="shared" si="20"/>
        <v>No Discount</v>
      </c>
      <c r="O423" t="str">
        <f t="shared" si="21"/>
        <v>No Discount</v>
      </c>
    </row>
    <row r="424" spans="1:15" x14ac:dyDescent="0.25">
      <c r="A424" t="s">
        <v>34</v>
      </c>
      <c r="B424" t="s">
        <v>52</v>
      </c>
      <c r="C424" t="s">
        <v>204</v>
      </c>
      <c r="D424" t="s">
        <v>64</v>
      </c>
      <c r="E424" t="s">
        <v>125</v>
      </c>
      <c r="F424">
        <v>54</v>
      </c>
      <c r="G424">
        <v>14</v>
      </c>
      <c r="H424">
        <v>3</v>
      </c>
      <c r="I424" t="s">
        <v>33</v>
      </c>
      <c r="J424" t="b">
        <v>0</v>
      </c>
      <c r="K424" t="s">
        <v>33</v>
      </c>
      <c r="L424" t="str">
        <f t="shared" si="19"/>
        <v>No Discount</v>
      </c>
      <c r="N424" t="str">
        <f t="shared" si="20"/>
        <v>No Discount</v>
      </c>
      <c r="O424" t="str">
        <f t="shared" si="21"/>
        <v>Yes</v>
      </c>
    </row>
    <row r="425" spans="1:15" x14ac:dyDescent="0.25">
      <c r="A425" t="s">
        <v>216</v>
      </c>
      <c r="B425" t="s">
        <v>52</v>
      </c>
      <c r="C425" t="s">
        <v>147</v>
      </c>
      <c r="D425" t="s">
        <v>20</v>
      </c>
      <c r="E425" t="s">
        <v>47</v>
      </c>
      <c r="F425">
        <v>216</v>
      </c>
      <c r="G425">
        <v>50</v>
      </c>
      <c r="H425">
        <v>4</v>
      </c>
      <c r="I425" t="s">
        <v>33</v>
      </c>
      <c r="J425" t="b">
        <v>0</v>
      </c>
      <c r="K425" t="s">
        <v>33</v>
      </c>
      <c r="L425" t="str">
        <f t="shared" si="19"/>
        <v>No Discount</v>
      </c>
      <c r="N425" t="str">
        <f t="shared" si="20"/>
        <v>No Discount</v>
      </c>
      <c r="O425" t="str">
        <f t="shared" si="21"/>
        <v>No Discount</v>
      </c>
    </row>
    <row r="426" spans="1:15" x14ac:dyDescent="0.25">
      <c r="A426" t="s">
        <v>469</v>
      </c>
      <c r="B426" t="s">
        <v>52</v>
      </c>
      <c r="C426" t="s">
        <v>58</v>
      </c>
      <c r="D426" t="s">
        <v>20</v>
      </c>
      <c r="E426" t="s">
        <v>226</v>
      </c>
      <c r="F426">
        <v>215</v>
      </c>
      <c r="G426">
        <v>-30</v>
      </c>
      <c r="H426">
        <v>2</v>
      </c>
      <c r="I426" t="s">
        <v>33</v>
      </c>
      <c r="J426" t="b">
        <v>0</v>
      </c>
      <c r="K426" t="s">
        <v>33</v>
      </c>
      <c r="L426" t="str">
        <f t="shared" si="19"/>
        <v>No Discount</v>
      </c>
      <c r="N426" t="str">
        <f t="shared" si="20"/>
        <v>No Discount</v>
      </c>
      <c r="O426" t="str">
        <f t="shared" si="21"/>
        <v>Yes</v>
      </c>
    </row>
    <row r="427" spans="1:15" x14ac:dyDescent="0.25">
      <c r="A427" t="s">
        <v>474</v>
      </c>
      <c r="B427" t="s">
        <v>52</v>
      </c>
      <c r="C427" t="s">
        <v>163</v>
      </c>
      <c r="D427" t="s">
        <v>20</v>
      </c>
      <c r="E427" t="s">
        <v>122</v>
      </c>
      <c r="F427">
        <v>43</v>
      </c>
      <c r="G427">
        <v>8</v>
      </c>
      <c r="H427">
        <v>3</v>
      </c>
      <c r="I427" t="s">
        <v>33</v>
      </c>
      <c r="J427" t="b">
        <v>0</v>
      </c>
      <c r="K427" t="s">
        <v>33</v>
      </c>
      <c r="L427" t="str">
        <f t="shared" si="19"/>
        <v>No Discount</v>
      </c>
      <c r="N427" t="str">
        <f t="shared" si="20"/>
        <v>No Discount</v>
      </c>
      <c r="O427" t="str">
        <f t="shared" si="21"/>
        <v>No Discount</v>
      </c>
    </row>
    <row r="428" spans="1:15" x14ac:dyDescent="0.25">
      <c r="A428" t="s">
        <v>114</v>
      </c>
      <c r="B428" t="s">
        <v>52</v>
      </c>
      <c r="C428" t="s">
        <v>58</v>
      </c>
      <c r="D428" t="s">
        <v>20</v>
      </c>
      <c r="E428" t="s">
        <v>340</v>
      </c>
      <c r="F428">
        <v>136</v>
      </c>
      <c r="G428">
        <v>-33</v>
      </c>
      <c r="H428">
        <v>5</v>
      </c>
      <c r="I428" t="s">
        <v>22</v>
      </c>
      <c r="J428" t="b">
        <v>0</v>
      </c>
      <c r="K428" t="s">
        <v>33</v>
      </c>
      <c r="L428" t="str">
        <f t="shared" si="19"/>
        <v>No Discount</v>
      </c>
      <c r="N428" t="str">
        <f t="shared" si="20"/>
        <v>No Discount</v>
      </c>
      <c r="O428" t="str">
        <f t="shared" si="21"/>
        <v>No Discount</v>
      </c>
    </row>
    <row r="429" spans="1:15" x14ac:dyDescent="0.25">
      <c r="A429" t="s">
        <v>475</v>
      </c>
      <c r="B429" t="s">
        <v>52</v>
      </c>
      <c r="C429" t="s">
        <v>163</v>
      </c>
      <c r="D429" t="s">
        <v>205</v>
      </c>
      <c r="E429" t="s">
        <v>193</v>
      </c>
      <c r="F429">
        <v>59</v>
      </c>
      <c r="G429">
        <v>-30</v>
      </c>
      <c r="H429">
        <v>3</v>
      </c>
      <c r="I429" t="s">
        <v>33</v>
      </c>
      <c r="J429" t="b">
        <v>0</v>
      </c>
      <c r="K429" t="s">
        <v>33</v>
      </c>
      <c r="L429" t="str">
        <f t="shared" si="19"/>
        <v>No Discount</v>
      </c>
      <c r="N429" t="str">
        <f t="shared" si="20"/>
        <v>No Discount</v>
      </c>
      <c r="O429" t="str">
        <f t="shared" si="21"/>
        <v>No Discount</v>
      </c>
    </row>
    <row r="430" spans="1:15" x14ac:dyDescent="0.25">
      <c r="A430" t="s">
        <v>27</v>
      </c>
      <c r="B430" t="s">
        <v>52</v>
      </c>
      <c r="C430" t="s">
        <v>315</v>
      </c>
      <c r="D430" t="s">
        <v>20</v>
      </c>
      <c r="E430" t="s">
        <v>40</v>
      </c>
      <c r="F430">
        <v>213</v>
      </c>
      <c r="G430">
        <v>4</v>
      </c>
      <c r="H430">
        <v>14</v>
      </c>
      <c r="I430" t="s">
        <v>32</v>
      </c>
      <c r="J430" t="b">
        <v>0</v>
      </c>
      <c r="K430" t="s">
        <v>33</v>
      </c>
      <c r="L430" t="str">
        <f t="shared" si="19"/>
        <v>No Discount</v>
      </c>
      <c r="N430" t="str">
        <f t="shared" si="20"/>
        <v>No Discount</v>
      </c>
      <c r="O430" t="str">
        <f t="shared" si="21"/>
        <v>Yes</v>
      </c>
    </row>
    <row r="431" spans="1:15" x14ac:dyDescent="0.25">
      <c r="A431" t="s">
        <v>462</v>
      </c>
      <c r="B431" t="s">
        <v>52</v>
      </c>
      <c r="C431" t="s">
        <v>147</v>
      </c>
      <c r="D431" t="s">
        <v>205</v>
      </c>
      <c r="E431" t="s">
        <v>102</v>
      </c>
      <c r="F431">
        <v>59</v>
      </c>
      <c r="G431">
        <v>21</v>
      </c>
      <c r="H431">
        <v>2</v>
      </c>
      <c r="I431" t="s">
        <v>33</v>
      </c>
      <c r="J431" t="b">
        <v>0</v>
      </c>
      <c r="K431" t="s">
        <v>33</v>
      </c>
      <c r="L431" t="str">
        <f t="shared" si="19"/>
        <v>No Discount</v>
      </c>
      <c r="N431" t="str">
        <f t="shared" si="20"/>
        <v>No Discount</v>
      </c>
      <c r="O431" t="str">
        <f t="shared" si="21"/>
        <v>Yes</v>
      </c>
    </row>
    <row r="432" spans="1:15" x14ac:dyDescent="0.25">
      <c r="A432" t="s">
        <v>476</v>
      </c>
      <c r="B432" t="s">
        <v>52</v>
      </c>
      <c r="C432" t="s">
        <v>204</v>
      </c>
      <c r="D432" t="s">
        <v>20</v>
      </c>
      <c r="E432" t="s">
        <v>40</v>
      </c>
      <c r="F432">
        <v>55</v>
      </c>
      <c r="G432">
        <v>3</v>
      </c>
      <c r="H432">
        <v>3</v>
      </c>
      <c r="I432" t="s">
        <v>33</v>
      </c>
      <c r="J432" t="b">
        <v>0</v>
      </c>
      <c r="K432" t="s">
        <v>33</v>
      </c>
      <c r="L432" t="str">
        <f t="shared" si="19"/>
        <v>No Discount</v>
      </c>
      <c r="N432" t="str">
        <f t="shared" si="20"/>
        <v>No Discount</v>
      </c>
      <c r="O432" t="str">
        <f t="shared" si="21"/>
        <v>No Discount</v>
      </c>
    </row>
    <row r="433" spans="1:15" x14ac:dyDescent="0.25">
      <c r="A433" t="s">
        <v>34</v>
      </c>
      <c r="B433" t="s">
        <v>52</v>
      </c>
      <c r="C433" t="s">
        <v>204</v>
      </c>
      <c r="D433" t="s">
        <v>30</v>
      </c>
      <c r="E433" t="s">
        <v>47</v>
      </c>
      <c r="F433">
        <v>294</v>
      </c>
      <c r="G433">
        <v>62</v>
      </c>
      <c r="H433">
        <v>9</v>
      </c>
      <c r="I433" t="s">
        <v>36</v>
      </c>
      <c r="J433" t="b">
        <v>0</v>
      </c>
      <c r="K433" t="s">
        <v>33</v>
      </c>
      <c r="L433" t="str">
        <f t="shared" si="19"/>
        <v>No Discount</v>
      </c>
      <c r="N433" t="str">
        <f t="shared" si="20"/>
        <v>No Discount</v>
      </c>
      <c r="O433" t="str">
        <f t="shared" si="21"/>
        <v>Yes</v>
      </c>
    </row>
    <row r="434" spans="1:15" x14ac:dyDescent="0.25">
      <c r="A434" t="s">
        <v>218</v>
      </c>
      <c r="B434" t="s">
        <v>18</v>
      </c>
      <c r="C434" t="s">
        <v>46</v>
      </c>
      <c r="D434" t="s">
        <v>20</v>
      </c>
      <c r="E434" t="s">
        <v>47</v>
      </c>
      <c r="F434">
        <v>210</v>
      </c>
      <c r="G434">
        <v>62</v>
      </c>
      <c r="H434">
        <v>2</v>
      </c>
      <c r="I434" t="s">
        <v>33</v>
      </c>
      <c r="J434" t="b">
        <v>0</v>
      </c>
      <c r="K434" t="s">
        <v>33</v>
      </c>
      <c r="L434" t="str">
        <f t="shared" si="19"/>
        <v>No Discount</v>
      </c>
      <c r="N434" t="str">
        <f t="shared" si="20"/>
        <v>No Discount</v>
      </c>
      <c r="O434" t="str">
        <f t="shared" si="21"/>
        <v>Yes</v>
      </c>
    </row>
    <row r="435" spans="1:15" x14ac:dyDescent="0.25">
      <c r="A435" t="s">
        <v>415</v>
      </c>
      <c r="B435" t="s">
        <v>52</v>
      </c>
      <c r="C435" t="s">
        <v>264</v>
      </c>
      <c r="D435" t="s">
        <v>205</v>
      </c>
      <c r="E435" t="s">
        <v>102</v>
      </c>
      <c r="F435">
        <v>59</v>
      </c>
      <c r="G435">
        <v>24</v>
      </c>
      <c r="H435">
        <v>6</v>
      </c>
      <c r="I435" t="s">
        <v>22</v>
      </c>
      <c r="J435" t="b">
        <v>0</v>
      </c>
      <c r="K435" t="s">
        <v>33</v>
      </c>
      <c r="L435" t="str">
        <f t="shared" si="19"/>
        <v>No Discount</v>
      </c>
      <c r="N435" t="str">
        <f t="shared" si="20"/>
        <v>No Discount</v>
      </c>
      <c r="O435" t="str">
        <f t="shared" si="21"/>
        <v>Yes</v>
      </c>
    </row>
    <row r="436" spans="1:15" x14ac:dyDescent="0.25">
      <c r="A436" t="s">
        <v>92</v>
      </c>
      <c r="B436" t="s">
        <v>52</v>
      </c>
      <c r="C436" t="s">
        <v>58</v>
      </c>
      <c r="D436" t="s">
        <v>20</v>
      </c>
      <c r="E436" t="s">
        <v>47</v>
      </c>
      <c r="F436">
        <v>396</v>
      </c>
      <c r="G436">
        <v>-31</v>
      </c>
      <c r="H436">
        <v>9</v>
      </c>
      <c r="I436" t="s">
        <v>36</v>
      </c>
      <c r="J436" t="b">
        <v>0</v>
      </c>
      <c r="K436" t="s">
        <v>33</v>
      </c>
      <c r="L436" t="str">
        <f t="shared" si="19"/>
        <v>No Discount</v>
      </c>
      <c r="N436" t="str">
        <f t="shared" si="20"/>
        <v>No Discount</v>
      </c>
      <c r="O436" t="str">
        <f t="shared" si="21"/>
        <v>No Discount</v>
      </c>
    </row>
    <row r="437" spans="1:15" x14ac:dyDescent="0.25">
      <c r="A437" t="s">
        <v>477</v>
      </c>
      <c r="B437" t="s">
        <v>28</v>
      </c>
      <c r="C437" t="s">
        <v>35</v>
      </c>
      <c r="D437" t="s">
        <v>30</v>
      </c>
      <c r="E437" t="s">
        <v>246</v>
      </c>
      <c r="F437">
        <v>284</v>
      </c>
      <c r="G437">
        <v>45</v>
      </c>
      <c r="H437">
        <v>2</v>
      </c>
      <c r="I437" t="s">
        <v>33</v>
      </c>
      <c r="J437" t="b">
        <v>0</v>
      </c>
      <c r="K437" t="s">
        <v>33</v>
      </c>
      <c r="L437" t="str">
        <f t="shared" si="19"/>
        <v>No Discount</v>
      </c>
      <c r="N437" t="str">
        <f t="shared" si="20"/>
        <v>No Discount</v>
      </c>
      <c r="O437" t="str">
        <f t="shared" si="21"/>
        <v>No Discount</v>
      </c>
    </row>
    <row r="438" spans="1:15" x14ac:dyDescent="0.25">
      <c r="A438" t="s">
        <v>478</v>
      </c>
      <c r="C438" t="s">
        <v>58</v>
      </c>
      <c r="D438" t="s">
        <v>30</v>
      </c>
      <c r="E438" t="s">
        <v>47</v>
      </c>
      <c r="F438">
        <v>276</v>
      </c>
      <c r="G438">
        <v>52</v>
      </c>
      <c r="H438">
        <v>5</v>
      </c>
      <c r="I438" t="s">
        <v>22</v>
      </c>
      <c r="J438" t="b">
        <v>0</v>
      </c>
      <c r="K438" t="s">
        <v>33</v>
      </c>
      <c r="L438" t="str">
        <f t="shared" si="19"/>
        <v>No Discount</v>
      </c>
      <c r="N438" t="str">
        <f t="shared" si="20"/>
        <v>No Discount</v>
      </c>
      <c r="O438" t="str">
        <f t="shared" si="21"/>
        <v>Yes</v>
      </c>
    </row>
    <row r="439" spans="1:15" x14ac:dyDescent="0.25">
      <c r="A439" t="s">
        <v>436</v>
      </c>
      <c r="B439" t="s">
        <v>52</v>
      </c>
      <c r="C439" t="s">
        <v>106</v>
      </c>
      <c r="D439" t="s">
        <v>64</v>
      </c>
      <c r="E439" t="s">
        <v>200</v>
      </c>
      <c r="F439">
        <v>23</v>
      </c>
      <c r="G439">
        <v>2</v>
      </c>
      <c r="H439">
        <v>2</v>
      </c>
      <c r="I439" t="s">
        <v>33</v>
      </c>
      <c r="J439" t="b">
        <v>0</v>
      </c>
      <c r="K439" t="s">
        <v>33</v>
      </c>
      <c r="L439" t="str">
        <f t="shared" si="19"/>
        <v>No Discount</v>
      </c>
      <c r="N439" t="str">
        <f t="shared" si="20"/>
        <v>No Discount</v>
      </c>
      <c r="O439" t="str">
        <f t="shared" si="21"/>
        <v>Yes</v>
      </c>
    </row>
    <row r="440" spans="1:15" x14ac:dyDescent="0.25">
      <c r="A440" t="s">
        <v>479</v>
      </c>
      <c r="B440" t="s">
        <v>18</v>
      </c>
      <c r="C440" t="s">
        <v>19</v>
      </c>
      <c r="D440" t="s">
        <v>20</v>
      </c>
      <c r="E440" t="s">
        <v>135</v>
      </c>
      <c r="F440">
        <v>209</v>
      </c>
      <c r="G440">
        <v>-63</v>
      </c>
      <c r="H440">
        <v>4</v>
      </c>
      <c r="I440" t="s">
        <v>33</v>
      </c>
      <c r="J440" t="b">
        <v>0</v>
      </c>
      <c r="K440" t="s">
        <v>33</v>
      </c>
      <c r="L440" t="str">
        <f t="shared" si="19"/>
        <v>No Discount</v>
      </c>
      <c r="N440" t="str">
        <f t="shared" si="20"/>
        <v>No Discount</v>
      </c>
      <c r="O440" t="str">
        <f t="shared" si="21"/>
        <v>No Discount</v>
      </c>
    </row>
    <row r="441" spans="1:15" x14ac:dyDescent="0.25">
      <c r="A441" t="s">
        <v>480</v>
      </c>
      <c r="B441" t="s">
        <v>28</v>
      </c>
      <c r="C441" t="s">
        <v>296</v>
      </c>
      <c r="D441" t="s">
        <v>20</v>
      </c>
      <c r="E441" t="s">
        <v>40</v>
      </c>
      <c r="F441">
        <v>50</v>
      </c>
      <c r="G441">
        <v>-28</v>
      </c>
      <c r="H441">
        <v>5</v>
      </c>
      <c r="I441" t="s">
        <v>22</v>
      </c>
      <c r="J441" t="b">
        <v>0</v>
      </c>
      <c r="K441" t="s">
        <v>33</v>
      </c>
      <c r="L441" t="str">
        <f t="shared" si="19"/>
        <v>No Discount</v>
      </c>
      <c r="N441" t="str">
        <f t="shared" si="20"/>
        <v>No Discount</v>
      </c>
      <c r="O441" t="str">
        <f t="shared" si="21"/>
        <v>Yes</v>
      </c>
    </row>
    <row r="442" spans="1:15" x14ac:dyDescent="0.25">
      <c r="A442" t="s">
        <v>481</v>
      </c>
      <c r="B442" t="s">
        <v>52</v>
      </c>
      <c r="C442" t="s">
        <v>315</v>
      </c>
      <c r="D442" t="s">
        <v>20</v>
      </c>
      <c r="E442" t="s">
        <v>82</v>
      </c>
      <c r="F442">
        <v>57</v>
      </c>
      <c r="G442">
        <v>27</v>
      </c>
      <c r="H442">
        <v>2</v>
      </c>
      <c r="I442" t="s">
        <v>33</v>
      </c>
      <c r="J442" t="b">
        <v>0</v>
      </c>
      <c r="K442" t="s">
        <v>33</v>
      </c>
      <c r="L442" t="str">
        <f t="shared" si="19"/>
        <v>No Discount</v>
      </c>
      <c r="N442" t="str">
        <f t="shared" si="20"/>
        <v>No Discount</v>
      </c>
      <c r="O442" t="str">
        <f t="shared" si="21"/>
        <v>Yes</v>
      </c>
    </row>
    <row r="443" spans="1:15" x14ac:dyDescent="0.25">
      <c r="A443" t="s">
        <v>482</v>
      </c>
      <c r="B443" t="s">
        <v>18</v>
      </c>
      <c r="C443" t="s">
        <v>46</v>
      </c>
      <c r="D443" t="s">
        <v>30</v>
      </c>
      <c r="E443" t="s">
        <v>340</v>
      </c>
      <c r="F443">
        <v>276</v>
      </c>
      <c r="G443">
        <v>-21</v>
      </c>
      <c r="H443">
        <v>2</v>
      </c>
      <c r="I443" t="s">
        <v>33</v>
      </c>
      <c r="J443" t="b">
        <v>0</v>
      </c>
      <c r="K443" t="s">
        <v>33</v>
      </c>
      <c r="L443" t="str">
        <f t="shared" si="19"/>
        <v>No Discount</v>
      </c>
      <c r="N443" t="str">
        <f t="shared" si="20"/>
        <v>No Discount</v>
      </c>
      <c r="O443" t="str">
        <f t="shared" si="21"/>
        <v>Yes</v>
      </c>
    </row>
    <row r="444" spans="1:15" x14ac:dyDescent="0.25">
      <c r="A444" t="s">
        <v>483</v>
      </c>
      <c r="B444" t="s">
        <v>28</v>
      </c>
      <c r="C444" t="s">
        <v>35</v>
      </c>
      <c r="D444" t="s">
        <v>64</v>
      </c>
      <c r="E444" t="s">
        <v>215</v>
      </c>
      <c r="F444">
        <v>268</v>
      </c>
      <c r="G444">
        <v>6</v>
      </c>
      <c r="H444">
        <v>2</v>
      </c>
      <c r="I444" t="s">
        <v>33</v>
      </c>
      <c r="J444" t="b">
        <v>0</v>
      </c>
      <c r="K444" t="s">
        <v>33</v>
      </c>
      <c r="L444" t="str">
        <f t="shared" si="19"/>
        <v>No Discount</v>
      </c>
      <c r="N444" t="str">
        <f t="shared" si="20"/>
        <v>No Discount</v>
      </c>
      <c r="O444" t="str">
        <f t="shared" si="21"/>
        <v>Yes</v>
      </c>
    </row>
    <row r="445" spans="1:15" x14ac:dyDescent="0.25">
      <c r="A445" t="s">
        <v>303</v>
      </c>
      <c r="B445" t="s">
        <v>52</v>
      </c>
      <c r="C445" t="s">
        <v>53</v>
      </c>
      <c r="D445" t="s">
        <v>30</v>
      </c>
      <c r="E445" t="s">
        <v>122</v>
      </c>
      <c r="F445">
        <v>269</v>
      </c>
      <c r="G445">
        <v>111</v>
      </c>
      <c r="H445">
        <v>3</v>
      </c>
      <c r="I445" t="s">
        <v>33</v>
      </c>
      <c r="J445" t="b">
        <v>0</v>
      </c>
      <c r="K445" t="s">
        <v>33</v>
      </c>
      <c r="L445" t="str">
        <f t="shared" si="19"/>
        <v>No Discount</v>
      </c>
      <c r="N445" t="str">
        <f t="shared" si="20"/>
        <v>No Discount</v>
      </c>
      <c r="O445" t="str">
        <f t="shared" si="21"/>
        <v>Yes</v>
      </c>
    </row>
    <row r="446" spans="1:15" x14ac:dyDescent="0.25">
      <c r="A446" t="s">
        <v>248</v>
      </c>
      <c r="B446" t="s">
        <v>52</v>
      </c>
      <c r="C446" t="s">
        <v>58</v>
      </c>
      <c r="D446" t="s">
        <v>20</v>
      </c>
      <c r="E446" t="s">
        <v>160</v>
      </c>
      <c r="F446">
        <v>209</v>
      </c>
      <c r="G446">
        <v>2</v>
      </c>
      <c r="H446">
        <v>1</v>
      </c>
      <c r="I446" t="s">
        <v>33</v>
      </c>
      <c r="J446" t="b">
        <v>0</v>
      </c>
      <c r="K446" t="s">
        <v>33</v>
      </c>
      <c r="L446" t="str">
        <f t="shared" si="19"/>
        <v>No Discount</v>
      </c>
      <c r="N446" t="str">
        <f t="shared" si="20"/>
        <v>No Discount</v>
      </c>
      <c r="O446" t="str">
        <f t="shared" si="21"/>
        <v>Yes</v>
      </c>
    </row>
    <row r="447" spans="1:15" x14ac:dyDescent="0.25">
      <c r="A447" t="s">
        <v>484</v>
      </c>
      <c r="B447" t="s">
        <v>52</v>
      </c>
      <c r="C447" t="s">
        <v>282</v>
      </c>
      <c r="D447" t="s">
        <v>205</v>
      </c>
      <c r="E447" t="s">
        <v>246</v>
      </c>
      <c r="F447">
        <v>60</v>
      </c>
      <c r="G447">
        <v>-12</v>
      </c>
      <c r="H447">
        <v>4</v>
      </c>
      <c r="I447" t="s">
        <v>33</v>
      </c>
      <c r="J447" t="b">
        <v>0</v>
      </c>
      <c r="K447" t="s">
        <v>33</v>
      </c>
      <c r="L447" t="str">
        <f t="shared" si="19"/>
        <v>No Discount</v>
      </c>
      <c r="N447" t="str">
        <f t="shared" si="20"/>
        <v>No Discount</v>
      </c>
      <c r="O447" t="str">
        <f t="shared" si="21"/>
        <v>No Discount</v>
      </c>
    </row>
    <row r="448" spans="1:15" x14ac:dyDescent="0.25">
      <c r="A448" t="s">
        <v>382</v>
      </c>
      <c r="B448" t="s">
        <v>18</v>
      </c>
      <c r="C448" t="s">
        <v>19</v>
      </c>
      <c r="D448" t="s">
        <v>30</v>
      </c>
      <c r="E448" t="s">
        <v>340</v>
      </c>
      <c r="F448">
        <v>269</v>
      </c>
      <c r="G448">
        <v>-86</v>
      </c>
      <c r="H448">
        <v>2</v>
      </c>
      <c r="I448" t="s">
        <v>33</v>
      </c>
      <c r="J448" t="b">
        <v>0</v>
      </c>
      <c r="K448" t="s">
        <v>33</v>
      </c>
      <c r="L448" t="str">
        <f t="shared" si="19"/>
        <v>No Discount</v>
      </c>
      <c r="N448" t="str">
        <f t="shared" si="20"/>
        <v>No Discount</v>
      </c>
      <c r="O448" t="str">
        <f t="shared" si="21"/>
        <v>Yes</v>
      </c>
    </row>
    <row r="449" spans="1:15" x14ac:dyDescent="0.25">
      <c r="A449" t="s">
        <v>314</v>
      </c>
      <c r="B449" t="s">
        <v>52</v>
      </c>
      <c r="C449" t="s">
        <v>58</v>
      </c>
      <c r="D449" t="s">
        <v>20</v>
      </c>
      <c r="E449" t="s">
        <v>40</v>
      </c>
      <c r="F449">
        <v>208</v>
      </c>
      <c r="G449">
        <v>-25</v>
      </c>
      <c r="H449">
        <v>2</v>
      </c>
      <c r="I449" t="s">
        <v>33</v>
      </c>
      <c r="J449" t="b">
        <v>0</v>
      </c>
      <c r="K449" t="s">
        <v>33</v>
      </c>
      <c r="L449" t="str">
        <f t="shared" si="19"/>
        <v>No Discount</v>
      </c>
      <c r="N449" t="str">
        <f t="shared" si="20"/>
        <v>No Discount</v>
      </c>
      <c r="O449" t="str">
        <f t="shared" si="21"/>
        <v>Yes</v>
      </c>
    </row>
    <row r="450" spans="1:15" x14ac:dyDescent="0.25">
      <c r="A450" t="s">
        <v>376</v>
      </c>
      <c r="B450" t="s">
        <v>52</v>
      </c>
      <c r="C450" t="s">
        <v>163</v>
      </c>
      <c r="D450" t="s">
        <v>64</v>
      </c>
      <c r="E450" t="s">
        <v>226</v>
      </c>
      <c r="F450">
        <v>27</v>
      </c>
      <c r="G450">
        <v>2</v>
      </c>
      <c r="H450">
        <v>2</v>
      </c>
      <c r="I450" t="s">
        <v>33</v>
      </c>
      <c r="J450" t="b">
        <v>0</v>
      </c>
      <c r="K450" t="s">
        <v>33</v>
      </c>
      <c r="L450" t="str">
        <f t="shared" si="19"/>
        <v>No Discount</v>
      </c>
      <c r="N450" t="str">
        <f t="shared" si="20"/>
        <v>No Discount</v>
      </c>
      <c r="O450" t="str">
        <f t="shared" si="21"/>
        <v>Yes</v>
      </c>
    </row>
    <row r="451" spans="1:15" x14ac:dyDescent="0.25">
      <c r="A451" t="s">
        <v>485</v>
      </c>
      <c r="B451" t="s">
        <v>52</v>
      </c>
      <c r="C451" t="s">
        <v>58</v>
      </c>
      <c r="D451" t="s">
        <v>20</v>
      </c>
      <c r="E451" t="s">
        <v>47</v>
      </c>
      <c r="F451">
        <v>206</v>
      </c>
      <c r="G451">
        <v>-206</v>
      </c>
      <c r="H451">
        <v>3</v>
      </c>
      <c r="I451" t="s">
        <v>33</v>
      </c>
      <c r="J451" t="b">
        <v>0</v>
      </c>
      <c r="K451" t="s">
        <v>33</v>
      </c>
      <c r="L451" t="str">
        <f t="shared" ref="L451:L501" si="22">IF(G451&gt;=500,F451-(F451*5%),"No Discount")</f>
        <v>No Discount</v>
      </c>
      <c r="N451" t="str">
        <f t="shared" ref="N451:N501" si="23">IF(AND(F451&gt;=500,G451&gt;=300,H472&gt;=3),"Yes","No Discount")</f>
        <v>No Discount</v>
      </c>
      <c r="O451" t="str">
        <f t="shared" ref="O451:O501" si="24">IF(OR(F451&gt;=500,G451&gt;=300,H472&gt;=3),"Yes","No Discount")</f>
        <v>Yes</v>
      </c>
    </row>
    <row r="452" spans="1:15" x14ac:dyDescent="0.25">
      <c r="A452" t="s">
        <v>486</v>
      </c>
      <c r="B452" t="s">
        <v>52</v>
      </c>
      <c r="C452" t="s">
        <v>282</v>
      </c>
      <c r="D452" t="s">
        <v>205</v>
      </c>
      <c r="E452" t="s">
        <v>107</v>
      </c>
      <c r="F452">
        <v>61</v>
      </c>
      <c r="G452">
        <v>8</v>
      </c>
      <c r="H452">
        <v>4</v>
      </c>
      <c r="I452" t="s">
        <v>33</v>
      </c>
      <c r="J452" t="b">
        <v>0</v>
      </c>
      <c r="K452" t="s">
        <v>33</v>
      </c>
      <c r="L452" t="str">
        <f t="shared" si="22"/>
        <v>No Discount</v>
      </c>
      <c r="N452" t="str">
        <f t="shared" si="23"/>
        <v>No Discount</v>
      </c>
      <c r="O452" t="str">
        <f t="shared" si="24"/>
        <v>No Discount</v>
      </c>
    </row>
    <row r="453" spans="1:15" x14ac:dyDescent="0.25">
      <c r="A453" t="s">
        <v>314</v>
      </c>
      <c r="B453" t="s">
        <v>28</v>
      </c>
      <c r="C453" t="s">
        <v>29</v>
      </c>
      <c r="D453" t="s">
        <v>20</v>
      </c>
      <c r="E453" t="s">
        <v>40</v>
      </c>
      <c r="F453">
        <v>212</v>
      </c>
      <c r="G453">
        <v>-24</v>
      </c>
      <c r="H453">
        <v>2</v>
      </c>
      <c r="I453" t="s">
        <v>33</v>
      </c>
      <c r="J453" t="b">
        <v>0</v>
      </c>
      <c r="K453" t="s">
        <v>33</v>
      </c>
      <c r="L453" t="str">
        <f t="shared" si="22"/>
        <v>No Discount</v>
      </c>
      <c r="N453" t="str">
        <f t="shared" si="23"/>
        <v>No Discount</v>
      </c>
      <c r="O453" t="str">
        <f t="shared" si="24"/>
        <v>Yes</v>
      </c>
    </row>
    <row r="454" spans="1:15" x14ac:dyDescent="0.25">
      <c r="A454" t="s">
        <v>427</v>
      </c>
      <c r="B454" t="s">
        <v>52</v>
      </c>
      <c r="C454" t="s">
        <v>58</v>
      </c>
      <c r="D454" t="s">
        <v>30</v>
      </c>
      <c r="E454" t="s">
        <v>129</v>
      </c>
      <c r="F454">
        <v>262</v>
      </c>
      <c r="G454">
        <v>64</v>
      </c>
      <c r="H454">
        <v>6</v>
      </c>
      <c r="I454" t="s">
        <v>22</v>
      </c>
      <c r="J454" t="b">
        <v>0</v>
      </c>
      <c r="K454" t="s">
        <v>33</v>
      </c>
      <c r="L454" t="str">
        <f t="shared" si="22"/>
        <v>No Discount</v>
      </c>
      <c r="N454" t="str">
        <f t="shared" si="23"/>
        <v>No Discount</v>
      </c>
      <c r="O454" t="str">
        <f t="shared" si="24"/>
        <v>No Discount</v>
      </c>
    </row>
    <row r="455" spans="1:15" x14ac:dyDescent="0.25">
      <c r="A455" t="s">
        <v>87</v>
      </c>
      <c r="B455" t="s">
        <v>28</v>
      </c>
      <c r="C455" t="s">
        <v>35</v>
      </c>
      <c r="D455" t="s">
        <v>20</v>
      </c>
      <c r="E455" t="s">
        <v>107</v>
      </c>
      <c r="F455">
        <v>204</v>
      </c>
      <c r="G455">
        <v>276</v>
      </c>
      <c r="H455">
        <v>3</v>
      </c>
      <c r="I455" t="s">
        <v>33</v>
      </c>
      <c r="J455" t="b">
        <v>0</v>
      </c>
      <c r="K455" t="s">
        <v>33</v>
      </c>
      <c r="L455" t="str">
        <f t="shared" si="22"/>
        <v>No Discount</v>
      </c>
      <c r="N455" t="str">
        <f t="shared" si="23"/>
        <v>No Discount</v>
      </c>
      <c r="O455" t="str">
        <f t="shared" si="24"/>
        <v>Yes</v>
      </c>
    </row>
    <row r="456" spans="1:15" x14ac:dyDescent="0.25">
      <c r="A456" t="s">
        <v>233</v>
      </c>
      <c r="B456" t="s">
        <v>52</v>
      </c>
      <c r="C456" t="s">
        <v>204</v>
      </c>
      <c r="D456" t="s">
        <v>64</v>
      </c>
      <c r="E456" t="s">
        <v>47</v>
      </c>
      <c r="F456">
        <v>59</v>
      </c>
      <c r="G456">
        <v>-46</v>
      </c>
      <c r="H456">
        <v>7</v>
      </c>
      <c r="I456" t="s">
        <v>22</v>
      </c>
      <c r="J456" t="b">
        <v>0</v>
      </c>
      <c r="K456" t="s">
        <v>33</v>
      </c>
      <c r="L456" t="str">
        <f t="shared" si="22"/>
        <v>No Discount</v>
      </c>
      <c r="N456" t="str">
        <f t="shared" si="23"/>
        <v>No Discount</v>
      </c>
      <c r="O456" t="str">
        <f t="shared" si="24"/>
        <v>Yes</v>
      </c>
    </row>
    <row r="457" spans="1:15" x14ac:dyDescent="0.25">
      <c r="A457" t="s">
        <v>314</v>
      </c>
      <c r="B457" t="s">
        <v>52</v>
      </c>
      <c r="C457" t="s">
        <v>58</v>
      </c>
      <c r="D457" t="s">
        <v>20</v>
      </c>
      <c r="E457" t="s">
        <v>125</v>
      </c>
      <c r="F457">
        <v>199</v>
      </c>
      <c r="G457">
        <v>-18</v>
      </c>
      <c r="H457">
        <v>2</v>
      </c>
      <c r="I457" t="s">
        <v>33</v>
      </c>
      <c r="J457" t="b">
        <v>0</v>
      </c>
      <c r="K457" t="s">
        <v>33</v>
      </c>
      <c r="L457" t="str">
        <f t="shared" si="22"/>
        <v>No Discount</v>
      </c>
      <c r="N457" t="str">
        <f t="shared" si="23"/>
        <v>No Discount</v>
      </c>
      <c r="O457" t="str">
        <f t="shared" si="24"/>
        <v>No Discount</v>
      </c>
    </row>
    <row r="458" spans="1:15" x14ac:dyDescent="0.25">
      <c r="A458" t="s">
        <v>487</v>
      </c>
      <c r="B458" t="s">
        <v>18</v>
      </c>
      <c r="C458" t="s">
        <v>189</v>
      </c>
      <c r="D458" t="s">
        <v>64</v>
      </c>
      <c r="E458" t="s">
        <v>122</v>
      </c>
      <c r="F458">
        <v>59</v>
      </c>
      <c r="G458">
        <v>6</v>
      </c>
      <c r="H458">
        <v>1</v>
      </c>
      <c r="I458" t="s">
        <v>33</v>
      </c>
      <c r="J458" t="b">
        <v>0</v>
      </c>
      <c r="K458" t="s">
        <v>33</v>
      </c>
      <c r="L458" t="str">
        <f t="shared" si="22"/>
        <v>No Discount</v>
      </c>
      <c r="N458" t="str">
        <f t="shared" si="23"/>
        <v>No Discount</v>
      </c>
      <c r="O458" t="str">
        <f t="shared" si="24"/>
        <v>Yes</v>
      </c>
    </row>
    <row r="459" spans="1:15" x14ac:dyDescent="0.25">
      <c r="A459" t="s">
        <v>420</v>
      </c>
      <c r="B459" t="s">
        <v>52</v>
      </c>
      <c r="C459" t="s">
        <v>163</v>
      </c>
      <c r="D459" t="s">
        <v>64</v>
      </c>
      <c r="E459" t="s">
        <v>340</v>
      </c>
      <c r="F459">
        <v>45</v>
      </c>
      <c r="G459">
        <v>9</v>
      </c>
      <c r="H459">
        <v>3</v>
      </c>
      <c r="I459" t="s">
        <v>33</v>
      </c>
      <c r="J459" t="b">
        <v>0</v>
      </c>
      <c r="K459" t="s">
        <v>33</v>
      </c>
      <c r="L459" t="str">
        <f t="shared" si="22"/>
        <v>No Discount</v>
      </c>
      <c r="N459" t="str">
        <f t="shared" si="23"/>
        <v>No Discount</v>
      </c>
      <c r="O459" t="str">
        <f t="shared" si="24"/>
        <v>Yes</v>
      </c>
    </row>
    <row r="460" spans="1:15" x14ac:dyDescent="0.25">
      <c r="A460" t="s">
        <v>245</v>
      </c>
      <c r="B460" t="s">
        <v>52</v>
      </c>
      <c r="C460" t="s">
        <v>147</v>
      </c>
      <c r="D460" t="s">
        <v>20</v>
      </c>
      <c r="E460" t="s">
        <v>135</v>
      </c>
      <c r="F460">
        <v>211</v>
      </c>
      <c r="G460">
        <v>19</v>
      </c>
      <c r="H460">
        <v>8</v>
      </c>
      <c r="I460" t="s">
        <v>36</v>
      </c>
      <c r="J460" t="b">
        <v>0</v>
      </c>
      <c r="K460" t="s">
        <v>33</v>
      </c>
      <c r="L460" t="str">
        <f t="shared" si="22"/>
        <v>No Discount</v>
      </c>
      <c r="N460" t="str">
        <f t="shared" si="23"/>
        <v>No Discount</v>
      </c>
      <c r="O460" t="str">
        <f t="shared" si="24"/>
        <v>Yes</v>
      </c>
    </row>
    <row r="461" spans="1:15" x14ac:dyDescent="0.25">
      <c r="A461" t="s">
        <v>359</v>
      </c>
      <c r="B461" t="s">
        <v>18</v>
      </c>
      <c r="C461" t="s">
        <v>46</v>
      </c>
      <c r="D461" t="s">
        <v>205</v>
      </c>
      <c r="E461" t="s">
        <v>164</v>
      </c>
      <c r="F461">
        <v>65</v>
      </c>
      <c r="G461">
        <v>-16</v>
      </c>
      <c r="H461">
        <v>2</v>
      </c>
      <c r="I461" t="s">
        <v>33</v>
      </c>
      <c r="J461" t="b">
        <v>0</v>
      </c>
      <c r="K461" t="s">
        <v>33</v>
      </c>
      <c r="L461" t="str">
        <f t="shared" si="22"/>
        <v>No Discount</v>
      </c>
      <c r="N461" t="str">
        <f t="shared" si="23"/>
        <v>No Discount</v>
      </c>
      <c r="O461" t="str">
        <f t="shared" si="24"/>
        <v>No Discount</v>
      </c>
    </row>
    <row r="462" spans="1:15" x14ac:dyDescent="0.25">
      <c r="A462" t="s">
        <v>162</v>
      </c>
      <c r="B462" t="s">
        <v>52</v>
      </c>
      <c r="C462" t="s">
        <v>106</v>
      </c>
      <c r="D462" t="s">
        <v>64</v>
      </c>
      <c r="E462" t="s">
        <v>59</v>
      </c>
      <c r="F462">
        <v>25</v>
      </c>
      <c r="G462">
        <v>0</v>
      </c>
      <c r="H462">
        <v>4</v>
      </c>
      <c r="I462" t="s">
        <v>33</v>
      </c>
      <c r="J462" t="b">
        <v>0</v>
      </c>
      <c r="K462" t="s">
        <v>33</v>
      </c>
      <c r="L462" t="str">
        <f t="shared" si="22"/>
        <v>No Discount</v>
      </c>
      <c r="N462" t="str">
        <f t="shared" si="23"/>
        <v>No Discount</v>
      </c>
      <c r="O462" t="str">
        <f t="shared" si="24"/>
        <v>Yes</v>
      </c>
    </row>
    <row r="463" spans="1:15" x14ac:dyDescent="0.25">
      <c r="A463" t="s">
        <v>488</v>
      </c>
      <c r="B463" t="s">
        <v>18</v>
      </c>
      <c r="C463" t="s">
        <v>46</v>
      </c>
      <c r="D463" t="s">
        <v>20</v>
      </c>
      <c r="E463" t="s">
        <v>47</v>
      </c>
      <c r="F463">
        <v>196</v>
      </c>
      <c r="G463">
        <v>-7</v>
      </c>
      <c r="H463">
        <v>5</v>
      </c>
      <c r="I463" t="s">
        <v>22</v>
      </c>
      <c r="J463" t="b">
        <v>0</v>
      </c>
      <c r="K463" t="s">
        <v>33</v>
      </c>
      <c r="L463" t="str">
        <f t="shared" si="22"/>
        <v>No Discount</v>
      </c>
      <c r="N463" t="str">
        <f t="shared" si="23"/>
        <v>No Discount</v>
      </c>
      <c r="O463" t="str">
        <f t="shared" si="24"/>
        <v>Yes</v>
      </c>
    </row>
    <row r="464" spans="1:15" x14ac:dyDescent="0.25">
      <c r="A464" t="s">
        <v>114</v>
      </c>
      <c r="B464" t="s">
        <v>52</v>
      </c>
      <c r="C464" t="s">
        <v>315</v>
      </c>
      <c r="D464" t="s">
        <v>39</v>
      </c>
      <c r="E464" t="s">
        <v>40</v>
      </c>
      <c r="F464">
        <v>261</v>
      </c>
      <c r="G464">
        <v>13</v>
      </c>
      <c r="H464">
        <v>6</v>
      </c>
      <c r="I464" t="s">
        <v>22</v>
      </c>
      <c r="J464" t="b">
        <v>0</v>
      </c>
      <c r="K464" t="s">
        <v>33</v>
      </c>
      <c r="L464" t="str">
        <f t="shared" si="22"/>
        <v>No Discount</v>
      </c>
      <c r="N464" t="str">
        <f t="shared" si="23"/>
        <v>No Discount</v>
      </c>
      <c r="O464" t="str">
        <f t="shared" si="24"/>
        <v>Yes</v>
      </c>
    </row>
    <row r="465" spans="1:15" x14ac:dyDescent="0.25">
      <c r="A465" t="s">
        <v>270</v>
      </c>
      <c r="B465" t="s">
        <v>18</v>
      </c>
      <c r="C465" t="s">
        <v>46</v>
      </c>
      <c r="D465" t="s">
        <v>20</v>
      </c>
      <c r="E465" t="s">
        <v>47</v>
      </c>
      <c r="F465">
        <v>195</v>
      </c>
      <c r="G465">
        <v>-117</v>
      </c>
      <c r="H465">
        <v>5</v>
      </c>
      <c r="I465" t="s">
        <v>22</v>
      </c>
      <c r="J465" t="b">
        <v>0</v>
      </c>
      <c r="K465" t="s">
        <v>33</v>
      </c>
      <c r="L465" t="str">
        <f t="shared" si="22"/>
        <v>No Discount</v>
      </c>
      <c r="N465" t="str">
        <f t="shared" si="23"/>
        <v>No Discount</v>
      </c>
      <c r="O465" t="str">
        <f t="shared" si="24"/>
        <v>No Discount</v>
      </c>
    </row>
    <row r="466" spans="1:15" x14ac:dyDescent="0.25">
      <c r="A466" t="s">
        <v>343</v>
      </c>
      <c r="B466" t="s">
        <v>52</v>
      </c>
      <c r="C466" t="s">
        <v>58</v>
      </c>
      <c r="D466" t="s">
        <v>20</v>
      </c>
      <c r="E466" t="s">
        <v>246</v>
      </c>
      <c r="F466">
        <v>192</v>
      </c>
      <c r="G466">
        <v>-146</v>
      </c>
      <c r="H466">
        <v>3</v>
      </c>
      <c r="I466" t="s">
        <v>33</v>
      </c>
      <c r="J466" t="b">
        <v>0</v>
      </c>
      <c r="K466" t="s">
        <v>33</v>
      </c>
      <c r="L466" t="str">
        <f t="shared" si="22"/>
        <v>No Discount</v>
      </c>
      <c r="N466" t="str">
        <f t="shared" si="23"/>
        <v>No Discount</v>
      </c>
      <c r="O466" t="str">
        <f t="shared" si="24"/>
        <v>No Discount</v>
      </c>
    </row>
    <row r="467" spans="1:15" x14ac:dyDescent="0.25">
      <c r="A467" t="s">
        <v>489</v>
      </c>
      <c r="B467" t="s">
        <v>52</v>
      </c>
      <c r="C467" t="s">
        <v>147</v>
      </c>
      <c r="D467" t="s">
        <v>20</v>
      </c>
      <c r="E467" t="s">
        <v>40</v>
      </c>
      <c r="F467">
        <v>189</v>
      </c>
      <c r="G467">
        <v>87</v>
      </c>
      <c r="H467">
        <v>7</v>
      </c>
      <c r="I467" t="s">
        <v>22</v>
      </c>
      <c r="J467" t="b">
        <v>0</v>
      </c>
      <c r="K467" t="s">
        <v>33</v>
      </c>
      <c r="L467" t="str">
        <f t="shared" si="22"/>
        <v>No Discount</v>
      </c>
      <c r="N467" t="str">
        <f t="shared" si="23"/>
        <v>No Discount</v>
      </c>
      <c r="O467" t="str">
        <f t="shared" si="24"/>
        <v>Yes</v>
      </c>
    </row>
    <row r="468" spans="1:15" x14ac:dyDescent="0.25">
      <c r="A468" t="s">
        <v>333</v>
      </c>
      <c r="B468" t="s">
        <v>52</v>
      </c>
      <c r="C468" t="s">
        <v>264</v>
      </c>
      <c r="D468" t="s">
        <v>64</v>
      </c>
      <c r="E468" t="s">
        <v>122</v>
      </c>
      <c r="F468">
        <v>32</v>
      </c>
      <c r="G468">
        <v>2</v>
      </c>
      <c r="H468">
        <v>2</v>
      </c>
      <c r="I468" t="s">
        <v>33</v>
      </c>
      <c r="J468" t="b">
        <v>0</v>
      </c>
      <c r="K468" t="s">
        <v>33</v>
      </c>
      <c r="L468" t="str">
        <f t="shared" si="22"/>
        <v>No Discount</v>
      </c>
      <c r="N468" t="str">
        <f t="shared" si="23"/>
        <v>No Discount</v>
      </c>
      <c r="O468" t="str">
        <f t="shared" si="24"/>
        <v>Yes</v>
      </c>
    </row>
    <row r="469" spans="1:15" x14ac:dyDescent="0.25">
      <c r="A469" t="s">
        <v>182</v>
      </c>
      <c r="B469" t="s">
        <v>52</v>
      </c>
      <c r="C469" t="s">
        <v>315</v>
      </c>
      <c r="D469" t="s">
        <v>20</v>
      </c>
      <c r="E469" t="s">
        <v>125</v>
      </c>
      <c r="F469">
        <v>188</v>
      </c>
      <c r="G469">
        <v>13</v>
      </c>
      <c r="H469">
        <v>7</v>
      </c>
      <c r="I469" t="s">
        <v>22</v>
      </c>
      <c r="J469" t="b">
        <v>0</v>
      </c>
      <c r="K469" t="s">
        <v>33</v>
      </c>
      <c r="L469" t="str">
        <f t="shared" si="22"/>
        <v>No Discount</v>
      </c>
      <c r="N469" t="str">
        <f t="shared" si="23"/>
        <v>No Discount</v>
      </c>
      <c r="O469" t="str">
        <f t="shared" si="24"/>
        <v>Yes</v>
      </c>
    </row>
    <row r="470" spans="1:15" x14ac:dyDescent="0.25">
      <c r="A470" t="s">
        <v>490</v>
      </c>
      <c r="B470" t="s">
        <v>52</v>
      </c>
      <c r="C470" t="s">
        <v>58</v>
      </c>
      <c r="D470" t="s">
        <v>20</v>
      </c>
      <c r="E470" t="s">
        <v>47</v>
      </c>
      <c r="F470">
        <v>73</v>
      </c>
      <c r="G470">
        <v>-25</v>
      </c>
      <c r="H470">
        <v>3</v>
      </c>
      <c r="I470" t="s">
        <v>33</v>
      </c>
      <c r="J470" t="b">
        <v>0</v>
      </c>
      <c r="K470" t="s">
        <v>33</v>
      </c>
      <c r="L470" t="str">
        <f t="shared" si="22"/>
        <v>No Discount</v>
      </c>
      <c r="N470" t="str">
        <f t="shared" si="23"/>
        <v>No Discount</v>
      </c>
      <c r="O470" t="str">
        <f t="shared" si="24"/>
        <v>Yes</v>
      </c>
    </row>
    <row r="471" spans="1:15" x14ac:dyDescent="0.25">
      <c r="A471" t="s">
        <v>110</v>
      </c>
      <c r="B471" t="s">
        <v>52</v>
      </c>
      <c r="C471" t="s">
        <v>282</v>
      </c>
      <c r="D471" t="s">
        <v>39</v>
      </c>
      <c r="E471" t="s">
        <v>125</v>
      </c>
      <c r="F471">
        <v>259</v>
      </c>
      <c r="G471">
        <v>47</v>
      </c>
      <c r="H471">
        <v>5</v>
      </c>
      <c r="I471" t="s">
        <v>22</v>
      </c>
      <c r="J471" t="b">
        <v>0</v>
      </c>
      <c r="K471" t="s">
        <v>33</v>
      </c>
      <c r="L471" t="str">
        <f t="shared" si="22"/>
        <v>No Discount</v>
      </c>
      <c r="N471" t="str">
        <f t="shared" si="23"/>
        <v>No Discount</v>
      </c>
      <c r="O471" t="str">
        <f t="shared" si="24"/>
        <v>No Discount</v>
      </c>
    </row>
    <row r="472" spans="1:15" x14ac:dyDescent="0.25">
      <c r="A472" t="s">
        <v>491</v>
      </c>
      <c r="B472" t="s">
        <v>52</v>
      </c>
      <c r="C472" t="s">
        <v>53</v>
      </c>
      <c r="D472" t="s">
        <v>20</v>
      </c>
      <c r="E472" t="s">
        <v>246</v>
      </c>
      <c r="F472">
        <v>187</v>
      </c>
      <c r="G472">
        <v>-15</v>
      </c>
      <c r="H472">
        <v>3</v>
      </c>
      <c r="I472" t="s">
        <v>33</v>
      </c>
      <c r="J472" t="b">
        <v>0</v>
      </c>
      <c r="K472" t="s">
        <v>33</v>
      </c>
      <c r="L472" t="str">
        <f t="shared" si="22"/>
        <v>No Discount</v>
      </c>
      <c r="N472" t="str">
        <f t="shared" si="23"/>
        <v>No Discount</v>
      </c>
      <c r="O472" t="str">
        <f t="shared" si="24"/>
        <v>Yes</v>
      </c>
    </row>
    <row r="473" spans="1:15" x14ac:dyDescent="0.25">
      <c r="A473" t="s">
        <v>101</v>
      </c>
      <c r="B473" t="s">
        <v>52</v>
      </c>
      <c r="C473" t="s">
        <v>282</v>
      </c>
      <c r="D473" t="s">
        <v>64</v>
      </c>
      <c r="E473" t="s">
        <v>122</v>
      </c>
      <c r="F473">
        <v>26</v>
      </c>
      <c r="G473">
        <v>11</v>
      </c>
      <c r="H473">
        <v>2</v>
      </c>
      <c r="I473" t="s">
        <v>33</v>
      </c>
      <c r="J473" t="b">
        <v>0</v>
      </c>
      <c r="K473" t="s">
        <v>33</v>
      </c>
      <c r="L473" t="str">
        <f t="shared" si="22"/>
        <v>No Discount</v>
      </c>
      <c r="N473" t="str">
        <f t="shared" si="23"/>
        <v>No Discount</v>
      </c>
      <c r="O473" t="str">
        <f t="shared" si="24"/>
        <v>Yes</v>
      </c>
    </row>
    <row r="474" spans="1:15" x14ac:dyDescent="0.25">
      <c r="A474" t="s">
        <v>159</v>
      </c>
      <c r="B474" t="s">
        <v>28</v>
      </c>
      <c r="C474" t="s">
        <v>29</v>
      </c>
      <c r="D474" t="s">
        <v>20</v>
      </c>
      <c r="E474" t="s">
        <v>226</v>
      </c>
      <c r="F474">
        <v>185</v>
      </c>
      <c r="G474">
        <v>-26</v>
      </c>
      <c r="H474">
        <v>6</v>
      </c>
      <c r="I474" t="s">
        <v>22</v>
      </c>
      <c r="J474" t="b">
        <v>0</v>
      </c>
      <c r="K474" t="s">
        <v>33</v>
      </c>
      <c r="L474" t="str">
        <f t="shared" si="22"/>
        <v>No Discount</v>
      </c>
      <c r="N474" t="str">
        <f t="shared" si="23"/>
        <v>No Discount</v>
      </c>
      <c r="O474" t="str">
        <f t="shared" si="24"/>
        <v>Yes</v>
      </c>
    </row>
    <row r="475" spans="1:15" x14ac:dyDescent="0.25">
      <c r="A475" t="s">
        <v>492</v>
      </c>
      <c r="B475" t="s">
        <v>52</v>
      </c>
      <c r="C475" t="s">
        <v>58</v>
      </c>
      <c r="D475" t="s">
        <v>39</v>
      </c>
      <c r="E475" t="s">
        <v>70</v>
      </c>
      <c r="F475">
        <v>248</v>
      </c>
      <c r="G475">
        <v>8</v>
      </c>
      <c r="H475">
        <v>2</v>
      </c>
      <c r="I475" t="s">
        <v>33</v>
      </c>
      <c r="J475" t="b">
        <v>0</v>
      </c>
      <c r="K475" t="s">
        <v>33</v>
      </c>
      <c r="L475" t="str">
        <f t="shared" si="22"/>
        <v>No Discount</v>
      </c>
      <c r="N475" t="str">
        <f t="shared" si="23"/>
        <v>No Discount</v>
      </c>
      <c r="O475" t="str">
        <f t="shared" si="24"/>
        <v>No Discount</v>
      </c>
    </row>
    <row r="476" spans="1:15" x14ac:dyDescent="0.25">
      <c r="A476" t="s">
        <v>493</v>
      </c>
      <c r="B476" t="s">
        <v>52</v>
      </c>
      <c r="C476" t="s">
        <v>163</v>
      </c>
      <c r="D476" t="s">
        <v>205</v>
      </c>
      <c r="E476" t="s">
        <v>164</v>
      </c>
      <c r="F476">
        <v>67</v>
      </c>
      <c r="G476">
        <v>9</v>
      </c>
      <c r="H476">
        <v>4</v>
      </c>
      <c r="I476" t="s">
        <v>33</v>
      </c>
      <c r="J476" t="b">
        <v>0</v>
      </c>
      <c r="K476" t="s">
        <v>33</v>
      </c>
      <c r="L476" t="str">
        <f t="shared" si="22"/>
        <v>No Discount</v>
      </c>
      <c r="N476" t="str">
        <f t="shared" si="23"/>
        <v>No Discount</v>
      </c>
      <c r="O476" t="str">
        <f t="shared" si="24"/>
        <v>Yes</v>
      </c>
    </row>
    <row r="477" spans="1:15" x14ac:dyDescent="0.25">
      <c r="A477" t="s">
        <v>466</v>
      </c>
      <c r="B477" t="s">
        <v>28</v>
      </c>
      <c r="C477" t="s">
        <v>29</v>
      </c>
      <c r="D477" t="s">
        <v>39</v>
      </c>
      <c r="E477" t="s">
        <v>40</v>
      </c>
      <c r="F477">
        <v>248</v>
      </c>
      <c r="G477">
        <v>-70</v>
      </c>
      <c r="H477">
        <v>3</v>
      </c>
      <c r="I477" t="s">
        <v>33</v>
      </c>
      <c r="J477" t="b">
        <v>0</v>
      </c>
      <c r="K477" t="s">
        <v>33</v>
      </c>
      <c r="L477" t="str">
        <f t="shared" si="22"/>
        <v>No Discount</v>
      </c>
      <c r="N477" t="str">
        <f t="shared" si="23"/>
        <v>No Discount</v>
      </c>
      <c r="O477" t="str">
        <f t="shared" si="24"/>
        <v>No Discount</v>
      </c>
    </row>
    <row r="478" spans="1:15" x14ac:dyDescent="0.25">
      <c r="A478" t="s">
        <v>427</v>
      </c>
      <c r="B478" t="s">
        <v>28</v>
      </c>
      <c r="C478" t="s">
        <v>35</v>
      </c>
      <c r="D478" t="s">
        <v>39</v>
      </c>
      <c r="E478" t="s">
        <v>200</v>
      </c>
      <c r="F478">
        <v>246</v>
      </c>
      <c r="G478">
        <v>61</v>
      </c>
      <c r="H478">
        <v>2</v>
      </c>
      <c r="I478" t="s">
        <v>33</v>
      </c>
      <c r="J478" t="b">
        <v>0</v>
      </c>
      <c r="K478" t="s">
        <v>33</v>
      </c>
      <c r="L478" t="str">
        <f t="shared" si="22"/>
        <v>No Discount</v>
      </c>
      <c r="N478" t="str">
        <f t="shared" si="23"/>
        <v>No Discount</v>
      </c>
      <c r="O478" t="str">
        <f t="shared" si="24"/>
        <v>Yes</v>
      </c>
    </row>
    <row r="479" spans="1:15" x14ac:dyDescent="0.25">
      <c r="A479" t="s">
        <v>494</v>
      </c>
      <c r="B479" t="s">
        <v>52</v>
      </c>
      <c r="C479" t="s">
        <v>264</v>
      </c>
      <c r="D479" t="s">
        <v>20</v>
      </c>
      <c r="E479" t="s">
        <v>40</v>
      </c>
      <c r="F479">
        <v>179</v>
      </c>
      <c r="G479">
        <v>-25</v>
      </c>
      <c r="H479">
        <v>5</v>
      </c>
      <c r="I479" t="s">
        <v>22</v>
      </c>
      <c r="J479" t="b">
        <v>0</v>
      </c>
      <c r="K479" t="s">
        <v>33</v>
      </c>
      <c r="L479" t="str">
        <f t="shared" si="22"/>
        <v>No Discount</v>
      </c>
      <c r="N479" t="str">
        <f t="shared" si="23"/>
        <v>No Discount</v>
      </c>
      <c r="O479" t="str">
        <f t="shared" si="24"/>
        <v>No Discount</v>
      </c>
    </row>
    <row r="480" spans="1:15" x14ac:dyDescent="0.25">
      <c r="A480" t="s">
        <v>495</v>
      </c>
      <c r="B480" t="s">
        <v>28</v>
      </c>
      <c r="C480" t="s">
        <v>296</v>
      </c>
      <c r="D480" t="s">
        <v>20</v>
      </c>
      <c r="E480" t="s">
        <v>160</v>
      </c>
      <c r="F480">
        <v>176</v>
      </c>
      <c r="G480">
        <v>-28</v>
      </c>
      <c r="H480">
        <v>5</v>
      </c>
      <c r="I480" t="s">
        <v>22</v>
      </c>
      <c r="J480" t="b">
        <v>0</v>
      </c>
      <c r="K480" t="s">
        <v>33</v>
      </c>
      <c r="L480" t="str">
        <f t="shared" si="22"/>
        <v>No Discount</v>
      </c>
      <c r="N480" t="str">
        <f t="shared" si="23"/>
        <v>No Discount</v>
      </c>
      <c r="O480" t="str">
        <f t="shared" si="24"/>
        <v>No Discount</v>
      </c>
    </row>
    <row r="481" spans="1:15" x14ac:dyDescent="0.25">
      <c r="A481" t="s">
        <v>476</v>
      </c>
      <c r="B481" t="s">
        <v>28</v>
      </c>
      <c r="C481" t="s">
        <v>296</v>
      </c>
      <c r="D481" t="s">
        <v>20</v>
      </c>
      <c r="E481" t="s">
        <v>59</v>
      </c>
      <c r="F481">
        <v>176</v>
      </c>
      <c r="G481">
        <v>-13</v>
      </c>
      <c r="H481">
        <v>5</v>
      </c>
      <c r="I481" t="s">
        <v>22</v>
      </c>
      <c r="J481" t="b">
        <v>0</v>
      </c>
      <c r="K481" t="s">
        <v>33</v>
      </c>
      <c r="L481" t="str">
        <f t="shared" si="22"/>
        <v>No Discount</v>
      </c>
      <c r="N481" t="str">
        <f t="shared" si="23"/>
        <v>No Discount</v>
      </c>
      <c r="O481" t="str">
        <f t="shared" si="24"/>
        <v>No Discount</v>
      </c>
    </row>
    <row r="482" spans="1:15" x14ac:dyDescent="0.25">
      <c r="A482" t="s">
        <v>199</v>
      </c>
      <c r="B482" t="s">
        <v>52</v>
      </c>
      <c r="C482" t="s">
        <v>53</v>
      </c>
      <c r="D482" t="s">
        <v>205</v>
      </c>
      <c r="E482" t="s">
        <v>102</v>
      </c>
      <c r="F482">
        <v>68</v>
      </c>
      <c r="G482">
        <v>-62</v>
      </c>
      <c r="H482">
        <v>2</v>
      </c>
      <c r="I482" t="s">
        <v>33</v>
      </c>
      <c r="J482" t="b">
        <v>0</v>
      </c>
      <c r="K482" t="s">
        <v>33</v>
      </c>
      <c r="L482" t="str">
        <f t="shared" si="22"/>
        <v>No Discount</v>
      </c>
      <c r="N482" t="str">
        <f t="shared" si="23"/>
        <v>No Discount</v>
      </c>
      <c r="O482" t="str">
        <f t="shared" si="24"/>
        <v>No Discount</v>
      </c>
    </row>
    <row r="483" spans="1:15" x14ac:dyDescent="0.25">
      <c r="A483" t="s">
        <v>496</v>
      </c>
      <c r="B483" t="s">
        <v>18</v>
      </c>
      <c r="C483" t="s">
        <v>189</v>
      </c>
      <c r="D483" t="s">
        <v>20</v>
      </c>
      <c r="E483" t="s">
        <v>215</v>
      </c>
      <c r="F483">
        <v>176</v>
      </c>
      <c r="G483">
        <v>37</v>
      </c>
      <c r="H483">
        <v>6</v>
      </c>
      <c r="I483" t="s">
        <v>22</v>
      </c>
      <c r="J483" t="b">
        <v>0</v>
      </c>
      <c r="K483" t="s">
        <v>33</v>
      </c>
      <c r="L483" t="str">
        <f t="shared" si="22"/>
        <v>No Discount</v>
      </c>
      <c r="N483" t="str">
        <f t="shared" si="23"/>
        <v>No Discount</v>
      </c>
      <c r="O483" t="str">
        <f t="shared" si="24"/>
        <v>No Discount</v>
      </c>
    </row>
    <row r="484" spans="1:15" x14ac:dyDescent="0.25">
      <c r="A484" t="s">
        <v>425</v>
      </c>
      <c r="B484" t="s">
        <v>52</v>
      </c>
      <c r="C484" t="s">
        <v>282</v>
      </c>
      <c r="D484" t="s">
        <v>64</v>
      </c>
      <c r="E484" t="s">
        <v>107</v>
      </c>
      <c r="F484">
        <v>88</v>
      </c>
      <c r="G484">
        <v>11</v>
      </c>
      <c r="H484">
        <v>7</v>
      </c>
      <c r="I484" t="s">
        <v>22</v>
      </c>
      <c r="J484" t="b">
        <v>0</v>
      </c>
      <c r="K484" t="s">
        <v>33</v>
      </c>
      <c r="L484" t="str">
        <f t="shared" si="22"/>
        <v>No Discount</v>
      </c>
      <c r="N484" t="str">
        <f t="shared" si="23"/>
        <v>No Discount</v>
      </c>
      <c r="O484" t="str">
        <f t="shared" si="24"/>
        <v>No Discount</v>
      </c>
    </row>
    <row r="485" spans="1:15" x14ac:dyDescent="0.25">
      <c r="A485" t="s">
        <v>497</v>
      </c>
      <c r="B485" t="s">
        <v>52</v>
      </c>
      <c r="C485" t="s">
        <v>282</v>
      </c>
      <c r="D485" t="s">
        <v>205</v>
      </c>
      <c r="E485" t="s">
        <v>200</v>
      </c>
      <c r="F485">
        <v>68</v>
      </c>
      <c r="G485">
        <v>20</v>
      </c>
      <c r="H485">
        <v>5</v>
      </c>
      <c r="I485" t="s">
        <v>22</v>
      </c>
      <c r="J485" t="b">
        <v>0</v>
      </c>
      <c r="K485" t="s">
        <v>33</v>
      </c>
      <c r="L485" t="str">
        <f t="shared" si="22"/>
        <v>No Discount</v>
      </c>
      <c r="N485" t="str">
        <f t="shared" si="23"/>
        <v>No Discount</v>
      </c>
      <c r="O485" t="str">
        <f t="shared" si="24"/>
        <v>No Discount</v>
      </c>
    </row>
    <row r="486" spans="1:15" x14ac:dyDescent="0.25">
      <c r="A486" t="s">
        <v>498</v>
      </c>
      <c r="B486" t="s">
        <v>18</v>
      </c>
      <c r="C486" t="s">
        <v>19</v>
      </c>
      <c r="D486" t="s">
        <v>39</v>
      </c>
      <c r="E486" t="s">
        <v>331</v>
      </c>
      <c r="F486">
        <v>231</v>
      </c>
      <c r="G486">
        <v>99</v>
      </c>
      <c r="H486">
        <v>2</v>
      </c>
      <c r="I486" t="s">
        <v>33</v>
      </c>
      <c r="J486" t="b">
        <v>0</v>
      </c>
      <c r="K486" t="s">
        <v>33</v>
      </c>
      <c r="L486" t="str">
        <f t="shared" si="22"/>
        <v>No Discount</v>
      </c>
      <c r="N486" t="str">
        <f t="shared" si="23"/>
        <v>No Discount</v>
      </c>
      <c r="O486" t="str">
        <f t="shared" si="24"/>
        <v>No Discount</v>
      </c>
    </row>
    <row r="487" spans="1:15" x14ac:dyDescent="0.25">
      <c r="A487" t="s">
        <v>441</v>
      </c>
      <c r="B487" t="s">
        <v>52</v>
      </c>
      <c r="C487" t="s">
        <v>204</v>
      </c>
      <c r="D487" t="s">
        <v>64</v>
      </c>
      <c r="E487" t="s">
        <v>122</v>
      </c>
      <c r="F487">
        <v>62</v>
      </c>
      <c r="G487">
        <v>8</v>
      </c>
      <c r="H487">
        <v>2</v>
      </c>
      <c r="I487" t="s">
        <v>33</v>
      </c>
      <c r="J487" t="b">
        <v>0</v>
      </c>
      <c r="K487" t="s">
        <v>33</v>
      </c>
      <c r="L487" t="str">
        <f t="shared" si="22"/>
        <v>No Discount</v>
      </c>
      <c r="N487" t="str">
        <f t="shared" si="23"/>
        <v>No Discount</v>
      </c>
      <c r="O487" t="str">
        <f t="shared" si="24"/>
        <v>No Discount</v>
      </c>
    </row>
    <row r="488" spans="1:15" x14ac:dyDescent="0.25">
      <c r="A488" t="s">
        <v>399</v>
      </c>
      <c r="B488" t="s">
        <v>52</v>
      </c>
      <c r="C488">
        <v>676</v>
      </c>
      <c r="D488" t="s">
        <v>20</v>
      </c>
      <c r="E488" t="s">
        <v>340</v>
      </c>
      <c r="F488">
        <v>175</v>
      </c>
      <c r="G488">
        <v>77</v>
      </c>
      <c r="H488">
        <v>3</v>
      </c>
      <c r="I488" t="s">
        <v>33</v>
      </c>
      <c r="J488" t="b">
        <v>0</v>
      </c>
      <c r="K488" t="s">
        <v>33</v>
      </c>
      <c r="L488" t="str">
        <f t="shared" si="22"/>
        <v>No Discount</v>
      </c>
      <c r="N488" t="str">
        <f t="shared" si="23"/>
        <v>No Discount</v>
      </c>
      <c r="O488" t="str">
        <f t="shared" si="24"/>
        <v>No Discount</v>
      </c>
    </row>
    <row r="489" spans="1:15" x14ac:dyDescent="0.25">
      <c r="A489" t="s">
        <v>295</v>
      </c>
      <c r="B489" t="s">
        <v>52</v>
      </c>
      <c r="C489" t="s">
        <v>163</v>
      </c>
      <c r="D489" t="s">
        <v>205</v>
      </c>
      <c r="E489" t="s">
        <v>164</v>
      </c>
      <c r="F489">
        <v>71</v>
      </c>
      <c r="G489">
        <v>4</v>
      </c>
      <c r="H489">
        <v>5</v>
      </c>
      <c r="I489" t="s">
        <v>22</v>
      </c>
      <c r="J489" t="b">
        <v>0</v>
      </c>
      <c r="K489" t="s">
        <v>33</v>
      </c>
      <c r="L489" t="str">
        <f t="shared" si="22"/>
        <v>No Discount</v>
      </c>
      <c r="N489" t="str">
        <f t="shared" si="23"/>
        <v>No Discount</v>
      </c>
      <c r="O489" t="str">
        <f t="shared" si="24"/>
        <v>No Discount</v>
      </c>
    </row>
    <row r="490" spans="1:15" x14ac:dyDescent="0.25">
      <c r="A490" t="s">
        <v>485</v>
      </c>
      <c r="B490" t="s">
        <v>18</v>
      </c>
      <c r="C490" t="s">
        <v>189</v>
      </c>
      <c r="D490" t="s">
        <v>20</v>
      </c>
      <c r="E490" t="s">
        <v>59</v>
      </c>
      <c r="F490">
        <v>174</v>
      </c>
      <c r="G490">
        <v>-70</v>
      </c>
      <c r="H490">
        <v>3</v>
      </c>
      <c r="I490" t="s">
        <v>33</v>
      </c>
      <c r="J490" t="b">
        <v>0</v>
      </c>
      <c r="K490" t="s">
        <v>33</v>
      </c>
      <c r="L490" t="str">
        <f t="shared" si="22"/>
        <v>No Discount</v>
      </c>
      <c r="N490" t="str">
        <f t="shared" si="23"/>
        <v>No Discount</v>
      </c>
      <c r="O490" t="str">
        <f t="shared" si="24"/>
        <v>No Discount</v>
      </c>
    </row>
    <row r="491" spans="1:15" x14ac:dyDescent="0.25">
      <c r="A491" t="s">
        <v>300</v>
      </c>
      <c r="B491" t="s">
        <v>28</v>
      </c>
      <c r="C491" t="s">
        <v>29</v>
      </c>
      <c r="D491" t="s">
        <v>20</v>
      </c>
      <c r="E491" t="s">
        <v>200</v>
      </c>
      <c r="F491">
        <v>173</v>
      </c>
      <c r="G491">
        <v>69</v>
      </c>
      <c r="H491">
        <v>3</v>
      </c>
      <c r="I491" t="s">
        <v>33</v>
      </c>
      <c r="J491" t="b">
        <v>0</v>
      </c>
      <c r="K491" t="s">
        <v>33</v>
      </c>
      <c r="L491" t="str">
        <f t="shared" si="22"/>
        <v>No Discount</v>
      </c>
      <c r="N491" t="str">
        <f t="shared" si="23"/>
        <v>No Discount</v>
      </c>
      <c r="O491" t="str">
        <f t="shared" si="24"/>
        <v>No Discount</v>
      </c>
    </row>
    <row r="492" spans="1:15" x14ac:dyDescent="0.25">
      <c r="A492" t="s">
        <v>267</v>
      </c>
      <c r="B492" t="s">
        <v>18</v>
      </c>
      <c r="C492" t="s">
        <v>19</v>
      </c>
      <c r="D492" t="s">
        <v>20</v>
      </c>
      <c r="E492" t="s">
        <v>164</v>
      </c>
      <c r="F492">
        <v>171</v>
      </c>
      <c r="G492">
        <v>2</v>
      </c>
      <c r="H492">
        <v>2</v>
      </c>
      <c r="I492" t="s">
        <v>33</v>
      </c>
      <c r="J492" t="b">
        <v>0</v>
      </c>
      <c r="K492" t="s">
        <v>33</v>
      </c>
      <c r="L492" t="str">
        <f t="shared" si="22"/>
        <v>No Discount</v>
      </c>
      <c r="N492" t="str">
        <f t="shared" si="23"/>
        <v>No Discount</v>
      </c>
      <c r="O492" t="str">
        <f t="shared" si="24"/>
        <v>No Discount</v>
      </c>
    </row>
    <row r="493" spans="1:15" x14ac:dyDescent="0.25">
      <c r="A493" t="s">
        <v>343</v>
      </c>
      <c r="B493" t="s">
        <v>52</v>
      </c>
      <c r="C493" t="s">
        <v>58</v>
      </c>
      <c r="D493" t="s">
        <v>20</v>
      </c>
      <c r="E493" t="s">
        <v>70</v>
      </c>
      <c r="F493">
        <v>268</v>
      </c>
      <c r="G493">
        <v>-25</v>
      </c>
      <c r="H493">
        <v>3</v>
      </c>
      <c r="I493" t="s">
        <v>33</v>
      </c>
      <c r="J493" t="b">
        <v>0</v>
      </c>
      <c r="K493" t="s">
        <v>33</v>
      </c>
      <c r="L493" t="str">
        <f t="shared" si="22"/>
        <v>No Discount</v>
      </c>
      <c r="N493" t="str">
        <f t="shared" si="23"/>
        <v>No Discount</v>
      </c>
      <c r="O493" t="str">
        <f t="shared" si="24"/>
        <v>No Discount</v>
      </c>
    </row>
    <row r="494" spans="1:15" x14ac:dyDescent="0.25">
      <c r="A494" t="s">
        <v>499</v>
      </c>
      <c r="B494" t="s">
        <v>52</v>
      </c>
      <c r="C494" t="s">
        <v>58</v>
      </c>
      <c r="D494" t="s">
        <v>205</v>
      </c>
      <c r="E494" t="s">
        <v>226</v>
      </c>
      <c r="F494">
        <v>71</v>
      </c>
      <c r="G494">
        <v>32</v>
      </c>
      <c r="H494">
        <v>3</v>
      </c>
      <c r="I494" t="s">
        <v>33</v>
      </c>
      <c r="J494" t="b">
        <v>0</v>
      </c>
      <c r="K494" t="s">
        <v>33</v>
      </c>
      <c r="L494" t="str">
        <f t="shared" si="22"/>
        <v>No Discount</v>
      </c>
      <c r="N494" t="str">
        <f t="shared" si="23"/>
        <v>No Discount</v>
      </c>
      <c r="O494" t="str">
        <f t="shared" si="24"/>
        <v>No Discount</v>
      </c>
    </row>
    <row r="495" spans="1:15" x14ac:dyDescent="0.25">
      <c r="A495" t="s">
        <v>500</v>
      </c>
      <c r="B495" t="s">
        <v>52</v>
      </c>
      <c r="C495" t="s">
        <v>282</v>
      </c>
      <c r="D495" t="s">
        <v>64</v>
      </c>
      <c r="E495" t="s">
        <v>31</v>
      </c>
      <c r="F495">
        <v>29</v>
      </c>
      <c r="G495">
        <v>10</v>
      </c>
      <c r="H495">
        <v>4</v>
      </c>
      <c r="I495" t="s">
        <v>33</v>
      </c>
      <c r="J495" t="b">
        <v>0</v>
      </c>
      <c r="K495" t="s">
        <v>33</v>
      </c>
      <c r="L495" t="str">
        <f t="shared" si="22"/>
        <v>No Discount</v>
      </c>
      <c r="N495" t="str">
        <f t="shared" si="23"/>
        <v>No Discount</v>
      </c>
      <c r="O495" t="str">
        <f t="shared" si="24"/>
        <v>No Discount</v>
      </c>
    </row>
    <row r="496" spans="1:15" x14ac:dyDescent="0.25">
      <c r="A496" t="s">
        <v>501</v>
      </c>
      <c r="B496" t="s">
        <v>52</v>
      </c>
      <c r="C496" t="s">
        <v>204</v>
      </c>
      <c r="D496" t="s">
        <v>64</v>
      </c>
      <c r="E496" t="s">
        <v>193</v>
      </c>
      <c r="F496">
        <v>65</v>
      </c>
      <c r="G496">
        <v>17</v>
      </c>
      <c r="H496">
        <v>2</v>
      </c>
      <c r="I496" t="s">
        <v>33</v>
      </c>
      <c r="J496" t="b">
        <v>0</v>
      </c>
      <c r="K496" t="s">
        <v>33</v>
      </c>
      <c r="L496" t="str">
        <f t="shared" si="22"/>
        <v>No Discount</v>
      </c>
      <c r="N496" t="str">
        <f t="shared" si="23"/>
        <v>No Discount</v>
      </c>
      <c r="O496" t="str">
        <f t="shared" si="24"/>
        <v>No Discount</v>
      </c>
    </row>
    <row r="497" spans="1:15" x14ac:dyDescent="0.25">
      <c r="A497" t="s">
        <v>141</v>
      </c>
      <c r="B497" t="s">
        <v>52</v>
      </c>
      <c r="C497" t="s">
        <v>264</v>
      </c>
      <c r="D497" t="s">
        <v>205</v>
      </c>
      <c r="E497" t="s">
        <v>246</v>
      </c>
      <c r="F497">
        <v>72</v>
      </c>
      <c r="G497">
        <v>-46</v>
      </c>
      <c r="H497">
        <v>7</v>
      </c>
      <c r="I497" t="s">
        <v>22</v>
      </c>
      <c r="J497" t="b">
        <v>0</v>
      </c>
      <c r="K497" t="s">
        <v>33</v>
      </c>
      <c r="L497" t="str">
        <f t="shared" si="22"/>
        <v>No Discount</v>
      </c>
      <c r="N497" t="str">
        <f t="shared" si="23"/>
        <v>No Discount</v>
      </c>
      <c r="O497" t="str">
        <f t="shared" si="24"/>
        <v>No Discount</v>
      </c>
    </row>
    <row r="498" spans="1:15" x14ac:dyDescent="0.25">
      <c r="A498" t="s">
        <v>502</v>
      </c>
      <c r="B498" t="s">
        <v>28</v>
      </c>
      <c r="C498" t="s">
        <v>35</v>
      </c>
      <c r="D498" t="s">
        <v>20</v>
      </c>
      <c r="E498" t="s">
        <v>331</v>
      </c>
      <c r="F498">
        <v>168</v>
      </c>
      <c r="G498">
        <v>-51</v>
      </c>
      <c r="H498">
        <v>2</v>
      </c>
      <c r="I498" t="s">
        <v>33</v>
      </c>
      <c r="J498" t="b">
        <v>0</v>
      </c>
      <c r="K498" t="s">
        <v>33</v>
      </c>
      <c r="L498" t="str">
        <f t="shared" si="22"/>
        <v>No Discount</v>
      </c>
      <c r="N498" t="str">
        <f t="shared" si="23"/>
        <v>No Discount</v>
      </c>
      <c r="O498" t="str">
        <f t="shared" si="24"/>
        <v>No Discount</v>
      </c>
    </row>
    <row r="499" spans="1:15" x14ac:dyDescent="0.25">
      <c r="A499" t="s">
        <v>245</v>
      </c>
      <c r="B499" t="s">
        <v>52</v>
      </c>
      <c r="C499" t="s">
        <v>147</v>
      </c>
      <c r="D499" t="s">
        <v>20</v>
      </c>
      <c r="E499" t="s">
        <v>40</v>
      </c>
      <c r="F499">
        <v>165</v>
      </c>
      <c r="G499">
        <v>30</v>
      </c>
      <c r="H499">
        <v>3</v>
      </c>
      <c r="I499" t="s">
        <v>33</v>
      </c>
      <c r="J499" t="b">
        <v>0</v>
      </c>
      <c r="K499" t="s">
        <v>33</v>
      </c>
      <c r="L499" t="str">
        <f t="shared" si="22"/>
        <v>No Discount</v>
      </c>
      <c r="N499" t="str">
        <f t="shared" si="23"/>
        <v>No Discount</v>
      </c>
      <c r="O499" t="str">
        <f t="shared" si="24"/>
        <v>No Discount</v>
      </c>
    </row>
    <row r="500" spans="1:15" x14ac:dyDescent="0.25">
      <c r="A500" t="s">
        <v>461</v>
      </c>
      <c r="B500" t="s">
        <v>18</v>
      </c>
      <c r="C500" t="s">
        <v>189</v>
      </c>
      <c r="D500" t="s">
        <v>205</v>
      </c>
      <c r="E500" t="s">
        <v>340</v>
      </c>
      <c r="F500">
        <v>74</v>
      </c>
      <c r="G500">
        <v>-59</v>
      </c>
      <c r="H500">
        <v>2</v>
      </c>
      <c r="I500" t="s">
        <v>33</v>
      </c>
      <c r="J500" t="b">
        <v>0</v>
      </c>
      <c r="K500" t="s">
        <v>33</v>
      </c>
      <c r="L500" t="str">
        <f t="shared" si="22"/>
        <v>No Discount</v>
      </c>
      <c r="N500" t="str">
        <f t="shared" si="23"/>
        <v>No Discount</v>
      </c>
      <c r="O500" t="str">
        <f t="shared" si="24"/>
        <v>No Discount</v>
      </c>
    </row>
    <row r="501" spans="1:15" x14ac:dyDescent="0.25">
      <c r="A501" t="s">
        <v>361</v>
      </c>
      <c r="B501" t="s">
        <v>52</v>
      </c>
      <c r="C501" t="s">
        <v>147</v>
      </c>
      <c r="D501" t="s">
        <v>64</v>
      </c>
      <c r="E501" t="s">
        <v>226</v>
      </c>
      <c r="F501">
        <v>89</v>
      </c>
      <c r="G501">
        <v>17</v>
      </c>
      <c r="H501">
        <v>2</v>
      </c>
      <c r="I501" t="s">
        <v>33</v>
      </c>
      <c r="J501" t="b">
        <v>0</v>
      </c>
      <c r="K501" t="s">
        <v>33</v>
      </c>
      <c r="L501" t="str">
        <f t="shared" si="22"/>
        <v>No Discount</v>
      </c>
      <c r="N501" t="str">
        <f t="shared" si="23"/>
        <v>No Discount</v>
      </c>
      <c r="O501" t="str">
        <f t="shared" si="24"/>
        <v>No Discount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IF, IFS fucntion With Comlate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Ahmed</dc:creator>
  <cp:lastModifiedBy>BILAL AHMAD</cp:lastModifiedBy>
  <dcterms:created xsi:type="dcterms:W3CDTF">2024-09-24T11:54:16Z</dcterms:created>
  <dcterms:modified xsi:type="dcterms:W3CDTF">2024-09-24T12:25:22Z</dcterms:modified>
</cp:coreProperties>
</file>