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elf-learning\Excel self learninng\Bussiness maths and statistics\Commomly used business metrics(p &amp; l)\"/>
    </mc:Choice>
  </mc:AlternateContent>
  <xr:revisionPtr revIDLastSave="0" documentId="13_ncr:1_{701EFEAF-F28C-4C36-8C29-4D086A06E7F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9" l="1"/>
  <c r="O43" i="1"/>
  <c r="D4" i="9"/>
  <c r="E4" i="9"/>
  <c r="E8" i="9"/>
  <c r="D8" i="9"/>
  <c r="D5" i="9"/>
  <c r="E7" i="9"/>
  <c r="E6" i="9"/>
  <c r="E5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4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B5" i="9"/>
  <c r="D47" i="1"/>
  <c r="D48" i="1" s="1"/>
  <c r="Q43" i="1"/>
  <c r="D43" i="1"/>
  <c r="B6" i="9" l="1"/>
  <c r="B7" i="9" l="1"/>
  <c r="D7" i="9" s="1"/>
  <c r="D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<sst xmlns="http://schemas.openxmlformats.org/spreadsheetml/2006/main" count="321" uniqueCount="182">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</sst>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zoomScale="175" zoomScaleNormal="175" workbookViewId="0">
      <selection activeCell="Q43" sqref="Q43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6.140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7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I28" sqref="I28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24" customWidth="1"/>
    <col min="2" max="2" width="23.140625" customWidth="1"/>
    <col min="3" max="3" width="17.5703125" customWidth="1"/>
    <col min="4" max="4" width="17" customWidth="1"/>
    <col min="5" max="5" width="16.28515625" customWidth="1"/>
  </cols>
  <sheetData>
    <row r="1" spans="1:5" x14ac:dyDescent="0.25">
      <c r="A1" s="13" t="s">
        <v>181</v>
      </c>
    </row>
    <row r="3" spans="1:5" x14ac:dyDescent="0.25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25">
      <c r="A4" t="s">
        <v>173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D4/C4</f>
        <v>0.13182500000000005</v>
      </c>
    </row>
    <row r="5" spans="1:5" x14ac:dyDescent="0.25">
      <c r="A5" t="s">
        <v>174</v>
      </c>
      <c r="B5" s="10">
        <f>SUMIF(Movies[studio],"Marvel Studios",Movies[budget USD])</f>
        <v>1988.7</v>
      </c>
      <c r="C5" s="10">
        <v>2000</v>
      </c>
      <c r="D5" s="11">
        <f>B5-C5</f>
        <v>-11.299999999999955</v>
      </c>
      <c r="E5" s="6">
        <f>D5/C5</f>
        <v>-5.6499999999999771E-3</v>
      </c>
    </row>
    <row r="6" spans="1:5" x14ac:dyDescent="0.25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D6/C6</f>
        <v>0.17765000000000009</v>
      </c>
    </row>
    <row r="7" spans="1:5" x14ac:dyDescent="0.25">
      <c r="A7" t="s">
        <v>176</v>
      </c>
      <c r="B7" s="6">
        <f>B6/B5</f>
        <v>3.5530245889274403</v>
      </c>
      <c r="C7" s="6">
        <f>C6/C5</f>
        <v>3</v>
      </c>
      <c r="D7" s="12">
        <f>B7-C7</f>
        <v>0.55302458892744033</v>
      </c>
      <c r="E7" s="6">
        <f>D7/C7</f>
        <v>0.1843415296424801</v>
      </c>
    </row>
    <row r="8" spans="1:5" x14ac:dyDescent="0.25">
      <c r="A8" t="s">
        <v>177</v>
      </c>
      <c r="B8" s="6">
        <f>B4/SUMIF(Movies[industry],"Hollywood",Movies[revenue USD])</f>
        <v>0.48738554949698293</v>
      </c>
      <c r="C8" s="6">
        <v>0.55000000000000004</v>
      </c>
      <c r="D8" s="12">
        <f>B8-C8</f>
        <v>-6.2614450503017116E-2</v>
      </c>
      <c r="E8" s="6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Nihala Ismail</cp:lastModifiedBy>
  <dcterms:created xsi:type="dcterms:W3CDTF">2015-06-05T18:17:20Z</dcterms:created>
  <dcterms:modified xsi:type="dcterms:W3CDTF">2024-10-18T07:53:33Z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