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bbir_BD0006\Desktop\UK Hospital Data\Analysis\New folder\Final\"/>
    </mc:Choice>
  </mc:AlternateContent>
  <xr:revisionPtr revIDLastSave="0" documentId="13_ncr:1_{88646149-0551-49BB-BE1C-EBD5D52F4248}" xr6:coauthVersionLast="47" xr6:coauthVersionMax="47" xr10:uidLastSave="{00000000-0000-0000-0000-000000000000}"/>
  <bookViews>
    <workbookView xWindow="28680" yWindow="-120" windowWidth="29040" windowHeight="15720" firstSheet="4" activeTab="7" xr2:uid="{CBA2085C-DD85-4AE1-B122-8BBCB0A547E7}"/>
  </bookViews>
  <sheets>
    <sheet name="Impact of Staff Abs on AandE" sheetId="9" r:id="rId1"/>
    <sheet name="Impact of Staff Abs on Delays" sheetId="12" r:id="rId2"/>
    <sheet name="PivotTable1" sheetId="8" r:id="rId3"/>
    <sheet name="PivotTable2" sheetId="11" r:id="rId4"/>
    <sheet name="Amb Arr Impact on AE over 4h" sheetId="13" r:id="rId5"/>
    <sheet name="Reg % AE Over 4 Hours" sheetId="14" r:id="rId6"/>
    <sheet name="Reg Ambulance Delay Time" sheetId="15" r:id="rId7"/>
    <sheet name="Reg Amb Delay by AE" sheetId="16" r:id="rId8"/>
    <sheet name="Merged Data Nov 2022 to Mar 202" sheetId="7" r:id="rId9"/>
    <sheet name="Beds_Occ_By_Long_Stay_Patients1" sheetId="6" r:id="rId10"/>
    <sheet name="Discharge_Delays_SitRep_LoS1" sheetId="5" r:id="rId11"/>
    <sheet name="Ambulance_Arrivals_And_Delays_V" sheetId="4" r:id="rId12"/>
    <sheet name="Staff_Absences" sheetId="3" r:id="rId13"/>
    <sheet name="AandE_Admissions_Mthly1" sheetId="2" r:id="rId14"/>
  </sheets>
  <definedNames>
    <definedName name="ExternalData_1" localSheetId="13" hidden="1">AandE_Admissions_Mthly1!$A$1:$J$551</definedName>
    <definedName name="ExternalData_2" localSheetId="12" hidden="1">Staff_Absences!$A$1:$C$686</definedName>
    <definedName name="ExternalData_3" localSheetId="11" hidden="1">Ambulance_Arrivals_And_Delays_V!$A$1:$F$721</definedName>
    <definedName name="ExternalData_4" localSheetId="10" hidden="1">Discharge_Delays_SitRep_LoS1!$A$1:$C$979</definedName>
    <definedName name="ExternalData_5" localSheetId="9" hidden="1">Beds_Occ_By_Long_Stay_Patients1!$A$1:$E$686</definedName>
    <definedName name="ExternalData_6" localSheetId="8" hidden="1">'Merged Data Nov 2022 to Mar 202'!$A$1:$Q$526</definedName>
  </definedNames>
  <calcPr calcId="191029"/>
  <pivotCaches>
    <pivotCache cacheId="3" r:id="rId15"/>
    <pivotCache cacheId="1" r:id="rId16"/>
    <pivotCache cacheId="2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6" l="1"/>
  <c r="I4" i="14" l="1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3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3" i="13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3" i="13"/>
  <c r="L29" i="12"/>
  <c r="L30" i="12"/>
  <c r="L37" i="12"/>
  <c r="L38" i="12"/>
  <c r="L61" i="12"/>
  <c r="L62" i="12"/>
  <c r="L69" i="12"/>
  <c r="L70" i="12"/>
  <c r="L93" i="12"/>
  <c r="L94" i="12"/>
  <c r="L101" i="12"/>
  <c r="L102" i="12"/>
  <c r="K5" i="12"/>
  <c r="L7" i="12" s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4" i="11"/>
  <c r="K4" i="9"/>
  <c r="L10" i="9" s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4" i="8"/>
  <c r="L86" i="12" l="1"/>
  <c r="L54" i="12"/>
  <c r="L22" i="12"/>
  <c r="L85" i="12"/>
  <c r="L53" i="12"/>
  <c r="L21" i="12"/>
  <c r="L5" i="12"/>
  <c r="L78" i="12"/>
  <c r="L46" i="12"/>
  <c r="L14" i="12"/>
  <c r="L109" i="12"/>
  <c r="L77" i="12"/>
  <c r="L45" i="12"/>
  <c r="L6" i="12"/>
  <c r="L101" i="9"/>
  <c r="L91" i="9"/>
  <c r="L16" i="9"/>
  <c r="L5" i="9"/>
  <c r="L13" i="12"/>
  <c r="L80" i="9"/>
  <c r="L108" i="12"/>
  <c r="L100" i="12"/>
  <c r="L92" i="12"/>
  <c r="L84" i="12"/>
  <c r="L76" i="12"/>
  <c r="L68" i="12"/>
  <c r="L60" i="12"/>
  <c r="L52" i="12"/>
  <c r="L44" i="12"/>
  <c r="L36" i="12"/>
  <c r="L28" i="12"/>
  <c r="L20" i="12"/>
  <c r="L12" i="12"/>
  <c r="L69" i="9"/>
  <c r="L107" i="12"/>
  <c r="L99" i="12"/>
  <c r="L91" i="12"/>
  <c r="L83" i="12"/>
  <c r="L75" i="12"/>
  <c r="L67" i="12"/>
  <c r="L59" i="12"/>
  <c r="L51" i="12"/>
  <c r="L43" i="12"/>
  <c r="L35" i="12"/>
  <c r="L27" i="12"/>
  <c r="L19" i="12"/>
  <c r="L11" i="12"/>
  <c r="L59" i="9"/>
  <c r="L106" i="12"/>
  <c r="L98" i="12"/>
  <c r="L90" i="12"/>
  <c r="L82" i="12"/>
  <c r="L74" i="12"/>
  <c r="L66" i="12"/>
  <c r="L58" i="12"/>
  <c r="L50" i="12"/>
  <c r="L42" i="12"/>
  <c r="L34" i="12"/>
  <c r="L26" i="12"/>
  <c r="L18" i="12"/>
  <c r="L10" i="12"/>
  <c r="L48" i="9"/>
  <c r="L105" i="12"/>
  <c r="L97" i="12"/>
  <c r="L89" i="12"/>
  <c r="L81" i="12"/>
  <c r="L73" i="12"/>
  <c r="L65" i="12"/>
  <c r="L57" i="12"/>
  <c r="L49" i="12"/>
  <c r="L41" i="12"/>
  <c r="L33" i="12"/>
  <c r="L25" i="12"/>
  <c r="L17" i="12"/>
  <c r="L9" i="12"/>
  <c r="L37" i="9"/>
  <c r="L104" i="12"/>
  <c r="L96" i="12"/>
  <c r="L88" i="12"/>
  <c r="L80" i="12"/>
  <c r="L72" i="12"/>
  <c r="L64" i="12"/>
  <c r="L56" i="12"/>
  <c r="L48" i="12"/>
  <c r="L40" i="12"/>
  <c r="L32" i="12"/>
  <c r="L24" i="12"/>
  <c r="L16" i="12"/>
  <c r="L8" i="12"/>
  <c r="L27" i="9"/>
  <c r="L103" i="12"/>
  <c r="L95" i="12"/>
  <c r="L87" i="12"/>
  <c r="L79" i="12"/>
  <c r="L71" i="12"/>
  <c r="L63" i="12"/>
  <c r="L55" i="12"/>
  <c r="L47" i="12"/>
  <c r="L39" i="12"/>
  <c r="L31" i="12"/>
  <c r="L23" i="12"/>
  <c r="L15" i="12"/>
  <c r="L100" i="9"/>
  <c r="L79" i="9"/>
  <c r="L57" i="9"/>
  <c r="L36" i="9"/>
  <c r="L25" i="9"/>
  <c r="L4" i="9"/>
  <c r="L99" i="9"/>
  <c r="L88" i="9"/>
  <c r="L77" i="9"/>
  <c r="L67" i="9"/>
  <c r="L56" i="9"/>
  <c r="L45" i="9"/>
  <c r="L35" i="9"/>
  <c r="L24" i="9"/>
  <c r="L13" i="9"/>
  <c r="L108" i="9"/>
  <c r="L97" i="9"/>
  <c r="L87" i="9"/>
  <c r="L76" i="9"/>
  <c r="L65" i="9"/>
  <c r="L55" i="9"/>
  <c r="L44" i="9"/>
  <c r="L33" i="9"/>
  <c r="L23" i="9"/>
  <c r="L12" i="9"/>
  <c r="L107" i="9"/>
  <c r="L96" i="9"/>
  <c r="L85" i="9"/>
  <c r="L75" i="9"/>
  <c r="L64" i="9"/>
  <c r="L53" i="9"/>
  <c r="L43" i="9"/>
  <c r="L32" i="9"/>
  <c r="L21" i="9"/>
  <c r="L11" i="9"/>
  <c r="L89" i="9"/>
  <c r="L68" i="9"/>
  <c r="L47" i="9"/>
  <c r="L15" i="9"/>
  <c r="L105" i="9"/>
  <c r="L95" i="9"/>
  <c r="L84" i="9"/>
  <c r="L73" i="9"/>
  <c r="L63" i="9"/>
  <c r="L52" i="9"/>
  <c r="L41" i="9"/>
  <c r="L31" i="9"/>
  <c r="L20" i="9"/>
  <c r="L9" i="9"/>
  <c r="L104" i="9"/>
  <c r="L93" i="9"/>
  <c r="L83" i="9"/>
  <c r="L72" i="9"/>
  <c r="L61" i="9"/>
  <c r="L51" i="9"/>
  <c r="L40" i="9"/>
  <c r="L29" i="9"/>
  <c r="L19" i="9"/>
  <c r="L8" i="9"/>
  <c r="L103" i="9"/>
  <c r="L92" i="9"/>
  <c r="L81" i="9"/>
  <c r="L71" i="9"/>
  <c r="L60" i="9"/>
  <c r="L49" i="9"/>
  <c r="L39" i="9"/>
  <c r="L28" i="9"/>
  <c r="L17" i="9"/>
  <c r="L7" i="9"/>
  <c r="L102" i="9"/>
  <c r="L94" i="9"/>
  <c r="L86" i="9"/>
  <c r="L78" i="9"/>
  <c r="L70" i="9"/>
  <c r="L62" i="9"/>
  <c r="L54" i="9"/>
  <c r="L46" i="9"/>
  <c r="L38" i="9"/>
  <c r="L30" i="9"/>
  <c r="L22" i="9"/>
  <c r="L14" i="9"/>
  <c r="L6" i="9"/>
  <c r="L106" i="9"/>
  <c r="L98" i="9"/>
  <c r="L90" i="9"/>
  <c r="L82" i="9"/>
  <c r="L74" i="9"/>
  <c r="L66" i="9"/>
  <c r="L58" i="9"/>
  <c r="L50" i="9"/>
  <c r="L42" i="9"/>
  <c r="L34" i="9"/>
  <c r="L26" i="9"/>
  <c r="L1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7AFA20-5CEF-4681-9818-8573D085F955}" keepAlive="1" name="Query - AandE_Admissions_Mthly1" description="Connection to the 'AandE_Admissions_Mthly1' query in the workbook." type="5" refreshedVersion="8" background="1" saveData="1">
    <dbPr connection="Provider=Microsoft.Mashup.OleDb.1;Data Source=$Workbook$;Location=AandE_Admissions_Mthly1;Extended Properties=&quot;&quot;" command="SELECT * FROM [AandE_Admissions_Mthly1]"/>
  </connection>
  <connection id="2" xr16:uid="{1DFE2725-92B0-4D56-941F-7A9ADF0EA92E}" keepAlive="1" name="Query - Ambulance_Arrivals_And_Delays_V" description="Connection to the 'Ambulance_Arrivals_And_Delays_V' query in the workbook." type="5" refreshedVersion="8" background="1" saveData="1">
    <dbPr connection="Provider=Microsoft.Mashup.OleDb.1;Data Source=$Workbook$;Location=Ambulance_Arrivals_And_Delays_V;Extended Properties=&quot;&quot;" command="SELECT * FROM [Ambulance_Arrivals_And_Delays_V]"/>
  </connection>
  <connection id="3" xr16:uid="{54320CC7-08BC-4001-9A2F-0813522597BC}" keepAlive="1" name="Query - Beds_Occ_By_Long_Stay_Patients1" description="Connection to the 'Beds_Occ_By_Long_Stay_Patients1' query in the workbook." type="5" refreshedVersion="8" background="1" saveData="1">
    <dbPr connection="Provider=Microsoft.Mashup.OleDb.1;Data Source=$Workbook$;Location=Beds_Occ_By_Long_Stay_Patients1;Extended Properties=&quot;&quot;" command="SELECT * FROM [Beds_Occ_By_Long_Stay_Patients1]"/>
  </connection>
  <connection id="4" xr16:uid="{D7779496-1EC6-4C52-A183-DBD2046E9FAD}" keepAlive="1" name="Query - Discharge_Delays_SitRep_LoS1" description="Connection to the 'Discharge_Delays_SitRep_LoS1' query in the workbook." type="5" refreshedVersion="8" background="1" saveData="1">
    <dbPr connection="Provider=Microsoft.Mashup.OleDb.1;Data Source=$Workbook$;Location=Discharge_Delays_SitRep_LoS1;Extended Properties=&quot;&quot;" command="SELECT * FROM [Discharge_Delays_SitRep_LoS1]"/>
  </connection>
  <connection id="5" xr16:uid="{A8C7B535-0226-4031-A36A-A6EEC7F74A87}" keepAlive="1" name="Query - Merged Data Nov 2022 to Mar 2023" description="Connection to the 'Merged Data Nov 2022 to Mar 2023' query in the workbook." type="5" refreshedVersion="8" background="1" saveData="1">
    <dbPr connection="Provider=Microsoft.Mashup.OleDb.1;Data Source=$Workbook$;Location=&quot;Merged Data Nov 2022 to Mar 2023&quot;;Extended Properties=&quot;&quot;" command="SELECT * FROM [Merged Data Nov 2022 to Mar 2023]"/>
  </connection>
  <connection id="6" xr16:uid="{35EDF7C6-DAC9-437D-BA92-1A20567B7AE7}" keepAlive="1" name="Query - Staff_Absences" description="Connection to the 'Staff_Absences' query in the workbook." type="5" refreshedVersion="8" background="1" saveData="1">
    <dbPr connection="Provider=Microsoft.Mashup.OleDb.1;Data Source=$Workbook$;Location=Staff_Absences;Extended Properties=&quot;&quot;" command="SELECT * FROM [Staff_Absences]"/>
  </connection>
</connections>
</file>

<file path=xl/sharedStrings.xml><?xml version="1.0" encoding="utf-8"?>
<sst xmlns="http://schemas.openxmlformats.org/spreadsheetml/2006/main" count="11774" uniqueCount="289">
  <si>
    <t>Provider_Code</t>
  </si>
  <si>
    <t>Date</t>
  </si>
  <si>
    <t>AandE_Attends_Type1</t>
  </si>
  <si>
    <t>Attends_Under_4Hrs_Arr_To_Adm_Tfr_Disch_Type1</t>
  </si>
  <si>
    <t>Attends_Over_4Hrs_Arr_To_Adm_Tfr_Disch_Type1</t>
  </si>
  <si>
    <t>% of Attendance Over 4 Hours to Admission_Transfer_Discharge</t>
  </si>
  <si>
    <t>Emerg_Adms_Via_Type1</t>
  </si>
  <si>
    <t>Emerg_Adms_Not_Via_AandE</t>
  </si>
  <si>
    <t>Dec_To_Adm_4_to_12Hrs</t>
  </si>
  <si>
    <t>Dec_To_Adm_Over_12Hrs</t>
  </si>
  <si>
    <t>R0A</t>
  </si>
  <si>
    <t>R0B</t>
  </si>
  <si>
    <t>R1F</t>
  </si>
  <si>
    <t>R1H</t>
  </si>
  <si>
    <t>R1K</t>
  </si>
  <si>
    <t>RA2</t>
  </si>
  <si>
    <t>RA4</t>
  </si>
  <si>
    <t>RA7</t>
  </si>
  <si>
    <t>RA9</t>
  </si>
  <si>
    <t>RAE</t>
  </si>
  <si>
    <t>RAJ</t>
  </si>
  <si>
    <t>RAL</t>
  </si>
  <si>
    <t>RAP</t>
  </si>
  <si>
    <t>RAS</t>
  </si>
  <si>
    <t>RAX</t>
  </si>
  <si>
    <t>RBD</t>
  </si>
  <si>
    <t>RBK</t>
  </si>
  <si>
    <t>RBL</t>
  </si>
  <si>
    <t>RBN</t>
  </si>
  <si>
    <t>RBS</t>
  </si>
  <si>
    <t>RBT</t>
  </si>
  <si>
    <t>RCB</t>
  </si>
  <si>
    <t>RCD</t>
  </si>
  <si>
    <t>RCF</t>
  </si>
  <si>
    <t>RCU</t>
  </si>
  <si>
    <t>RCX</t>
  </si>
  <si>
    <t>RD1</t>
  </si>
  <si>
    <t>RD8</t>
  </si>
  <si>
    <t>RDE</t>
  </si>
  <si>
    <t>REF</t>
  </si>
  <si>
    <t>REM</t>
  </si>
  <si>
    <t>RF4</t>
  </si>
  <si>
    <t>RFF</t>
  </si>
  <si>
    <t>RFS</t>
  </si>
  <si>
    <t>RGN</t>
  </si>
  <si>
    <t>RGP</t>
  </si>
  <si>
    <t>RH5</t>
  </si>
  <si>
    <t>RH8</t>
  </si>
  <si>
    <t>RHM</t>
  </si>
  <si>
    <t>RHQ</t>
  </si>
  <si>
    <t>RHW</t>
  </si>
  <si>
    <t>RJ1</t>
  </si>
  <si>
    <t>RJ2</t>
  </si>
  <si>
    <t>RJ6</t>
  </si>
  <si>
    <t>RJ7</t>
  </si>
  <si>
    <t>RJC</t>
  </si>
  <si>
    <t>RJE</t>
  </si>
  <si>
    <t>RJL</t>
  </si>
  <si>
    <t>RJN</t>
  </si>
  <si>
    <t>RJR</t>
  </si>
  <si>
    <t>RJZ</t>
  </si>
  <si>
    <t>RK5</t>
  </si>
  <si>
    <t>RKB</t>
  </si>
  <si>
    <t>RKE</t>
  </si>
  <si>
    <t>RL4</t>
  </si>
  <si>
    <t>RLQ</t>
  </si>
  <si>
    <t>RLT</t>
  </si>
  <si>
    <t>RM1</t>
  </si>
  <si>
    <t>RM3</t>
  </si>
  <si>
    <t>RMC</t>
  </si>
  <si>
    <t>RMP</t>
  </si>
  <si>
    <t>RN3</t>
  </si>
  <si>
    <t>RN5</t>
  </si>
  <si>
    <t>RN7</t>
  </si>
  <si>
    <t>RNA</t>
  </si>
  <si>
    <t>RNN</t>
  </si>
  <si>
    <t>RNS</t>
  </si>
  <si>
    <t>RNZ</t>
  </si>
  <si>
    <t>RP5</t>
  </si>
  <si>
    <t>RPA</t>
  </si>
  <si>
    <t>RQ3</t>
  </si>
  <si>
    <t>RQW</t>
  </si>
  <si>
    <t>RQX</t>
  </si>
  <si>
    <t>RR7</t>
  </si>
  <si>
    <t>RR8</t>
  </si>
  <si>
    <t>RRF</t>
  </si>
  <si>
    <t>RRK</t>
  </si>
  <si>
    <t>RRV</t>
  </si>
  <si>
    <t>RTD</t>
  </si>
  <si>
    <t>RTE</t>
  </si>
  <si>
    <t>RTF</t>
  </si>
  <si>
    <t>RTG</t>
  </si>
  <si>
    <t>RTH</t>
  </si>
  <si>
    <t>RTK</t>
  </si>
  <si>
    <t>RTP</t>
  </si>
  <si>
    <t>RTR</t>
  </si>
  <si>
    <t>RTX</t>
  </si>
  <si>
    <t>RVJ</t>
  </si>
  <si>
    <t>RVR</t>
  </si>
  <si>
    <t>RVV</t>
  </si>
  <si>
    <t>RVY</t>
  </si>
  <si>
    <t>RWA</t>
  </si>
  <si>
    <t>RWD</t>
  </si>
  <si>
    <t>RWE</t>
  </si>
  <si>
    <t>RWF</t>
  </si>
  <si>
    <t>RWG</t>
  </si>
  <si>
    <t>RWH</t>
  </si>
  <si>
    <t>RWJ</t>
  </si>
  <si>
    <t>RWP</t>
  </si>
  <si>
    <t>RWW</t>
  </si>
  <si>
    <t>RWY</t>
  </si>
  <si>
    <t>RXC</t>
  </si>
  <si>
    <t>RXK</t>
  </si>
  <si>
    <t>RXL</t>
  </si>
  <si>
    <t>RXN</t>
  </si>
  <si>
    <t>RXP</t>
  </si>
  <si>
    <t>RXQ</t>
  </si>
  <si>
    <t>RXR</t>
  </si>
  <si>
    <t>RXW</t>
  </si>
  <si>
    <t>RYR</t>
  </si>
  <si>
    <t>Organisation_Code</t>
  </si>
  <si>
    <t>Monthly_Average_Staff_Absence</t>
  </si>
  <si>
    <t>RFR</t>
  </si>
  <si>
    <t>RC9</t>
  </si>
  <si>
    <t>RVW</t>
  </si>
  <si>
    <t>RGM</t>
  </si>
  <si>
    <t>RXF</t>
  </si>
  <si>
    <t>RGR</t>
  </si>
  <si>
    <t>RGT</t>
  </si>
  <si>
    <t>RBQ</t>
  </si>
  <si>
    <t>RBV</t>
  </si>
  <si>
    <t>REN</t>
  </si>
  <si>
    <t>REP</t>
  </si>
  <si>
    <t>RAN</t>
  </si>
  <si>
    <t>RET</t>
  </si>
  <si>
    <t>RP4</t>
  </si>
  <si>
    <t>RP6</t>
  </si>
  <si>
    <t>RPY</t>
  </si>
  <si>
    <t>RQM</t>
  </si>
  <si>
    <t>RDU</t>
  </si>
  <si>
    <t>RYJ</t>
  </si>
  <si>
    <t>RHU</t>
  </si>
  <si>
    <t>RPC</t>
  </si>
  <si>
    <t>RL1</t>
  </si>
  <si>
    <t>RNQ</t>
  </si>
  <si>
    <t>R0D</t>
  </si>
  <si>
    <t>RRJ</t>
  </si>
  <si>
    <t>RX1</t>
  </si>
  <si>
    <t>RK9</t>
  </si>
  <si>
    <t>Org_Code</t>
  </si>
  <si>
    <t>Monthly_Avg_Patients_who_no_longer_meet_the_criteria_to_reside</t>
  </si>
  <si>
    <t>QUE</t>
  </si>
  <si>
    <t>QMM</t>
  </si>
  <si>
    <t>QJG</t>
  </si>
  <si>
    <t>QHG</t>
  </si>
  <si>
    <t>QM7</t>
  </si>
  <si>
    <t>QH8</t>
  </si>
  <si>
    <t>QRV</t>
  </si>
  <si>
    <t>QMJ</t>
  </si>
  <si>
    <t>QMF</t>
  </si>
  <si>
    <t>QKK</t>
  </si>
  <si>
    <t>QWE</t>
  </si>
  <si>
    <t>QNC</t>
  </si>
  <si>
    <t>QOC</t>
  </si>
  <si>
    <t>QJ2</t>
  </si>
  <si>
    <t>QJM</t>
  </si>
  <si>
    <t>QT1</t>
  </si>
  <si>
    <t>QK1</t>
  </si>
  <si>
    <t>QUA</t>
  </si>
  <si>
    <t>QHL</t>
  </si>
  <si>
    <t>QWU</t>
  </si>
  <si>
    <t>QGH</t>
  </si>
  <si>
    <t>QPM</t>
  </si>
  <si>
    <t>QF7</t>
  </si>
  <si>
    <t>QHM</t>
  </si>
  <si>
    <t>QOQ</t>
  </si>
  <si>
    <t>QWO</t>
  </si>
  <si>
    <t>QOP</t>
  </si>
  <si>
    <t>QYG</t>
  </si>
  <si>
    <t>QE1</t>
  </si>
  <si>
    <t>QKS</t>
  </si>
  <si>
    <t>QNQ</t>
  </si>
  <si>
    <t>QRL</t>
  </si>
  <si>
    <t>QU9</t>
  </si>
  <si>
    <t>QXU</t>
  </si>
  <si>
    <t>QNX</t>
  </si>
  <si>
    <t>QT6</t>
  </si>
  <si>
    <t>QJK</t>
  </si>
  <si>
    <t>QSL</t>
  </si>
  <si>
    <t>QUY</t>
  </si>
  <si>
    <t>QOX</t>
  </si>
  <si>
    <t>QVV</t>
  </si>
  <si>
    <t>QR1</t>
  </si>
  <si>
    <t>Arriving by ambulance</t>
  </si>
  <si>
    <t>Delay 30-60 mins</t>
  </si>
  <si>
    <t>Delay &gt;60 mins</t>
  </si>
  <si>
    <t>Time Lost to Ambulance Handover Delays (Hours)</t>
  </si>
  <si>
    <t>R1L</t>
  </si>
  <si>
    <t>RAT</t>
  </si>
  <si>
    <t>RDR</t>
  </si>
  <si>
    <t>RKL</t>
  </si>
  <si>
    <t>RMY</t>
  </si>
  <si>
    <t>RNU</t>
  </si>
  <si>
    <t>RRE</t>
  </si>
  <si>
    <t>RT1</t>
  </si>
  <si>
    <t>RV3</t>
  </si>
  <si>
    <t>RV5</t>
  </si>
  <si>
    <t>RW1</t>
  </si>
  <si>
    <t>RWK</t>
  </si>
  <si>
    <t>RWX</t>
  </si>
  <si>
    <t>RX2</t>
  </si>
  <si>
    <t>RY3</t>
  </si>
  <si>
    <t>RY5</t>
  </si>
  <si>
    <t>RYY</t>
  </si>
  <si>
    <t>&gt; 7 days</t>
  </si>
  <si>
    <t>&gt; 14 days</t>
  </si>
  <si>
    <t>&gt; 21 days</t>
  </si>
  <si>
    <t>RA4*</t>
  </si>
  <si>
    <t>2022</t>
  </si>
  <si>
    <t>Nov</t>
  </si>
  <si>
    <t>Dec</t>
  </si>
  <si>
    <t>2023</t>
  </si>
  <si>
    <t>Jan</t>
  </si>
  <si>
    <t>Feb</t>
  </si>
  <si>
    <t>Mar</t>
  </si>
  <si>
    <t>Sum of Attends_Over_4Hrs_Arr_To_Adm_Tfr_Disch_Type1</t>
  </si>
  <si>
    <t>Years</t>
  </si>
  <si>
    <t>Months</t>
  </si>
  <si>
    <t>Monthly Average Staff Absence</t>
  </si>
  <si>
    <t>Provider Code</t>
  </si>
  <si>
    <t>Average in Total</t>
  </si>
  <si>
    <t>Impact of Per Staff Absense on AandE over 4 Hours</t>
  </si>
  <si>
    <t>Difference From Average</t>
  </si>
  <si>
    <t>Impact of Per Staff Absense on Attendance and Emergency Admissions over 4 Hours Arrival to Admission/Transfers/Discharge under Type 1</t>
  </si>
  <si>
    <t>Average of Monthly_Average_Staff_Absence</t>
  </si>
  <si>
    <t>Average of Time Lost to Ambulance Handover Delays (Hours)</t>
  </si>
  <si>
    <t>Impact of Per Staff Absense on Ambulance Handover Delays (Min)</t>
  </si>
  <si>
    <t>Average Impact of Per Staff Absense on Ambulance Handover Delays (Min)</t>
  </si>
  <si>
    <t>Impact of Per Staff Absense on Time Lost to Ambulance Handover Delays under Type 1</t>
  </si>
  <si>
    <t>Average of Impact of Per Staff Absense on AandE over 4 Hours</t>
  </si>
  <si>
    <t>Average of % of Attendance Over 4 Hours to Admission_Transfer_Discharge</t>
  </si>
  <si>
    <t>Years (Date)</t>
  </si>
  <si>
    <t>Months (Date)</t>
  </si>
  <si>
    <t>Average of Arriving by ambulance</t>
  </si>
  <si>
    <t>Monthly Average % of Attendance Over 4 Hours to Admission_Transfer_Discharge</t>
  </si>
  <si>
    <t>Nov 2022- Mar 2023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</si>
  <si>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</si>
  <si>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</si>
  <si>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</si>
  <si>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</si>
  <si>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</si>
  <si>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</si>
  <si>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</si>
  <si>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</si>
  <si>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</si>
  <si>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</si>
  <si>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</si>
  <si>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</si>
  <si>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</si>
  <si>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</si>
  <si>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</si>
  <si>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</si>
  <si>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</si>
  <si>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</si>
  <si>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</si>
  <si>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</si>
  <si>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</si>
  <si>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</si>
  <si>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</si>
  <si>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</si>
  <si>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Monthly Average of Arriving (Daily Average) by ambulance</t>
  </si>
  <si>
    <t>Average of Monthly_Avg_Patients_who_no_longer_meet_the_criteria_to_reside</t>
  </si>
  <si>
    <t>Average of Emerg_Adms_Not_Via_AandE</t>
  </si>
  <si>
    <t>Average of &gt; 7 days</t>
  </si>
  <si>
    <t>Average of &gt; 14 days</t>
  </si>
  <si>
    <t>Average of &gt; 21 days</t>
  </si>
  <si>
    <t>Monthly Average of % of Attendance Over 4 Hours to Admission_Transfer_Discharge</t>
  </si>
  <si>
    <t>Monthly Average of Daily_Average_Staff_Absence</t>
  </si>
  <si>
    <t>Correlation Matrix</t>
  </si>
  <si>
    <t>Simple Linear Regression Models on Monthly Average of % of Attendance Over 4 Hours to Admission_Transfer_Discharge</t>
  </si>
  <si>
    <t>Multiple Linear Regression Model on Monthly Average of % of Attendance Over 4 Hours to Admission_Transfer_Discharge</t>
  </si>
  <si>
    <t>Long Stay Patients Average of &gt; 7 days</t>
  </si>
  <si>
    <t>Long Stay Patients Average of &gt; 14 days</t>
  </si>
  <si>
    <t>Long Stay Patients Average of &gt; 21 days</t>
  </si>
  <si>
    <t>Multiple Linear Regression Model on Monthly Average of Time Lost to Ambulance Handover Delays (Hours)</t>
  </si>
  <si>
    <t>Simple Linear Regression Models on Monthly Average of Time Lost to Ambulance Handover Delays (Hours)</t>
  </si>
  <si>
    <t>Monthly Average of Time Lost to Ambulance Handover Delays (Hours)</t>
  </si>
  <si>
    <t>Average of AandE_Attends_Type1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</si>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</sst>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vertical="center" wrapText="1"/>
    </xf>
    <xf numFmtId="4" fontId="0" fillId="0" borderId="0" xfId="0" applyNumberFormat="1"/>
    <xf numFmtId="4" fontId="3" fillId="0" borderId="0" xfId="0" applyNumberFormat="1" applyFont="1"/>
    <xf numFmtId="0" fontId="2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Continuous"/>
    </xf>
    <xf numFmtId="0" fontId="2" fillId="0" borderId="2" xfId="0" applyFont="1" applyBorder="1"/>
    <xf numFmtId="0" fontId="2" fillId="0" borderId="0" xfId="0" applyFont="1"/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6" fillId="5" borderId="3" xfId="0" applyFont="1" applyFill="1" applyBorder="1" applyAlignment="1">
      <alignment horizontal="center"/>
    </xf>
    <xf numFmtId="0" fontId="0" fillId="5" borderId="0" xfId="0" applyFill="1"/>
    <xf numFmtId="0" fontId="0" fillId="5" borderId="2" xfId="0" applyFill="1" applyBorder="1"/>
    <xf numFmtId="0" fontId="0" fillId="0" borderId="0" xfId="0" applyAlignment="1">
      <alignment horizontal="lef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vertical="center"/>
    </xf>
    <xf numFmtId="166" fontId="0" fillId="0" borderId="0" xfId="0" applyNumberFormat="1"/>
    <xf numFmtId="166" fontId="0" fillId="0" borderId="0" xfId="0" applyNumberFormat="1" applyAlignment="1">
      <alignment vertical="center"/>
    </xf>
    <xf numFmtId="0" fontId="6" fillId="0" borderId="3" xfId="0" applyFont="1" applyFill="1" applyBorder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wrapText="1"/>
    </xf>
    <xf numFmtId="0" fontId="8" fillId="4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62">
    <dxf>
      <alignment wrapText="1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166" formatCode="#,##0.0"/>
    </dxf>
    <dxf>
      <alignment wrapText="1"/>
    </dxf>
    <dxf>
      <alignment wrapText="1"/>
    </dxf>
    <dxf>
      <alignment wrapText="1"/>
    </dxf>
    <dxf>
      <numFmt numFmtId="19" formatCode="mm/dd/yyyy"/>
    </dxf>
    <dxf>
      <numFmt numFmtId="0" formatCode="General"/>
    </dxf>
    <dxf>
      <numFmt numFmtId="19" formatCode="mm/dd/yyyy"/>
    </dxf>
    <dxf>
      <numFmt numFmtId="0" formatCode="General"/>
    </dxf>
    <dxf>
      <numFmt numFmtId="19" formatCode="mm/dd/yyyy"/>
    </dxf>
    <dxf>
      <numFmt numFmtId="0" formatCode="General"/>
    </dxf>
    <dxf>
      <numFmt numFmtId="19" formatCode="mm/dd/yyyy"/>
    </dxf>
    <dxf>
      <numFmt numFmtId="0" formatCode="General"/>
    </dxf>
    <dxf>
      <numFmt numFmtId="19" formatCode="mm/dd/yyyy"/>
    </dxf>
    <dxf>
      <numFmt numFmtId="0" formatCode="General"/>
    </dxf>
    <dxf>
      <numFmt numFmtId="2" formatCode="0.00"/>
    </dxf>
    <dxf>
      <numFmt numFmtId="19" formatCode="mm/dd/yyyy"/>
    </dxf>
    <dxf>
      <numFmt numFmtId="0" formatCode="General"/>
    </dxf>
    <dxf>
      <alignment vertical="center"/>
    </dxf>
    <dxf>
      <alignment vertical="center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vertical="center"/>
    </dxf>
    <dxf>
      <alignment wrapText="1"/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numFmt numFmtId="3" formatCode="#,##0"/>
    </dxf>
    <dxf>
      <alignment wrapText="1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vertical="center"/>
    </dxf>
    <dxf>
      <alignment vertical="center"/>
    </dxf>
    <dxf>
      <numFmt numFmtId="4" formatCode="#,##0.00"/>
    </dxf>
    <dxf>
      <alignment wrapText="1"/>
    </dxf>
    <dxf>
      <alignment vertical="center"/>
    </dxf>
    <dxf>
      <alignment vertical="center"/>
    </dxf>
    <dxf>
      <alignment wrapText="1"/>
    </dxf>
    <dxf>
      <numFmt numFmtId="4" formatCode="#,##0.00"/>
    </dxf>
    <dxf>
      <alignment vertical="center"/>
    </dxf>
    <dxf>
      <alignment vertical="center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bbir_BD0006" refreshedDate="45085.426750231483" createdVersion="8" refreshedVersion="8" minRefreshableVersion="3" recordCount="525" xr:uid="{78DC5931-1A79-4D0A-83E0-ADF1AB6EE187}">
  <cacheSource type="worksheet">
    <worksheetSource name="Table_Merged_Data_Nov_2022_to_Mar_2023"/>
  </cacheSource>
  <cacheFields count="19">
    <cacheField name="Provider_Code" numFmtId="0">
      <sharedItems count="105">
        <s v="R0A"/>
        <s v="R0B"/>
        <s v="R1H"/>
        <s v="R1K"/>
        <s v="RN3"/>
        <s v="RD1"/>
        <s v="RNZ"/>
        <s v="RA2"/>
        <s v="RD8"/>
        <s v="RRK"/>
        <s v="RA7"/>
        <s v="RTH"/>
        <s v="RHW"/>
        <s v="RGN"/>
        <s v="RJR"/>
        <s v="RJN"/>
        <s v="REM"/>
        <s v="RBT"/>
        <s v="RBN"/>
        <s v="RBL"/>
        <s v="REF"/>
        <s v="RLT"/>
        <s v="RJC"/>
        <s v="RKB"/>
        <s v="RR7"/>
        <s v="RA9"/>
        <s v="RNN"/>
        <s v="RTF"/>
        <s v="RAE"/>
        <s v="RTD"/>
        <s v="RH8"/>
        <s v="RBD"/>
        <s v="RAJ"/>
        <s v="RF4"/>
        <s v="RQX"/>
        <s v="RTE"/>
        <s v="RAL"/>
        <s v="RMC"/>
        <s v="RM3"/>
        <s v="RMP"/>
        <s v="RRF"/>
        <s v="RN5"/>
        <s v="RHM"/>
        <s v="RAP"/>
        <s v="RAS"/>
        <s v="RLQ"/>
        <s v="RAX"/>
        <s v="RQW"/>
        <s v="RCD"/>
        <s v="RJL"/>
        <s v="RCB"/>
        <s v="RFS"/>
        <s v="RBK"/>
        <s v="RTG"/>
        <s v="RN7"/>
        <s v="RPA"/>
        <s v="RGP"/>
        <s v="RM1"/>
        <s v="RCX"/>
        <s v="RRV"/>
        <s v="RKE"/>
        <s v="RNS"/>
        <s v="RK5"/>
        <s v="RJ1"/>
        <s v="RJZ"/>
        <s v="RJ2"/>
        <s v="RH5"/>
        <s v="RJ6"/>
        <s v="RJ7"/>
        <s v="RFF"/>
        <s v="RP5"/>
        <s v="RHQ"/>
        <s v="RJE"/>
        <s v="RDE"/>
        <s v="RTK"/>
        <s v="RNA"/>
        <s v="RL4"/>
        <s v="RCF"/>
        <s v="RR8"/>
        <s v="RTP"/>
        <s v="RTR"/>
        <s v="RTX"/>
        <s v="RVJ"/>
        <s v="RVR"/>
        <s v="RVV"/>
        <s v="RVY"/>
        <s v="RWA"/>
        <s v="RWD"/>
        <s v="RWE"/>
        <s v="RWF"/>
        <s v="RWG"/>
        <s v="RWH"/>
        <s v="RWJ"/>
        <s v="RWP"/>
        <s v="RWW"/>
        <s v="RWY"/>
        <s v="RXC"/>
        <s v="RXK"/>
        <s v="RXL"/>
        <s v="RXN"/>
        <s v="RXP"/>
        <s v="RXQ"/>
        <s v="RXR"/>
        <s v="RXW"/>
        <s v="RYR"/>
      </sharedItems>
    </cacheField>
    <cacheField name="Date" numFmtId="14">
      <sharedItems containsSemiMixedTypes="0" containsNonDate="0" containsDate="1" containsString="0" minDate="2022-11-30T00:00:00" maxDate="2023-04-01T00:00:00" count="5">
        <d v="2022-11-30T00:00:00"/>
        <d v="2022-12-31T00:00:00"/>
        <d v="2023-01-31T00:00:00"/>
        <d v="2023-02-28T00:00:00"/>
        <d v="2023-03-31T00:00:00"/>
      </sharedItems>
      <fieldGroup par="18"/>
    </cacheField>
    <cacheField name="AandE_Attends_Type1" numFmtId="0">
      <sharedItems containsSemiMixedTypes="0" containsString="0" containsNumber="1" containsInteger="1" minValue="3155" maxValue="32957"/>
    </cacheField>
    <cacheField name="Attends_Under_4Hrs_Arr_To_Adm_Tfr_Disch_Type1" numFmtId="0">
      <sharedItems containsSemiMixedTypes="0" containsString="0" containsNumber="1" containsInteger="1" minValue="1257" maxValue="18997"/>
    </cacheField>
    <cacheField name="Attends_Over_4Hrs_Arr_To_Adm_Tfr_Disch_Type1" numFmtId="0">
      <sharedItems containsSemiMixedTypes="0" containsString="0" containsNumber="1" containsInteger="1" minValue="899" maxValue="18894"/>
    </cacheField>
    <cacheField name="% of Attendance Over 4 Hours to Admission_Transfer_Discharge" numFmtId="0">
      <sharedItems containsSemiMixedTypes="0" containsString="0" containsNumber="1" minValue="0.13" maxValue="0.71"/>
    </cacheField>
    <cacheField name="Emerg_Adms_Via_Type1" numFmtId="0">
      <sharedItems containsSemiMixedTypes="0" containsString="0" containsNumber="1" containsInteger="1" minValue="756" maxValue="9822"/>
    </cacheField>
    <cacheField name="Emerg_Adms_Not_Via_AandE" numFmtId="0">
      <sharedItems containsSemiMixedTypes="0" containsString="0" containsNumber="1" containsInteger="1" minValue="22" maxValue="5464"/>
    </cacheField>
    <cacheField name="Dec_To_Adm_4_to_12Hrs" numFmtId="0">
      <sharedItems containsSemiMixedTypes="0" containsString="0" containsNumber="1" containsInteger="1" minValue="0" maxValue="3851"/>
    </cacheField>
    <cacheField name="Dec_To_Adm_Over_12Hrs" numFmtId="0">
      <sharedItems containsSemiMixedTypes="0" containsString="0" containsNumber="1" containsInteger="1" minValue="0" maxValue="1830"/>
    </cacheField>
    <cacheField name="Monthly_Average_Staff_Absence" numFmtId="0">
      <sharedItems containsSemiMixedTypes="0" containsString="0" containsNumber="1" containsInteger="1" minValue="105" maxValue="1792"/>
    </cacheField>
    <cacheField name="Arriving by ambulance" numFmtId="0">
      <sharedItems containsSemiMixedTypes="0" containsString="0" containsNumber="1" containsInteger="1" minValue="1" maxValue="264"/>
    </cacheField>
    <cacheField name="Time Lost to Ambulance Handover Delays (Hours)" numFmtId="0">
      <sharedItems containsSemiMixedTypes="0" containsString="0" containsNumber="1" minValue="0.06" maxValue="211.55"/>
    </cacheField>
    <cacheField name="Monthly_Avg_Patients_who_no_longer_meet_the_criteria_to_reside" numFmtId="0">
      <sharedItems containsSemiMixedTypes="0" containsString="0" containsNumber="1" containsInteger="1" minValue="2" maxValue="297"/>
    </cacheField>
    <cacheField name="&gt; 7 days" numFmtId="0">
      <sharedItems containsSemiMixedTypes="0" containsString="0" containsNumber="1" containsInteger="1" minValue="94" maxValue="1256"/>
    </cacheField>
    <cacheField name="&gt; 14 days" numFmtId="0">
      <sharedItems containsSemiMixedTypes="0" containsString="0" containsNumber="1" containsInteger="1" minValue="48" maxValue="722"/>
    </cacheField>
    <cacheField name="&gt; 21 days" numFmtId="0">
      <sharedItems containsSemiMixedTypes="0" containsString="0" containsNumber="1" containsInteger="1" minValue="29" maxValue="536"/>
    </cacheField>
    <cacheField name="Months (Date)" numFmtId="0" databaseField="0">
      <fieldGroup base="1">
        <rangePr groupBy="months" startDate="2022-11-30T00:00:00" endDate="2023-04-01T00:00:00"/>
        <groupItems count="14">
          <s v="&lt;11/3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1/2023"/>
        </groupItems>
      </fieldGroup>
    </cacheField>
    <cacheField name="Years (Date)" numFmtId="0" databaseField="0">
      <fieldGroup base="1">
        <rangePr groupBy="years" startDate="2022-11-30T00:00:00" endDate="2023-04-01T00:00:00"/>
        <groupItems count="4">
          <s v="&lt;11/30/2022"/>
          <s v="2022"/>
          <s v="2023"/>
          <s v="&gt;04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bbir_BD0006" refreshedDate="45085.426750810184" createdVersion="8" refreshedVersion="8" minRefreshableVersion="3" recordCount="525" xr:uid="{3EEE9E8F-1501-42A8-B40E-6F480EF72FAD}">
  <cacheSource type="worksheet">
    <worksheetSource ref="A2:F527" sheet="Impact of Staff Abs on AandE"/>
  </cacheSource>
  <cacheFields count="6">
    <cacheField name="Provider_Code" numFmtId="0">
      <sharedItems count="105">
        <s v="R0A"/>
        <s v="R0B"/>
        <s v="R1H"/>
        <s v="R1K"/>
        <s v="RA2"/>
        <s v="RA7"/>
        <s v="RA9"/>
        <s v="RAE"/>
        <s v="RAJ"/>
        <s v="RAL"/>
        <s v="RAP"/>
        <s v="RAS"/>
        <s v="RAX"/>
        <s v="RBD"/>
        <s v="RBK"/>
        <s v="RBL"/>
        <s v="RBN"/>
        <s v="RBT"/>
        <s v="RCB"/>
        <s v="RCD"/>
        <s v="RCF"/>
        <s v="RCX"/>
        <s v="RD1"/>
        <s v="RD8"/>
        <s v="RDE"/>
        <s v="REF"/>
        <s v="REM"/>
        <s v="RF4"/>
        <s v="RFF"/>
        <s v="RFS"/>
        <s v="RGN"/>
        <s v="RGP"/>
        <s v="RH5"/>
        <s v="RH8"/>
        <s v="RHM"/>
        <s v="RHQ"/>
        <s v="RHW"/>
        <s v="RJ1"/>
        <s v="RJ2"/>
        <s v="RJ6"/>
        <s v="RJ7"/>
        <s v="RJC"/>
        <s v="RJE"/>
        <s v="RJL"/>
        <s v="RJN"/>
        <s v="RJR"/>
        <s v="RJZ"/>
        <s v="RK5"/>
        <s v="RKB"/>
        <s v="RKE"/>
        <s v="RL4"/>
        <s v="RLQ"/>
        <s v="RLT"/>
        <s v="RM1"/>
        <s v="RM3"/>
        <s v="RMC"/>
        <s v="RMP"/>
        <s v="RN3"/>
        <s v="RN5"/>
        <s v="RN7"/>
        <s v="RNA"/>
        <s v="RNN"/>
        <s v="RNS"/>
        <s v="RNZ"/>
        <s v="RP5"/>
        <s v="RPA"/>
        <s v="RQW"/>
        <s v="RQX"/>
        <s v="RR7"/>
        <s v="RR8"/>
        <s v="RRF"/>
        <s v="RRK"/>
        <s v="RRV"/>
        <s v="RTD"/>
        <s v="RTE"/>
        <s v="RTF"/>
        <s v="RTG"/>
        <s v="RTH"/>
        <s v="RTK"/>
        <s v="RTP"/>
        <s v="RTR"/>
        <s v="RTX"/>
        <s v="RVJ"/>
        <s v="RVR"/>
        <s v="RVV"/>
        <s v="RVY"/>
        <s v="RWA"/>
        <s v="RWD"/>
        <s v="RWE"/>
        <s v="RWF"/>
        <s v="RWG"/>
        <s v="RWH"/>
        <s v="RWJ"/>
        <s v="RWP"/>
        <s v="RWW"/>
        <s v="RWY"/>
        <s v="RXC"/>
        <s v="RXK"/>
        <s v="RXL"/>
        <s v="RXN"/>
        <s v="RXP"/>
        <s v="RXQ"/>
        <s v="RXR"/>
        <s v="RXW"/>
        <s v="RYR"/>
      </sharedItems>
    </cacheField>
    <cacheField name="Years" numFmtId="0">
      <sharedItems/>
    </cacheField>
    <cacheField name="Months" numFmtId="0">
      <sharedItems/>
    </cacheField>
    <cacheField name="Monthly Average Staff Absence" numFmtId="165">
      <sharedItems containsSemiMixedTypes="0" containsString="0" containsNumber="1" containsInteger="1" minValue="105" maxValue="1792"/>
    </cacheField>
    <cacheField name="Sum of Attends_Over_4Hrs_Arr_To_Adm_Tfr_Disch_Type1" numFmtId="165">
      <sharedItems containsSemiMixedTypes="0" containsString="0" containsNumber="1" containsInteger="1" minValue="899" maxValue="18894"/>
    </cacheField>
    <cacheField name="Impact of Per Staff Absense on AandE over 4 Hours" numFmtId="2">
      <sharedItems containsSemiMixedTypes="0" containsString="0" containsNumber="1" minValue="2.3488372093023258" maxValue="35.771784232365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bbir_BD0006" refreshedDate="45085.426751157407" createdVersion="8" refreshedVersion="8" minRefreshableVersion="3" recordCount="525" xr:uid="{4DC8E6A3-DEE5-4FC4-B101-7D500DC57FCA}">
  <cacheSource type="worksheet">
    <worksheetSource ref="A2:F527" sheet="Impact of Staff Abs on Delays"/>
  </cacheSource>
  <cacheFields count="6">
    <cacheField name="Provider_Code" numFmtId="0">
      <sharedItems count="105">
        <s v="R0A"/>
        <s v="R0B"/>
        <s v="R1H"/>
        <s v="R1K"/>
        <s v="RA2"/>
        <s v="RA7"/>
        <s v="RA9"/>
        <s v="RAE"/>
        <s v="RAJ"/>
        <s v="RAL"/>
        <s v="RAP"/>
        <s v="RAS"/>
        <s v="RAX"/>
        <s v="RBD"/>
        <s v="RBK"/>
        <s v="RBL"/>
        <s v="RBN"/>
        <s v="RBT"/>
        <s v="RCB"/>
        <s v="RCD"/>
        <s v="RCF"/>
        <s v="RCX"/>
        <s v="RD1"/>
        <s v="RD8"/>
        <s v="RDE"/>
        <s v="REF"/>
        <s v="REM"/>
        <s v="RF4"/>
        <s v="RFF"/>
        <s v="RFS"/>
        <s v="RGN"/>
        <s v="RGP"/>
        <s v="RH5"/>
        <s v="RH8"/>
        <s v="RHM"/>
        <s v="RHQ"/>
        <s v="RHW"/>
        <s v="RJ1"/>
        <s v="RJ2"/>
        <s v="RJ6"/>
        <s v="RJ7"/>
        <s v="RJC"/>
        <s v="RJE"/>
        <s v="RJL"/>
        <s v="RJN"/>
        <s v="RJR"/>
        <s v="RJZ"/>
        <s v="RK5"/>
        <s v="RKB"/>
        <s v="RKE"/>
        <s v="RL4"/>
        <s v="RLQ"/>
        <s v="RLT"/>
        <s v="RM1"/>
        <s v="RM3"/>
        <s v="RMC"/>
        <s v="RMP"/>
        <s v="RN3"/>
        <s v="RN5"/>
        <s v="RN7"/>
        <s v="RNA"/>
        <s v="RNN"/>
        <s v="RNS"/>
        <s v="RNZ"/>
        <s v="RP5"/>
        <s v="RPA"/>
        <s v="RQW"/>
        <s v="RQX"/>
        <s v="RR7"/>
        <s v="RR8"/>
        <s v="RRF"/>
        <s v="RRK"/>
        <s v="RRV"/>
        <s v="RTD"/>
        <s v="RTE"/>
        <s v="RTF"/>
        <s v="RTG"/>
        <s v="RTH"/>
        <s v="RTK"/>
        <s v="RTP"/>
        <s v="RTR"/>
        <s v="RTX"/>
        <s v="RVJ"/>
        <s v="RVR"/>
        <s v="RVV"/>
        <s v="RVY"/>
        <s v="RWA"/>
        <s v="RWD"/>
        <s v="RWE"/>
        <s v="RWF"/>
        <s v="RWG"/>
        <s v="RWH"/>
        <s v="RWJ"/>
        <s v="RWP"/>
        <s v="RWW"/>
        <s v="RWY"/>
        <s v="RXC"/>
        <s v="RXK"/>
        <s v="RXL"/>
        <s v="RXN"/>
        <s v="RXP"/>
        <s v="RXQ"/>
        <s v="RXR"/>
        <s v="RXW"/>
        <s v="RYR"/>
      </sharedItems>
    </cacheField>
    <cacheField name="Years" numFmtId="0">
      <sharedItems/>
    </cacheField>
    <cacheField name="Months" numFmtId="0">
      <sharedItems/>
    </cacheField>
    <cacheField name="Average of Monthly_Average_Staff_Absence" numFmtId="165">
      <sharedItems containsSemiMixedTypes="0" containsString="0" containsNumber="1" containsInteger="1" minValue="105" maxValue="1792"/>
    </cacheField>
    <cacheField name="Average of Time Lost to Ambulance Handover Delays (Hours)" numFmtId="165">
      <sharedItems containsSemiMixedTypes="0" containsString="0" containsNumber="1" minValue="0.06" maxValue="211.55"/>
    </cacheField>
    <cacheField name="Impact of Per Staff Absense on Ambulance Handover Delays (Min)" numFmtId="2">
      <sharedItems containsSemiMixedTypes="0" containsString="0" containsNumber="1" minValue="1.9148936170212766E-2" maxValue="41.948453608247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28262"/>
    <n v="9558"/>
    <n v="18704"/>
    <n v="0.66"/>
    <n v="6028"/>
    <n v="343"/>
    <n v="3562"/>
    <n v="449"/>
    <n v="1660"/>
    <n v="191"/>
    <n v="39.53"/>
    <n v="163"/>
    <n v="1002"/>
    <n v="721"/>
    <n v="474"/>
  </r>
  <r>
    <x v="0"/>
    <x v="1"/>
    <n v="28410"/>
    <n v="9516"/>
    <n v="18894"/>
    <n v="0.67"/>
    <n v="6142"/>
    <n v="453"/>
    <n v="3381"/>
    <n v="780"/>
    <n v="1792"/>
    <n v="172"/>
    <n v="43.45"/>
    <n v="252"/>
    <n v="1023"/>
    <n v="657"/>
    <n v="452"/>
  </r>
  <r>
    <x v="0"/>
    <x v="2"/>
    <n v="21896"/>
    <n v="8745"/>
    <n v="13151"/>
    <n v="0.6"/>
    <n v="6051"/>
    <n v="499"/>
    <n v="3041"/>
    <n v="523"/>
    <n v="1728"/>
    <n v="171"/>
    <n v="17.739999999999998"/>
    <n v="248"/>
    <n v="1075"/>
    <n v="695"/>
    <n v="468"/>
  </r>
  <r>
    <x v="1"/>
    <x v="0"/>
    <n v="12184"/>
    <n v="6533"/>
    <n v="5651"/>
    <n v="0.46"/>
    <n v="4239"/>
    <n v="1297"/>
    <n v="808"/>
    <n v="2"/>
    <n v="586"/>
    <n v="115"/>
    <n v="9.5299999999999994"/>
    <n v="85"/>
    <n v="497"/>
    <n v="309"/>
    <n v="205"/>
  </r>
  <r>
    <x v="0"/>
    <x v="3"/>
    <n v="21588"/>
    <n v="8261"/>
    <n v="13327"/>
    <n v="0.62"/>
    <n v="5781"/>
    <n v="354"/>
    <n v="3050"/>
    <n v="162"/>
    <n v="1584"/>
    <n v="183"/>
    <n v="15.29"/>
    <n v="240"/>
    <n v="1013"/>
    <n v="651"/>
    <n v="439"/>
  </r>
  <r>
    <x v="1"/>
    <x v="1"/>
    <n v="13603"/>
    <n v="6089"/>
    <n v="7514"/>
    <n v="0.55000000000000004"/>
    <n v="4513"/>
    <n v="1138"/>
    <n v="1503"/>
    <n v="75"/>
    <n v="671"/>
    <n v="104"/>
    <n v="22.52"/>
    <n v="87"/>
    <n v="510"/>
    <n v="316"/>
    <n v="211"/>
  </r>
  <r>
    <x v="0"/>
    <x v="4"/>
    <n v="26945"/>
    <n v="12338"/>
    <n v="14607"/>
    <n v="0.54"/>
    <n v="5323"/>
    <n v="617"/>
    <n v="3053"/>
    <n v="102"/>
    <n v="1549"/>
    <n v="186"/>
    <n v="14"/>
    <n v="251"/>
    <n v="1015"/>
    <n v="674"/>
    <n v="473"/>
  </r>
  <r>
    <x v="1"/>
    <x v="2"/>
    <n v="11228"/>
    <n v="5735"/>
    <n v="5493"/>
    <n v="0.49"/>
    <n v="3927"/>
    <n v="1321"/>
    <n v="1098"/>
    <n v="105"/>
    <n v="613"/>
    <n v="114"/>
    <n v="14.55"/>
    <n v="88"/>
    <n v="547"/>
    <n v="342"/>
    <n v="227"/>
  </r>
  <r>
    <x v="2"/>
    <x v="0"/>
    <n v="24470"/>
    <n v="11931"/>
    <n v="12539"/>
    <n v="0.51"/>
    <n v="5129"/>
    <n v="1217"/>
    <n v="3182"/>
    <n v="802"/>
    <n v="546"/>
    <n v="181"/>
    <n v="37.06"/>
    <n v="126"/>
    <n v="678"/>
    <n v="421"/>
    <n v="292"/>
  </r>
  <r>
    <x v="2"/>
    <x v="1"/>
    <n v="24671"/>
    <n v="11680"/>
    <n v="12991"/>
    <n v="0.53"/>
    <n v="5104"/>
    <n v="1148"/>
    <n v="3416"/>
    <n v="1136"/>
    <n v="602"/>
    <n v="162"/>
    <n v="40.159999999999997"/>
    <n v="297"/>
    <n v="703"/>
    <n v="436"/>
    <n v="289"/>
  </r>
  <r>
    <x v="2"/>
    <x v="2"/>
    <n v="22053"/>
    <n v="11874"/>
    <n v="10179"/>
    <n v="0.46"/>
    <n v="4920"/>
    <n v="1156"/>
    <n v="3034"/>
    <n v="733"/>
    <n v="490"/>
    <n v="169"/>
    <n v="29.03"/>
    <n v="102"/>
    <n v="835"/>
    <n v="522"/>
    <n v="353"/>
  </r>
  <r>
    <x v="1"/>
    <x v="3"/>
    <n v="10642"/>
    <n v="6418"/>
    <n v="4224"/>
    <n v="0.4"/>
    <n v="3756"/>
    <n v="1146"/>
    <n v="784"/>
    <n v="2"/>
    <n v="516"/>
    <n v="116"/>
    <n v="3.36"/>
    <n v="88"/>
    <n v="505"/>
    <n v="319"/>
    <n v="215"/>
  </r>
  <r>
    <x v="3"/>
    <x v="0"/>
    <n v="12796"/>
    <n v="6202"/>
    <n v="6594"/>
    <n v="0.52"/>
    <n v="6363"/>
    <n v="1594"/>
    <n v="1041"/>
    <n v="440"/>
    <n v="344"/>
    <n v="139"/>
    <n v="38.29"/>
    <n v="54"/>
    <n v="495"/>
    <n v="280"/>
    <n v="183"/>
  </r>
  <r>
    <x v="1"/>
    <x v="4"/>
    <n v="12076"/>
    <n v="6755"/>
    <n v="5321"/>
    <n v="0.44"/>
    <n v="4298"/>
    <n v="1272"/>
    <n v="1162"/>
    <n v="4"/>
    <n v="465"/>
    <n v="123"/>
    <n v="9.58"/>
    <n v="81"/>
    <n v="496"/>
    <n v="306"/>
    <n v="205"/>
  </r>
  <r>
    <x v="3"/>
    <x v="1"/>
    <n v="12689"/>
    <n v="5745"/>
    <n v="6944"/>
    <n v="0.55000000000000004"/>
    <n v="6178"/>
    <n v="1288"/>
    <n v="1032"/>
    <n v="597"/>
    <n v="390"/>
    <n v="132"/>
    <n v="45.71"/>
    <n v="45"/>
    <n v="507"/>
    <n v="279"/>
    <n v="176"/>
  </r>
  <r>
    <x v="3"/>
    <x v="2"/>
    <n v="12187"/>
    <n v="6384"/>
    <n v="5803"/>
    <n v="0.48"/>
    <n v="6522"/>
    <n v="1363"/>
    <n v="953"/>
    <n v="431"/>
    <n v="297"/>
    <n v="144"/>
    <n v="28.29"/>
    <n v="44"/>
    <n v="528"/>
    <n v="289"/>
    <n v="178"/>
  </r>
  <r>
    <x v="4"/>
    <x v="0"/>
    <n v="5393"/>
    <n v="2878"/>
    <n v="2515"/>
    <n v="0.47"/>
    <n v="2021"/>
    <n v="1560"/>
    <n v="406"/>
    <n v="98"/>
    <n v="250"/>
    <n v="60"/>
    <n v="74.06"/>
    <n v="46"/>
    <n v="259"/>
    <n v="140"/>
    <n v="83"/>
  </r>
  <r>
    <x v="5"/>
    <x v="0"/>
    <n v="8121"/>
    <n v="4360"/>
    <n v="3761"/>
    <n v="0.46"/>
    <n v="2478"/>
    <n v="1457"/>
    <n v="688"/>
    <n v="1"/>
    <n v="179"/>
    <n v="83"/>
    <n v="43.35"/>
    <n v="50"/>
    <n v="273"/>
    <n v="149"/>
    <n v="92"/>
  </r>
  <r>
    <x v="6"/>
    <x v="0"/>
    <n v="4216"/>
    <n v="2583"/>
    <n v="1633"/>
    <n v="0.39"/>
    <n v="1150"/>
    <n v="814"/>
    <n v="447"/>
    <n v="22"/>
    <n v="162"/>
    <n v="39"/>
    <n v="7.35"/>
    <n v="70"/>
    <n v="252"/>
    <n v="173"/>
    <n v="129"/>
  </r>
  <r>
    <x v="7"/>
    <x v="0"/>
    <n v="6870"/>
    <n v="3837"/>
    <n v="3033"/>
    <n v="0.44"/>
    <n v="2202"/>
    <n v="1001"/>
    <n v="616"/>
    <n v="2"/>
    <n v="159"/>
    <n v="42"/>
    <n v="0.82"/>
    <n v="21"/>
    <n v="286"/>
    <n v="180"/>
    <n v="125"/>
  </r>
  <r>
    <x v="8"/>
    <x v="0"/>
    <n v="8698"/>
    <n v="5899"/>
    <n v="2799"/>
    <n v="0.32"/>
    <n v="1773"/>
    <n v="526"/>
    <n v="800"/>
    <n v="0"/>
    <n v="188"/>
    <n v="1"/>
    <n v="0.06"/>
    <n v="38"/>
    <n v="262"/>
    <n v="170"/>
    <n v="120"/>
  </r>
  <r>
    <x v="7"/>
    <x v="1"/>
    <n v="7002"/>
    <n v="3565"/>
    <n v="3437"/>
    <n v="0.49"/>
    <n v="2130"/>
    <n v="817"/>
    <n v="664"/>
    <n v="41"/>
    <n v="180"/>
    <n v="39"/>
    <n v="1.94"/>
    <n v="21"/>
    <n v="304"/>
    <n v="195"/>
    <n v="141"/>
  </r>
  <r>
    <x v="9"/>
    <x v="0"/>
    <n v="32918"/>
    <n v="16820"/>
    <n v="16098"/>
    <n v="0.49"/>
    <n v="9513"/>
    <n v="5082"/>
    <n v="3851"/>
    <n v="1233"/>
    <n v="1295"/>
    <n v="264"/>
    <n v="87.71"/>
    <n v="36"/>
    <n v="1246"/>
    <n v="690"/>
    <n v="421"/>
  </r>
  <r>
    <x v="7"/>
    <x v="2"/>
    <n v="5825"/>
    <n v="3779"/>
    <n v="2046"/>
    <n v="0.35"/>
    <n v="2093"/>
    <n v="864"/>
    <n v="469"/>
    <n v="51"/>
    <n v="160"/>
    <n v="42"/>
    <n v="0.97"/>
    <n v="24"/>
    <n v="273"/>
    <n v="168"/>
    <n v="107"/>
  </r>
  <r>
    <x v="10"/>
    <x v="0"/>
    <n v="15046"/>
    <n v="7652"/>
    <n v="7394"/>
    <n v="0.49"/>
    <n v="4136"/>
    <n v="1255"/>
    <n v="1144"/>
    <n v="862"/>
    <n v="460"/>
    <n v="122"/>
    <n v="118"/>
    <n v="122"/>
    <n v="413"/>
    <n v="258"/>
    <n v="172"/>
  </r>
  <r>
    <x v="11"/>
    <x v="0"/>
    <n v="12870"/>
    <n v="6492"/>
    <n v="6378"/>
    <n v="0.5"/>
    <n v="3659"/>
    <n v="3968"/>
    <n v="1082"/>
    <n v="1"/>
    <n v="835"/>
    <n v="131"/>
    <n v="3.65"/>
    <n v="51"/>
    <n v="473"/>
    <n v="250"/>
    <n v="145"/>
  </r>
  <r>
    <x v="2"/>
    <x v="3"/>
    <n v="21413"/>
    <n v="11094"/>
    <n v="10319"/>
    <n v="0.48"/>
    <n v="4803"/>
    <n v="1102"/>
    <n v="2714"/>
    <n v="648"/>
    <n v="466"/>
    <n v="175"/>
    <n v="28.57"/>
    <n v="88"/>
    <n v="788"/>
    <n v="478"/>
    <n v="325"/>
  </r>
  <r>
    <x v="12"/>
    <x v="0"/>
    <n v="12997"/>
    <n v="7432"/>
    <n v="5565"/>
    <n v="0.43"/>
    <n v="2718"/>
    <n v="909"/>
    <n v="561"/>
    <n v="0"/>
    <n v="230"/>
    <n v="99"/>
    <n v="6.88"/>
    <n v="26"/>
    <n v="258"/>
    <n v="148"/>
    <n v="95"/>
  </r>
  <r>
    <x v="2"/>
    <x v="4"/>
    <n v="23488"/>
    <n v="12383"/>
    <n v="11105"/>
    <n v="0.47"/>
    <n v="5346"/>
    <n v="1172"/>
    <n v="3138"/>
    <n v="812"/>
    <n v="431"/>
    <n v="172"/>
    <n v="26.77"/>
    <n v="88"/>
    <n v="819"/>
    <n v="494"/>
    <n v="320"/>
  </r>
  <r>
    <x v="13"/>
    <x v="0"/>
    <n v="12956"/>
    <n v="6832"/>
    <n v="6124"/>
    <n v="0.47"/>
    <n v="3277"/>
    <n v="1616"/>
    <n v="635"/>
    <n v="640"/>
    <n v="337"/>
    <n v="113"/>
    <n v="46.65"/>
    <n v="79"/>
    <n v="456"/>
    <n v="261"/>
    <n v="166"/>
  </r>
  <r>
    <x v="14"/>
    <x v="0"/>
    <n v="6602"/>
    <n v="3429"/>
    <n v="3173"/>
    <n v="0.48"/>
    <n v="1509"/>
    <n v="994"/>
    <n v="394"/>
    <n v="743"/>
    <n v="202"/>
    <n v="42"/>
    <n v="13.71"/>
    <n v="56"/>
    <n v="230"/>
    <n v="144"/>
    <n v="97"/>
  </r>
  <r>
    <x v="3"/>
    <x v="3"/>
    <n v="11865"/>
    <n v="6055"/>
    <n v="5810"/>
    <n v="0.49"/>
    <n v="5963"/>
    <n v="1080"/>
    <n v="868"/>
    <n v="575"/>
    <n v="304"/>
    <n v="143"/>
    <n v="40.46"/>
    <n v="56"/>
    <n v="518"/>
    <n v="296"/>
    <n v="186"/>
  </r>
  <r>
    <x v="15"/>
    <x v="0"/>
    <n v="4223"/>
    <n v="2215"/>
    <n v="2008"/>
    <n v="0.48"/>
    <n v="954"/>
    <n v="179"/>
    <n v="314"/>
    <n v="236"/>
    <n v="214"/>
    <n v="28"/>
    <n v="1.35"/>
    <n v="45"/>
    <n v="174"/>
    <n v="115"/>
    <n v="81"/>
  </r>
  <r>
    <x v="3"/>
    <x v="4"/>
    <n v="13154"/>
    <n v="6863"/>
    <n v="6291"/>
    <n v="0.48"/>
    <n v="6804"/>
    <n v="1345"/>
    <n v="906"/>
    <n v="420"/>
    <n v="284"/>
    <n v="146"/>
    <n v="21.55"/>
    <n v="58"/>
    <n v="513"/>
    <n v="293"/>
    <n v="188"/>
  </r>
  <r>
    <x v="16"/>
    <x v="0"/>
    <n v="17051"/>
    <n v="8707"/>
    <n v="8344"/>
    <n v="0.49"/>
    <n v="4704"/>
    <n v="1701"/>
    <n v="2187"/>
    <n v="1204"/>
    <n v="471"/>
    <n v="134"/>
    <n v="69.53"/>
    <n v="244"/>
    <n v="960"/>
    <n v="660"/>
    <n v="496"/>
  </r>
  <r>
    <x v="17"/>
    <x v="0"/>
    <n v="7092"/>
    <n v="3113"/>
    <n v="3979"/>
    <n v="0.56000000000000005"/>
    <n v="2478"/>
    <n v="903"/>
    <n v="781"/>
    <n v="319"/>
    <n v="291"/>
    <n v="57"/>
    <n v="1.1200000000000001"/>
    <n v="85"/>
    <n v="308"/>
    <n v="197"/>
    <n v="139"/>
  </r>
  <r>
    <x v="7"/>
    <x v="3"/>
    <n v="5827"/>
    <n v="3660"/>
    <n v="2167"/>
    <n v="0.37"/>
    <n v="2057"/>
    <n v="781"/>
    <n v="326"/>
    <n v="0"/>
    <n v="159"/>
    <n v="49"/>
    <n v="0.79"/>
    <n v="21"/>
    <n v="246"/>
    <n v="145"/>
    <n v="103"/>
  </r>
  <r>
    <x v="18"/>
    <x v="0"/>
    <n v="9941"/>
    <n v="4594"/>
    <n v="5347"/>
    <n v="0.54"/>
    <n v="4719"/>
    <n v="460"/>
    <n v="351"/>
    <n v="1"/>
    <n v="424"/>
    <n v="68"/>
    <n v="5.29"/>
    <n v="74"/>
    <n v="346"/>
    <n v="200"/>
    <n v="126"/>
  </r>
  <r>
    <x v="7"/>
    <x v="4"/>
    <n v="6863"/>
    <n v="4228"/>
    <n v="2635"/>
    <n v="0.38"/>
    <n v="2342"/>
    <n v="979"/>
    <n v="479"/>
    <n v="6"/>
    <n v="156"/>
    <n v="48"/>
    <n v="1.39"/>
    <n v="19"/>
    <n v="266"/>
    <n v="160"/>
    <n v="105"/>
  </r>
  <r>
    <x v="19"/>
    <x v="0"/>
    <n v="8129"/>
    <n v="4171"/>
    <n v="3958"/>
    <n v="0.49"/>
    <n v="2069"/>
    <n v="1582"/>
    <n v="674"/>
    <n v="182"/>
    <n v="452"/>
    <n v="51"/>
    <n v="8.1199999999999992"/>
    <n v="128"/>
    <n v="427"/>
    <n v="297"/>
    <n v="221"/>
  </r>
  <r>
    <x v="10"/>
    <x v="1"/>
    <n v="14899"/>
    <n v="7197"/>
    <n v="7702"/>
    <n v="0.52"/>
    <n v="4111"/>
    <n v="1147"/>
    <n v="980"/>
    <n v="1217"/>
    <n v="545"/>
    <n v="98"/>
    <n v="192.26"/>
    <n v="110"/>
    <n v="379"/>
    <n v="230"/>
    <n v="151"/>
  </r>
  <r>
    <x v="20"/>
    <x v="0"/>
    <n v="5635"/>
    <n v="2581"/>
    <n v="3054"/>
    <n v="0.54"/>
    <n v="2061"/>
    <n v="1341"/>
    <n v="590"/>
    <n v="412"/>
    <n v="318"/>
    <n v="96"/>
    <n v="81.819999999999993"/>
    <n v="91"/>
    <n v="309"/>
    <n v="199"/>
    <n v="144"/>
  </r>
  <r>
    <x v="21"/>
    <x v="0"/>
    <n v="6548"/>
    <n v="4619"/>
    <n v="1929"/>
    <n v="0.28999999999999998"/>
    <n v="857"/>
    <n v="82"/>
    <n v="486"/>
    <n v="0"/>
    <n v="159"/>
    <n v="49"/>
    <n v="5.35"/>
    <n v="32"/>
    <n v="195"/>
    <n v="116"/>
    <n v="77"/>
  </r>
  <r>
    <x v="10"/>
    <x v="2"/>
    <n v="12700"/>
    <n v="7369"/>
    <n v="5331"/>
    <n v="0.42"/>
    <n v="4477"/>
    <n v="1247"/>
    <n v="1055"/>
    <n v="1006"/>
    <n v="424"/>
    <n v="106"/>
    <n v="110.52"/>
    <n v="103"/>
    <n v="409"/>
    <n v="249"/>
    <n v="162"/>
  </r>
  <r>
    <x v="22"/>
    <x v="0"/>
    <n v="7678"/>
    <n v="5051"/>
    <n v="2627"/>
    <n v="0.34"/>
    <n v="2026"/>
    <n v="613"/>
    <n v="348"/>
    <n v="0"/>
    <n v="229"/>
    <n v="55"/>
    <n v="3.47"/>
    <n v="18"/>
    <n v="140"/>
    <n v="65"/>
    <n v="36"/>
  </r>
  <r>
    <x v="23"/>
    <x v="0"/>
    <n v="11965"/>
    <n v="6106"/>
    <n v="5859"/>
    <n v="0.49"/>
    <n v="3464"/>
    <n v="1594"/>
    <n v="1083"/>
    <n v="4"/>
    <n v="565"/>
    <n v="111"/>
    <n v="27.18"/>
    <n v="81"/>
    <n v="482"/>
    <n v="293"/>
    <n v="192"/>
  </r>
  <r>
    <x v="10"/>
    <x v="3"/>
    <n v="12729"/>
    <n v="7131"/>
    <n v="5598"/>
    <n v="0.44"/>
    <n v="4188"/>
    <n v="1106"/>
    <n v="1296"/>
    <n v="427"/>
    <n v="433"/>
    <n v="119"/>
    <n v="54"/>
    <n v="67"/>
    <n v="383"/>
    <n v="233"/>
    <n v="153"/>
  </r>
  <r>
    <x v="10"/>
    <x v="4"/>
    <n v="14251"/>
    <n v="8806"/>
    <n v="5445"/>
    <n v="0.38"/>
    <n v="4678"/>
    <n v="1366"/>
    <n v="1254"/>
    <n v="545"/>
    <n v="446"/>
    <n v="121"/>
    <n v="52.19"/>
    <n v="83"/>
    <n v="371"/>
    <n v="213"/>
    <n v="130"/>
  </r>
  <r>
    <x v="24"/>
    <x v="0"/>
    <n v="6220"/>
    <n v="3542"/>
    <n v="2678"/>
    <n v="0.43"/>
    <n v="1738"/>
    <n v="788"/>
    <n v="907"/>
    <n v="172"/>
    <n v="264"/>
    <n v="47"/>
    <n v="8.8800000000000008"/>
    <n v="38"/>
    <n v="252"/>
    <n v="153"/>
    <n v="99"/>
  </r>
  <r>
    <x v="25"/>
    <x v="0"/>
    <n v="5622"/>
    <n v="1920"/>
    <n v="3702"/>
    <n v="0.66"/>
    <n v="1777"/>
    <n v="1137"/>
    <n v="537"/>
    <n v="210"/>
    <n v="375"/>
    <n v="62"/>
    <n v="68.709999999999994"/>
    <n v="12"/>
    <n v="167"/>
    <n v="73"/>
    <n v="32"/>
  </r>
  <r>
    <x v="26"/>
    <x v="0"/>
    <n v="8672"/>
    <n v="5117"/>
    <n v="3555"/>
    <n v="0.41"/>
    <n v="2178"/>
    <n v="823"/>
    <n v="558"/>
    <n v="728"/>
    <n v="519"/>
    <n v="75"/>
    <n v="15.18"/>
    <n v="68"/>
    <n v="310"/>
    <n v="192"/>
    <n v="125"/>
  </r>
  <r>
    <x v="25"/>
    <x v="1"/>
    <n v="6082"/>
    <n v="1774"/>
    <n v="4308"/>
    <n v="0.71"/>
    <n v="1744"/>
    <n v="1133"/>
    <n v="534"/>
    <n v="264"/>
    <n v="444"/>
    <n v="54"/>
    <n v="144.58000000000001"/>
    <n v="17"/>
    <n v="171"/>
    <n v="82"/>
    <n v="42"/>
  </r>
  <r>
    <x v="25"/>
    <x v="2"/>
    <n v="5101"/>
    <n v="1991"/>
    <n v="3110"/>
    <n v="0.61"/>
    <n v="1675"/>
    <n v="1164"/>
    <n v="499"/>
    <n v="193"/>
    <n v="414"/>
    <n v="57"/>
    <n v="94.94"/>
    <n v="25"/>
    <n v="185"/>
    <n v="93"/>
    <n v="52"/>
  </r>
  <r>
    <x v="27"/>
    <x v="0"/>
    <n v="9143"/>
    <n v="7403"/>
    <n v="1740"/>
    <n v="0.19"/>
    <n v="5497"/>
    <n v="1064"/>
    <n v="0"/>
    <n v="0"/>
    <n v="486"/>
    <n v="89"/>
    <n v="3.76"/>
    <n v="32"/>
    <n v="387"/>
    <n v="239"/>
    <n v="158"/>
  </r>
  <r>
    <x v="25"/>
    <x v="3"/>
    <n v="5208"/>
    <n v="1956"/>
    <n v="3252"/>
    <n v="0.62"/>
    <n v="1729"/>
    <n v="1069"/>
    <n v="543"/>
    <n v="120"/>
    <n v="354"/>
    <n v="68"/>
    <n v="19.89"/>
    <n v="16"/>
    <n v="166"/>
    <n v="78"/>
    <n v="41"/>
  </r>
  <r>
    <x v="25"/>
    <x v="4"/>
    <n v="5819"/>
    <n v="2186"/>
    <n v="3633"/>
    <n v="0.62"/>
    <n v="1904"/>
    <n v="1198"/>
    <n v="570"/>
    <n v="206"/>
    <n v="373"/>
    <n v="65"/>
    <n v="62.29"/>
    <n v="13"/>
    <n v="168"/>
    <n v="77"/>
    <n v="39"/>
  </r>
  <r>
    <x v="28"/>
    <x v="0"/>
    <n v="11271"/>
    <n v="7653"/>
    <n v="3618"/>
    <n v="0.32"/>
    <n v="2816"/>
    <n v="1774"/>
    <n v="895"/>
    <n v="36"/>
    <n v="432"/>
    <n v="102"/>
    <n v="5.29"/>
    <n v="12"/>
    <n v="252"/>
    <n v="147"/>
    <n v="92"/>
  </r>
  <r>
    <x v="28"/>
    <x v="1"/>
    <n v="11338"/>
    <n v="7201"/>
    <n v="4137"/>
    <n v="0.36"/>
    <n v="2803"/>
    <n v="1740"/>
    <n v="997"/>
    <n v="105"/>
    <n v="465"/>
    <n v="104"/>
    <n v="10.29"/>
    <n v="13"/>
    <n v="262"/>
    <n v="151"/>
    <n v="96"/>
  </r>
  <r>
    <x v="29"/>
    <x v="0"/>
    <n v="13141"/>
    <n v="7940"/>
    <n v="5201"/>
    <n v="0.4"/>
    <n v="3453"/>
    <n v="2732"/>
    <n v="522"/>
    <n v="27"/>
    <n v="887"/>
    <n v="97"/>
    <n v="0.59"/>
    <n v="50"/>
    <n v="660"/>
    <n v="393"/>
    <n v="267"/>
  </r>
  <r>
    <x v="28"/>
    <x v="2"/>
    <n v="9838"/>
    <n v="7031"/>
    <n v="2807"/>
    <n v="0.28999999999999998"/>
    <n v="2765"/>
    <n v="1422"/>
    <n v="924"/>
    <n v="42"/>
    <n v="398"/>
    <n v="100"/>
    <n v="4"/>
    <n v="12"/>
    <n v="277"/>
    <n v="171"/>
    <n v="109"/>
  </r>
  <r>
    <x v="30"/>
    <x v="0"/>
    <n v="12026"/>
    <n v="5981"/>
    <n v="6045"/>
    <n v="0.5"/>
    <n v="3332"/>
    <n v="2297"/>
    <n v="986"/>
    <n v="257"/>
    <n v="616"/>
    <n v="134"/>
    <n v="36.24"/>
    <n v="58"/>
    <n v="481"/>
    <n v="263"/>
    <n v="156"/>
  </r>
  <r>
    <x v="28"/>
    <x v="3"/>
    <n v="9286"/>
    <n v="6461"/>
    <n v="2825"/>
    <n v="0.3"/>
    <n v="2557"/>
    <n v="1384"/>
    <n v="982"/>
    <n v="46"/>
    <n v="372"/>
    <n v="104"/>
    <n v="3.39"/>
    <n v="7"/>
    <n v="278"/>
    <n v="166"/>
    <n v="106"/>
  </r>
  <r>
    <x v="28"/>
    <x v="4"/>
    <n v="10539"/>
    <n v="7241"/>
    <n v="3298"/>
    <n v="0.31"/>
    <n v="2854"/>
    <n v="1562"/>
    <n v="1042"/>
    <n v="88"/>
    <n v="384"/>
    <n v="105"/>
    <n v="3.32"/>
    <n v="9"/>
    <n v="275"/>
    <n v="163"/>
    <n v="104"/>
  </r>
  <r>
    <x v="31"/>
    <x v="0"/>
    <n v="4187"/>
    <n v="2403"/>
    <n v="1784"/>
    <n v="0.43"/>
    <n v="1202"/>
    <n v="464"/>
    <n v="163"/>
    <n v="18"/>
    <n v="138"/>
    <n v="49"/>
    <n v="2.65"/>
    <n v="60"/>
    <n v="173"/>
    <n v="114"/>
    <n v="84"/>
  </r>
  <r>
    <x v="32"/>
    <x v="0"/>
    <n v="30467"/>
    <n v="18186"/>
    <n v="12281"/>
    <n v="0.4"/>
    <n v="8208"/>
    <n v="1134"/>
    <n v="2701"/>
    <n v="15"/>
    <n v="561"/>
    <n v="159"/>
    <n v="92.59"/>
    <n v="35"/>
    <n v="840"/>
    <n v="496"/>
    <n v="315"/>
  </r>
  <r>
    <x v="32"/>
    <x v="1"/>
    <n v="31396"/>
    <n v="17163"/>
    <n v="14233"/>
    <n v="0.45"/>
    <n v="8305"/>
    <n v="1133"/>
    <n v="3329"/>
    <n v="16"/>
    <n v="638"/>
    <n v="131"/>
    <n v="115.74"/>
    <n v="59"/>
    <n v="853"/>
    <n v="484"/>
    <n v="302"/>
  </r>
  <r>
    <x v="33"/>
    <x v="0"/>
    <n v="11991"/>
    <n v="3577"/>
    <n v="8414"/>
    <n v="0.7"/>
    <n v="4186"/>
    <n v="553"/>
    <n v="931"/>
    <n v="798"/>
    <n v="304"/>
    <n v="117"/>
    <n v="49.29"/>
    <n v="51"/>
    <n v="482"/>
    <n v="289"/>
    <n v="179"/>
  </r>
  <r>
    <x v="32"/>
    <x v="2"/>
    <n v="27027"/>
    <n v="16857"/>
    <n v="10170"/>
    <n v="0.38"/>
    <n v="8344"/>
    <n v="1232"/>
    <n v="3205"/>
    <n v="35"/>
    <n v="546"/>
    <n v="177"/>
    <n v="66.900000000000006"/>
    <n v="57"/>
    <n v="852"/>
    <n v="479"/>
    <n v="290"/>
  </r>
  <r>
    <x v="32"/>
    <x v="3"/>
    <n v="26836"/>
    <n v="16707"/>
    <n v="10129"/>
    <n v="0.38"/>
    <n v="7220"/>
    <n v="1102"/>
    <n v="2687"/>
    <n v="15"/>
    <n v="531"/>
    <n v="202"/>
    <n v="55.96"/>
    <n v="56"/>
    <n v="811"/>
    <n v="463"/>
    <n v="286"/>
  </r>
  <r>
    <x v="34"/>
    <x v="0"/>
    <n v="10852"/>
    <n v="8653"/>
    <n v="2199"/>
    <n v="0.2"/>
    <n v="1697"/>
    <n v="162"/>
    <n v="212"/>
    <n v="29"/>
    <n v="157"/>
    <n v="42"/>
    <n v="0.35"/>
    <n v="2"/>
    <n v="94"/>
    <n v="48"/>
    <n v="29"/>
  </r>
  <r>
    <x v="32"/>
    <x v="4"/>
    <n v="31125"/>
    <n v="18997"/>
    <n v="12128"/>
    <n v="0.39"/>
    <n v="8187"/>
    <n v="1241"/>
    <n v="2848"/>
    <n v="27"/>
    <n v="509"/>
    <n v="209"/>
    <n v="49.1"/>
    <n v="56"/>
    <n v="808"/>
    <n v="461"/>
    <n v="290"/>
  </r>
  <r>
    <x v="35"/>
    <x v="0"/>
    <n v="12229"/>
    <n v="7188"/>
    <n v="5041"/>
    <n v="0.41"/>
    <n v="2609"/>
    <n v="1391"/>
    <n v="424"/>
    <n v="658"/>
    <n v="310"/>
    <n v="113"/>
    <n v="66.819999999999993"/>
    <n v="131"/>
    <n v="501"/>
    <n v="328"/>
    <n v="238"/>
  </r>
  <r>
    <x v="36"/>
    <x v="0"/>
    <n v="22057"/>
    <n v="12717"/>
    <n v="9340"/>
    <n v="0.42"/>
    <n v="3248"/>
    <n v="469"/>
    <n v="1349"/>
    <n v="518"/>
    <n v="519"/>
    <n v="113"/>
    <n v="28.12"/>
    <n v="90"/>
    <n v="504"/>
    <n v="292"/>
    <n v="194"/>
  </r>
  <r>
    <x v="37"/>
    <x v="0"/>
    <n v="9354"/>
    <n v="4261"/>
    <n v="5093"/>
    <n v="0.54"/>
    <n v="2005"/>
    <n v="855"/>
    <n v="589"/>
    <n v="354"/>
    <n v="349"/>
    <n v="64"/>
    <n v="12.53"/>
    <n v="52"/>
    <n v="277"/>
    <n v="182"/>
    <n v="127"/>
  </r>
  <r>
    <x v="36"/>
    <x v="1"/>
    <n v="22822"/>
    <n v="12031"/>
    <n v="10791"/>
    <n v="0.47"/>
    <n v="3408"/>
    <n v="443"/>
    <n v="1251"/>
    <n v="697"/>
    <n v="525"/>
    <n v="101"/>
    <n v="41"/>
    <n v="48"/>
    <n v="539"/>
    <n v="308"/>
    <n v="192"/>
  </r>
  <r>
    <x v="36"/>
    <x v="2"/>
    <n v="19381"/>
    <n v="11853"/>
    <n v="7528"/>
    <n v="0.39"/>
    <n v="3241"/>
    <n v="475"/>
    <n v="1199"/>
    <n v="855"/>
    <n v="523"/>
    <n v="108"/>
    <n v="18.190000000000001"/>
    <n v="56"/>
    <n v="589"/>
    <n v="351"/>
    <n v="223"/>
  </r>
  <r>
    <x v="38"/>
    <x v="0"/>
    <n v="25234"/>
    <n v="12474"/>
    <n v="12760"/>
    <n v="0.51"/>
    <n v="6302"/>
    <n v="1428"/>
    <n v="1772"/>
    <n v="763"/>
    <n v="1137"/>
    <n v="181"/>
    <n v="16.53"/>
    <n v="149"/>
    <n v="722"/>
    <n v="459"/>
    <n v="326"/>
  </r>
  <r>
    <x v="36"/>
    <x v="3"/>
    <n v="19519"/>
    <n v="11616"/>
    <n v="7903"/>
    <n v="0.4"/>
    <n v="3011"/>
    <n v="421"/>
    <n v="1198"/>
    <n v="547"/>
    <n v="446"/>
    <n v="114"/>
    <n v="18.36"/>
    <n v="59"/>
    <n v="565"/>
    <n v="342"/>
    <n v="225"/>
  </r>
  <r>
    <x v="36"/>
    <x v="4"/>
    <n v="16954"/>
    <n v="8783"/>
    <n v="8171"/>
    <n v="0.48"/>
    <n v="3749"/>
    <n v="501"/>
    <n v="1252"/>
    <n v="540"/>
    <n v="453"/>
    <n v="117"/>
    <n v="17.29"/>
    <n v="76"/>
    <n v="543"/>
    <n v="323"/>
    <n v="214"/>
  </r>
  <r>
    <x v="39"/>
    <x v="0"/>
    <n v="8286"/>
    <n v="4104"/>
    <n v="4182"/>
    <n v="0.5"/>
    <n v="2013"/>
    <n v="517"/>
    <n v="547"/>
    <n v="227"/>
    <n v="255"/>
    <n v="54"/>
    <n v="3.35"/>
    <n v="38"/>
    <n v="203"/>
    <n v="128"/>
    <n v="87"/>
  </r>
  <r>
    <x v="40"/>
    <x v="0"/>
    <n v="8062"/>
    <n v="3712"/>
    <n v="4350"/>
    <n v="0.54"/>
    <n v="1997"/>
    <n v="591"/>
    <n v="1137"/>
    <n v="199"/>
    <n v="448"/>
    <n v="58"/>
    <n v="27.24"/>
    <n v="56"/>
    <n v="210"/>
    <n v="118"/>
    <n v="74"/>
  </r>
  <r>
    <x v="41"/>
    <x v="0"/>
    <n v="11525"/>
    <n v="7035"/>
    <n v="4490"/>
    <n v="0.39"/>
    <n v="3792"/>
    <n v="1176"/>
    <n v="1064"/>
    <n v="2"/>
    <n v="420"/>
    <n v="93"/>
    <n v="7.65"/>
    <n v="67"/>
    <n v="389"/>
    <n v="237"/>
    <n v="157"/>
  </r>
  <r>
    <x v="42"/>
    <x v="0"/>
    <n v="11938"/>
    <n v="7150"/>
    <n v="4788"/>
    <n v="0.4"/>
    <n v="3187"/>
    <n v="1362"/>
    <n v="480"/>
    <n v="3"/>
    <n v="487"/>
    <n v="124"/>
    <n v="1.18"/>
    <n v="93"/>
    <n v="564"/>
    <n v="334"/>
    <n v="218"/>
  </r>
  <r>
    <x v="43"/>
    <x v="0"/>
    <n v="9802"/>
    <n v="4793"/>
    <n v="5009"/>
    <n v="0.51"/>
    <n v="1662"/>
    <n v="406"/>
    <n v="598"/>
    <n v="638"/>
    <n v="182"/>
    <n v="78"/>
    <n v="24.82"/>
    <n v="22"/>
    <n v="273"/>
    <n v="168"/>
    <n v="113"/>
  </r>
  <r>
    <x v="43"/>
    <x v="1"/>
    <n v="9309"/>
    <n v="4035"/>
    <n v="5274"/>
    <n v="0.56999999999999995"/>
    <n v="1831"/>
    <n v="344"/>
    <n v="566"/>
    <n v="859"/>
    <n v="183"/>
    <n v="67"/>
    <n v="29"/>
    <n v="16"/>
    <n v="273"/>
    <n v="162"/>
    <n v="104"/>
  </r>
  <r>
    <x v="43"/>
    <x v="2"/>
    <n v="8251"/>
    <n v="3917"/>
    <n v="4334"/>
    <n v="0.53"/>
    <n v="1697"/>
    <n v="205"/>
    <n v="420"/>
    <n v="724"/>
    <n v="169"/>
    <n v="72"/>
    <n v="26.65"/>
    <n v="19"/>
    <n v="307"/>
    <n v="192"/>
    <n v="129"/>
  </r>
  <r>
    <x v="43"/>
    <x v="3"/>
    <n v="8219"/>
    <n v="4017"/>
    <n v="4202"/>
    <n v="0.51"/>
    <n v="1543"/>
    <n v="201"/>
    <n v="312"/>
    <n v="692"/>
    <n v="157"/>
    <n v="76"/>
    <n v="25.46"/>
    <n v="29"/>
    <n v="301"/>
    <n v="188"/>
    <n v="129"/>
  </r>
  <r>
    <x v="43"/>
    <x v="4"/>
    <n v="10018"/>
    <n v="4925"/>
    <n v="5093"/>
    <n v="0.51"/>
    <n v="1686"/>
    <n v="183"/>
    <n v="448"/>
    <n v="657"/>
    <n v="158"/>
    <n v="78"/>
    <n v="25.52"/>
    <n v="25"/>
    <n v="319"/>
    <n v="205"/>
    <n v="150"/>
  </r>
  <r>
    <x v="44"/>
    <x v="0"/>
    <n v="6283"/>
    <n v="2468"/>
    <n v="3815"/>
    <n v="0.61"/>
    <n v="1594"/>
    <n v="404"/>
    <n v="631"/>
    <n v="25"/>
    <n v="133"/>
    <n v="63"/>
    <n v="3.53"/>
    <n v="16"/>
    <n v="152"/>
    <n v="86"/>
    <n v="52"/>
  </r>
  <r>
    <x v="44"/>
    <x v="1"/>
    <n v="6437"/>
    <n v="2220"/>
    <n v="4217"/>
    <n v="0.66"/>
    <n v="1636"/>
    <n v="398"/>
    <n v="803"/>
    <n v="110"/>
    <n v="137"/>
    <n v="62"/>
    <n v="12.35"/>
    <n v="15"/>
    <n v="168"/>
    <n v="93"/>
    <n v="57"/>
  </r>
  <r>
    <x v="44"/>
    <x v="2"/>
    <n v="5805"/>
    <n v="2810"/>
    <n v="2995"/>
    <n v="0.52"/>
    <n v="1632"/>
    <n v="435"/>
    <n v="518"/>
    <n v="55"/>
    <n v="128"/>
    <n v="60"/>
    <n v="5.26"/>
    <n v="17"/>
    <n v="170"/>
    <n v="101"/>
    <n v="67"/>
  </r>
  <r>
    <x v="44"/>
    <x v="3"/>
    <n v="5754"/>
    <n v="2112"/>
    <n v="3642"/>
    <n v="0.63"/>
    <n v="1635"/>
    <n v="376"/>
    <n v="498"/>
    <n v="15"/>
    <n v="126"/>
    <n v="66"/>
    <n v="4.18"/>
    <n v="20"/>
    <n v="157"/>
    <n v="90"/>
    <n v="57"/>
  </r>
  <r>
    <x v="45"/>
    <x v="0"/>
    <n v="5546"/>
    <n v="3124"/>
    <n v="2422"/>
    <n v="0.44"/>
    <n v="1499"/>
    <n v="519"/>
    <n v="144"/>
    <n v="238"/>
    <n v="201"/>
    <n v="50"/>
    <n v="8.1199999999999992"/>
    <n v="14"/>
    <n v="130"/>
    <n v="76"/>
    <n v="47"/>
  </r>
  <r>
    <x v="44"/>
    <x v="4"/>
    <n v="6253"/>
    <n v="2754"/>
    <n v="3499"/>
    <n v="0.56000000000000005"/>
    <n v="1799"/>
    <n v="364"/>
    <n v="562"/>
    <n v="22"/>
    <n v="105"/>
    <n v="67"/>
    <n v="1.9"/>
    <n v="19"/>
    <n v="165"/>
    <n v="93"/>
    <n v="57"/>
  </r>
  <r>
    <x v="46"/>
    <x v="0"/>
    <n v="7641"/>
    <n v="3948"/>
    <n v="3693"/>
    <n v="0.48"/>
    <n v="2076"/>
    <n v="579"/>
    <n v="323"/>
    <n v="395"/>
    <n v="133"/>
    <n v="68"/>
    <n v="8.06"/>
    <n v="21"/>
    <n v="191"/>
    <n v="106"/>
    <n v="66"/>
  </r>
  <r>
    <x v="47"/>
    <x v="0"/>
    <n v="10684"/>
    <n v="5813"/>
    <n v="4871"/>
    <n v="0.46"/>
    <n v="1818"/>
    <n v="549"/>
    <n v="608"/>
    <n v="144"/>
    <n v="166"/>
    <n v="36"/>
    <n v="30.06"/>
    <n v="22"/>
    <n v="180"/>
    <n v="95"/>
    <n v="51"/>
  </r>
  <r>
    <x v="46"/>
    <x v="1"/>
    <n v="8076"/>
    <n v="3448"/>
    <n v="4628"/>
    <n v="0.56999999999999995"/>
    <n v="1937"/>
    <n v="563"/>
    <n v="309"/>
    <n v="626"/>
    <n v="168"/>
    <n v="63"/>
    <n v="15.84"/>
    <n v="19"/>
    <n v="200"/>
    <n v="110"/>
    <n v="67"/>
  </r>
  <r>
    <x v="46"/>
    <x v="2"/>
    <n v="6456"/>
    <n v="3652"/>
    <n v="2804"/>
    <n v="0.43"/>
    <n v="1958"/>
    <n v="565"/>
    <n v="204"/>
    <n v="460"/>
    <n v="132"/>
    <n v="61"/>
    <n v="5.81"/>
    <n v="26"/>
    <n v="209"/>
    <n v="123"/>
    <n v="76"/>
  </r>
  <r>
    <x v="46"/>
    <x v="3"/>
    <n v="6383"/>
    <n v="3352"/>
    <n v="3031"/>
    <n v="0.47"/>
    <n v="1795"/>
    <n v="518"/>
    <n v="361"/>
    <n v="233"/>
    <n v="129"/>
    <n v="65"/>
    <n v="3.29"/>
    <n v="23"/>
    <n v="200"/>
    <n v="112"/>
    <n v="68"/>
  </r>
  <r>
    <x v="48"/>
    <x v="0"/>
    <n v="4481"/>
    <n v="2712"/>
    <n v="1769"/>
    <n v="0.39"/>
    <n v="1193"/>
    <n v="470"/>
    <n v="361"/>
    <n v="67"/>
    <n v="245"/>
    <n v="33"/>
    <n v="2.06"/>
    <n v="31"/>
    <n v="150"/>
    <n v="86"/>
    <n v="52"/>
  </r>
  <r>
    <x v="46"/>
    <x v="4"/>
    <n v="7431"/>
    <n v="3725"/>
    <n v="3706"/>
    <n v="0.5"/>
    <n v="1898"/>
    <n v="666"/>
    <n v="276"/>
    <n v="331"/>
    <n v="137"/>
    <n v="66"/>
    <n v="5.45"/>
    <n v="29"/>
    <n v="210"/>
    <n v="123"/>
    <n v="77"/>
  </r>
  <r>
    <x v="31"/>
    <x v="1"/>
    <n v="4552"/>
    <n v="2307"/>
    <n v="2245"/>
    <n v="0.49"/>
    <n v="1333"/>
    <n v="471"/>
    <n v="214"/>
    <n v="50"/>
    <n v="161"/>
    <n v="43"/>
    <n v="13.1"/>
    <n v="42"/>
    <n v="185"/>
    <n v="118"/>
    <n v="84"/>
  </r>
  <r>
    <x v="49"/>
    <x v="0"/>
    <n v="12952"/>
    <n v="8071"/>
    <n v="4881"/>
    <n v="0.38"/>
    <n v="4211"/>
    <n v="584"/>
    <n v="867"/>
    <n v="536"/>
    <n v="290"/>
    <n v="96"/>
    <n v="82.29"/>
    <n v="22"/>
    <n v="231"/>
    <n v="103"/>
    <n v="56"/>
  </r>
  <r>
    <x v="31"/>
    <x v="2"/>
    <n v="3854"/>
    <n v="2134"/>
    <n v="1720"/>
    <n v="0.45"/>
    <n v="1259"/>
    <n v="388"/>
    <n v="160"/>
    <n v="40"/>
    <n v="137"/>
    <n v="43"/>
    <n v="5.71"/>
    <n v="54"/>
    <n v="185"/>
    <n v="122"/>
    <n v="86"/>
  </r>
  <r>
    <x v="50"/>
    <x v="0"/>
    <n v="9287"/>
    <n v="4317"/>
    <n v="4970"/>
    <n v="0.54"/>
    <n v="3763"/>
    <n v="1675"/>
    <n v="598"/>
    <n v="994"/>
    <n v="690"/>
    <n v="108"/>
    <n v="64.239999999999995"/>
    <n v="81"/>
    <n v="409"/>
    <n v="249"/>
    <n v="167"/>
  </r>
  <r>
    <x v="31"/>
    <x v="3"/>
    <n v="3757"/>
    <n v="1924"/>
    <n v="1833"/>
    <n v="0.49"/>
    <n v="1186"/>
    <n v="361"/>
    <n v="189"/>
    <n v="59"/>
    <n v="124"/>
    <n v="46"/>
    <n v="6.89"/>
    <n v="51"/>
    <n v="189"/>
    <n v="122"/>
    <n v="84"/>
  </r>
  <r>
    <x v="31"/>
    <x v="4"/>
    <n v="4371"/>
    <n v="2382"/>
    <n v="1989"/>
    <n v="0.46"/>
    <n v="1387"/>
    <n v="489"/>
    <n v="177"/>
    <n v="17"/>
    <n v="121"/>
    <n v="48"/>
    <n v="4.6100000000000003"/>
    <n v="52"/>
    <n v="179"/>
    <n v="113"/>
    <n v="79"/>
  </r>
  <r>
    <x v="51"/>
    <x v="0"/>
    <n v="3155"/>
    <n v="1257"/>
    <n v="1898"/>
    <n v="0.6"/>
    <n v="1689"/>
    <n v="563"/>
    <n v="822"/>
    <n v="48"/>
    <n v="296"/>
    <n v="73"/>
    <n v="0.82"/>
    <n v="43"/>
    <n v="243"/>
    <n v="138"/>
    <n v="72"/>
  </r>
  <r>
    <x v="52"/>
    <x v="0"/>
    <n v="8515"/>
    <n v="5246"/>
    <n v="3269"/>
    <n v="0.38"/>
    <n v="2964"/>
    <n v="837"/>
    <n v="1017"/>
    <n v="91"/>
    <n v="332"/>
    <n v="101"/>
    <n v="4.41"/>
    <n v="48"/>
    <n v="225"/>
    <n v="119"/>
    <n v="70"/>
  </r>
  <r>
    <x v="53"/>
    <x v="0"/>
    <n v="16052"/>
    <n v="6212"/>
    <n v="9840"/>
    <n v="0.61"/>
    <n v="3849"/>
    <n v="2163"/>
    <n v="1035"/>
    <n v="323"/>
    <n v="792"/>
    <n v="150"/>
    <n v="37.35"/>
    <n v="57"/>
    <n v="566"/>
    <n v="304"/>
    <n v="179"/>
  </r>
  <r>
    <x v="52"/>
    <x v="1"/>
    <n v="8645"/>
    <n v="4788"/>
    <n v="3857"/>
    <n v="0.45"/>
    <n v="3035"/>
    <n v="865"/>
    <n v="1175"/>
    <n v="259"/>
    <n v="384"/>
    <n v="92"/>
    <n v="13"/>
    <n v="50"/>
    <n v="250"/>
    <n v="130"/>
    <n v="74"/>
  </r>
  <r>
    <x v="54"/>
    <x v="0"/>
    <n v="11867"/>
    <n v="7526"/>
    <n v="4341"/>
    <n v="0.37"/>
    <n v="2546"/>
    <n v="411"/>
    <n v="838"/>
    <n v="36"/>
    <n v="171"/>
    <n v="69"/>
    <n v="1.65"/>
    <n v="23"/>
    <n v="288"/>
    <n v="172"/>
    <n v="116"/>
  </r>
  <r>
    <x v="52"/>
    <x v="2"/>
    <n v="7526"/>
    <n v="4721"/>
    <n v="2805"/>
    <n v="0.37"/>
    <n v="3045"/>
    <n v="899"/>
    <n v="779"/>
    <n v="148"/>
    <n v="339"/>
    <n v="87"/>
    <n v="3.13"/>
    <n v="51"/>
    <n v="264"/>
    <n v="140"/>
    <n v="81"/>
  </r>
  <r>
    <x v="52"/>
    <x v="3"/>
    <n v="6941"/>
    <n v="4696"/>
    <n v="2245"/>
    <n v="0.32"/>
    <n v="2745"/>
    <n v="846"/>
    <n v="655"/>
    <n v="125"/>
    <n v="289"/>
    <n v="88"/>
    <n v="1.18"/>
    <n v="44"/>
    <n v="237"/>
    <n v="124"/>
    <n v="68"/>
  </r>
  <r>
    <x v="52"/>
    <x v="4"/>
    <n v="7989"/>
    <n v="4858"/>
    <n v="3131"/>
    <n v="0.39"/>
    <n v="3191"/>
    <n v="876"/>
    <n v="1051"/>
    <n v="265"/>
    <n v="279"/>
    <n v="81"/>
    <n v="2.81"/>
    <n v="42"/>
    <n v="242"/>
    <n v="130"/>
    <n v="77"/>
  </r>
  <r>
    <x v="55"/>
    <x v="0"/>
    <n v="8644"/>
    <n v="4175"/>
    <n v="4469"/>
    <n v="0.52"/>
    <n v="2116"/>
    <n v="1089"/>
    <n v="718"/>
    <n v="263"/>
    <n v="140"/>
    <n v="103"/>
    <n v="1.71"/>
    <n v="49"/>
    <n v="272"/>
    <n v="168"/>
    <n v="114"/>
  </r>
  <r>
    <x v="19"/>
    <x v="1"/>
    <n v="8165"/>
    <n v="4052"/>
    <n v="4113"/>
    <n v="0.5"/>
    <n v="2280"/>
    <n v="1490"/>
    <n v="731"/>
    <n v="99"/>
    <n v="528"/>
    <n v="49"/>
    <n v="10.52"/>
    <n v="128"/>
    <n v="419"/>
    <n v="288"/>
    <n v="211"/>
  </r>
  <r>
    <x v="19"/>
    <x v="2"/>
    <n v="7087"/>
    <n v="3817"/>
    <n v="3270"/>
    <n v="0.46"/>
    <n v="1948"/>
    <n v="1549"/>
    <n v="537"/>
    <n v="405"/>
    <n v="462"/>
    <n v="48"/>
    <n v="6.48"/>
    <n v="135"/>
    <n v="448"/>
    <n v="312"/>
    <n v="223"/>
  </r>
  <r>
    <x v="19"/>
    <x v="3"/>
    <n v="6989"/>
    <n v="3636"/>
    <n v="3353"/>
    <n v="0.48"/>
    <n v="1769"/>
    <n v="1459"/>
    <n v="535"/>
    <n v="442"/>
    <n v="402"/>
    <n v="52"/>
    <n v="11.39"/>
    <n v="159"/>
    <n v="459"/>
    <n v="324"/>
    <n v="241"/>
  </r>
  <r>
    <x v="19"/>
    <x v="4"/>
    <n v="7969"/>
    <n v="4256"/>
    <n v="3713"/>
    <n v="0.47"/>
    <n v="1931"/>
    <n v="1652"/>
    <n v="521"/>
    <n v="269"/>
    <n v="399"/>
    <n v="49"/>
    <n v="17.71"/>
    <n v="166"/>
    <n v="456"/>
    <n v="323"/>
    <n v="245"/>
  </r>
  <r>
    <x v="56"/>
    <x v="0"/>
    <n v="6405"/>
    <n v="3946"/>
    <n v="2459"/>
    <n v="0.38"/>
    <n v="1682"/>
    <n v="457"/>
    <n v="429"/>
    <n v="333"/>
    <n v="195"/>
    <n v="54"/>
    <n v="45.59"/>
    <n v="56"/>
    <n v="222"/>
    <n v="127"/>
    <n v="89"/>
  </r>
  <r>
    <x v="18"/>
    <x v="1"/>
    <n v="10337"/>
    <n v="4165"/>
    <n v="6172"/>
    <n v="0.6"/>
    <n v="4659"/>
    <n v="398"/>
    <n v="408"/>
    <n v="8"/>
    <n v="476"/>
    <n v="64"/>
    <n v="29.03"/>
    <n v="65"/>
    <n v="347"/>
    <n v="191"/>
    <n v="120"/>
  </r>
  <r>
    <x v="57"/>
    <x v="0"/>
    <n v="10623"/>
    <n v="5595"/>
    <n v="5028"/>
    <n v="0.47"/>
    <n v="2452"/>
    <n v="1603"/>
    <n v="1081"/>
    <n v="321"/>
    <n v="410"/>
    <n v="99"/>
    <n v="121.35"/>
    <n v="131"/>
    <n v="478"/>
    <n v="302"/>
    <n v="211"/>
  </r>
  <r>
    <x v="18"/>
    <x v="2"/>
    <n v="8910"/>
    <n v="4633"/>
    <n v="4277"/>
    <n v="0.48"/>
    <n v="4659"/>
    <n v="491"/>
    <n v="275"/>
    <n v="0"/>
    <n v="436"/>
    <n v="65"/>
    <n v="11.45"/>
    <n v="75"/>
    <n v="374"/>
    <n v="221"/>
    <n v="140"/>
  </r>
  <r>
    <x v="58"/>
    <x v="0"/>
    <n v="7007"/>
    <n v="4140"/>
    <n v="2867"/>
    <n v="0.41"/>
    <n v="2105"/>
    <n v="476"/>
    <n v="726"/>
    <n v="782"/>
    <n v="180"/>
    <n v="45"/>
    <n v="77.819999999999993"/>
    <n v="77"/>
    <n v="307"/>
    <n v="220"/>
    <n v="169"/>
  </r>
  <r>
    <x v="18"/>
    <x v="3"/>
    <n v="8770"/>
    <n v="4025"/>
    <n v="4745"/>
    <n v="0.54"/>
    <n v="4498"/>
    <n v="437"/>
    <n v="236"/>
    <n v="0"/>
    <n v="376"/>
    <n v="66"/>
    <n v="2.82"/>
    <n v="70"/>
    <n v="357"/>
    <n v="206"/>
    <n v="130"/>
  </r>
  <r>
    <x v="59"/>
    <x v="0"/>
    <n v="13377"/>
    <n v="8902"/>
    <n v="4475"/>
    <n v="0.33"/>
    <n v="1377"/>
    <n v="304"/>
    <n v="472"/>
    <n v="72"/>
    <n v="405"/>
    <n v="53"/>
    <n v="4.47"/>
    <n v="14"/>
    <n v="334"/>
    <n v="203"/>
    <n v="140"/>
  </r>
  <r>
    <x v="18"/>
    <x v="4"/>
    <n v="10038"/>
    <n v="4862"/>
    <n v="5176"/>
    <n v="0.52"/>
    <n v="5232"/>
    <n v="481"/>
    <n v="230"/>
    <n v="0"/>
    <n v="398"/>
    <n v="71"/>
    <n v="4.68"/>
    <n v="65"/>
    <n v="352"/>
    <n v="205"/>
    <n v="128"/>
  </r>
  <r>
    <x v="60"/>
    <x v="0"/>
    <n v="9324"/>
    <n v="5945"/>
    <n v="3379"/>
    <n v="0.36"/>
    <n v="929"/>
    <n v="64"/>
    <n v="346"/>
    <n v="256"/>
    <n v="189"/>
    <n v="51"/>
    <n v="5.82"/>
    <n v="26"/>
    <n v="104"/>
    <n v="68"/>
    <n v="52"/>
  </r>
  <r>
    <x v="61"/>
    <x v="0"/>
    <n v="9172"/>
    <n v="5014"/>
    <n v="4158"/>
    <n v="0.45"/>
    <n v="1760"/>
    <n v="1740"/>
    <n v="342"/>
    <n v="585"/>
    <n v="245"/>
    <n v="89"/>
    <n v="7"/>
    <n v="97"/>
    <n v="370"/>
    <n v="242"/>
    <n v="174"/>
  </r>
  <r>
    <x v="62"/>
    <x v="0"/>
    <n v="9929"/>
    <n v="6591"/>
    <n v="3338"/>
    <n v="0.34"/>
    <n v="3074"/>
    <n v="579"/>
    <n v="790"/>
    <n v="111"/>
    <n v="339"/>
    <n v="99"/>
    <n v="0.18"/>
    <n v="8"/>
    <n v="309"/>
    <n v="181"/>
    <n v="114"/>
  </r>
  <r>
    <x v="63"/>
    <x v="0"/>
    <n v="12824"/>
    <n v="8042"/>
    <n v="4782"/>
    <n v="0.37"/>
    <n v="3510"/>
    <n v="962"/>
    <n v="80"/>
    <n v="38"/>
    <n v="669"/>
    <n v="81"/>
    <n v="6.35"/>
    <n v="42"/>
    <n v="525"/>
    <n v="316"/>
    <n v="218"/>
  </r>
  <r>
    <x v="64"/>
    <x v="0"/>
    <n v="15269"/>
    <n v="6503"/>
    <n v="8766"/>
    <n v="0.56999999999999995"/>
    <n v="3512"/>
    <n v="673"/>
    <n v="1560"/>
    <n v="872"/>
    <n v="448"/>
    <n v="145"/>
    <n v="31.06"/>
    <n v="140"/>
    <n v="665"/>
    <n v="428"/>
    <n v="305"/>
  </r>
  <r>
    <x v="65"/>
    <x v="0"/>
    <n v="14284"/>
    <n v="6725"/>
    <n v="7559"/>
    <n v="0.53"/>
    <n v="3722"/>
    <n v="1153"/>
    <n v="1339"/>
    <n v="620"/>
    <n v="293"/>
    <n v="132"/>
    <n v="38.29"/>
    <n v="95"/>
    <n v="522"/>
    <n v="327"/>
    <n v="235"/>
  </r>
  <r>
    <x v="17"/>
    <x v="1"/>
    <n v="7096"/>
    <n v="2538"/>
    <n v="4558"/>
    <n v="0.64"/>
    <n v="2445"/>
    <n v="862"/>
    <n v="682"/>
    <n v="584"/>
    <n v="307"/>
    <n v="56"/>
    <n v="2.87"/>
    <n v="80"/>
    <n v="305"/>
    <n v="191"/>
    <n v="134"/>
  </r>
  <r>
    <x v="66"/>
    <x v="0"/>
    <n v="6530"/>
    <n v="3525"/>
    <n v="3005"/>
    <n v="0.46"/>
    <n v="1779"/>
    <n v="1310"/>
    <n v="485"/>
    <n v="33"/>
    <n v="470"/>
    <n v="77"/>
    <n v="4.76"/>
    <n v="47"/>
    <n v="265"/>
    <n v="151"/>
    <n v="92"/>
  </r>
  <r>
    <x v="17"/>
    <x v="2"/>
    <n v="6293"/>
    <n v="2848"/>
    <n v="3445"/>
    <n v="0.55000000000000004"/>
    <n v="2248"/>
    <n v="893"/>
    <n v="583"/>
    <n v="591"/>
    <n v="296"/>
    <n v="54"/>
    <n v="2.1"/>
    <n v="79"/>
    <n v="341"/>
    <n v="216"/>
    <n v="144"/>
  </r>
  <r>
    <x v="67"/>
    <x v="0"/>
    <n v="12958"/>
    <n v="8135"/>
    <n v="4823"/>
    <n v="0.37"/>
    <n v="1124"/>
    <n v="184"/>
    <n v="366"/>
    <n v="442"/>
    <n v="174"/>
    <n v="75"/>
    <n v="18.47"/>
    <n v="18"/>
    <n v="250"/>
    <n v="158"/>
    <n v="110"/>
  </r>
  <r>
    <x v="17"/>
    <x v="3"/>
    <n v="6082"/>
    <n v="2838"/>
    <n v="3244"/>
    <n v="0.53"/>
    <n v="2114"/>
    <n v="847"/>
    <n v="620"/>
    <n v="335"/>
    <n v="276"/>
    <n v="53"/>
    <n v="0.61"/>
    <n v="60"/>
    <n v="288"/>
    <n v="183"/>
    <n v="122"/>
  </r>
  <r>
    <x v="17"/>
    <x v="4"/>
    <n v="7092"/>
    <n v="3244"/>
    <n v="3848"/>
    <n v="0.54"/>
    <n v="2522"/>
    <n v="934"/>
    <n v="635"/>
    <n v="439"/>
    <n v="247"/>
    <n v="56"/>
    <n v="1.68"/>
    <n v="50"/>
    <n v="278"/>
    <n v="170"/>
    <n v="112"/>
  </r>
  <r>
    <x v="68"/>
    <x v="0"/>
    <n v="9785"/>
    <n v="7406"/>
    <n v="2379"/>
    <n v="0.24"/>
    <n v="2272"/>
    <n v="855"/>
    <n v="381"/>
    <n v="697"/>
    <n v="367"/>
    <n v="69"/>
    <n v="13.35"/>
    <n v="86"/>
    <n v="393"/>
    <n v="241"/>
    <n v="172"/>
  </r>
  <r>
    <x v="69"/>
    <x v="0"/>
    <n v="8978"/>
    <n v="4851"/>
    <n v="4127"/>
    <n v="0.46"/>
    <n v="2544"/>
    <n v="585"/>
    <n v="673"/>
    <n v="2"/>
    <n v="228"/>
    <n v="66"/>
    <n v="13.24"/>
    <n v="18"/>
    <n v="163"/>
    <n v="82"/>
    <n v="46"/>
  </r>
  <r>
    <x v="70"/>
    <x v="0"/>
    <n v="12593"/>
    <n v="7144"/>
    <n v="5449"/>
    <n v="0.43"/>
    <n v="3182"/>
    <n v="823"/>
    <n v="1294"/>
    <n v="289"/>
    <n v="494"/>
    <n v="99"/>
    <n v="34.590000000000003"/>
    <n v="44"/>
    <n v="336"/>
    <n v="190"/>
    <n v="118"/>
  </r>
  <r>
    <x v="71"/>
    <x v="0"/>
    <n v="9094"/>
    <n v="4597"/>
    <n v="4497"/>
    <n v="0.49"/>
    <n v="2953"/>
    <n v="2844"/>
    <n v="1155"/>
    <n v="7"/>
    <n v="1180"/>
    <n v="105"/>
    <n v="25.94"/>
    <n v="105"/>
    <n v="758"/>
    <n v="449"/>
    <n v="274"/>
  </r>
  <r>
    <x v="72"/>
    <x v="0"/>
    <n v="13916"/>
    <n v="6006"/>
    <n v="7910"/>
    <n v="0.56999999999999995"/>
    <n v="5061"/>
    <n v="2750"/>
    <n v="793"/>
    <n v="947"/>
    <n v="667"/>
    <n v="110"/>
    <n v="131.18"/>
    <n v="64"/>
    <n v="620"/>
    <n v="342"/>
    <n v="209"/>
  </r>
  <r>
    <x v="73"/>
    <x v="0"/>
    <n v="14532"/>
    <n v="6541"/>
    <n v="7991"/>
    <n v="0.55000000000000004"/>
    <n v="4076"/>
    <n v="1704"/>
    <n v="1537"/>
    <n v="142"/>
    <n v="618"/>
    <n v="118"/>
    <n v="84.59"/>
    <n v="45"/>
    <n v="505"/>
    <n v="280"/>
    <n v="172"/>
  </r>
  <r>
    <x v="74"/>
    <x v="0"/>
    <n v="11107"/>
    <n v="6699"/>
    <n v="4408"/>
    <n v="0.4"/>
    <n v="2328"/>
    <n v="1210"/>
    <n v="368"/>
    <n v="4"/>
    <n v="174"/>
    <n v="77"/>
    <n v="1.59"/>
    <n v="14"/>
    <n v="193"/>
    <n v="107"/>
    <n v="66"/>
  </r>
  <r>
    <x v="50"/>
    <x v="1"/>
    <n v="9639"/>
    <n v="4257"/>
    <n v="5382"/>
    <n v="0.56000000000000005"/>
    <n v="3821"/>
    <n v="1459"/>
    <n v="682"/>
    <n v="1234"/>
    <n v="752"/>
    <n v="109"/>
    <n v="81"/>
    <n v="77"/>
    <n v="407"/>
    <n v="238"/>
    <n v="158"/>
  </r>
  <r>
    <x v="50"/>
    <x v="2"/>
    <n v="8692"/>
    <n v="4180"/>
    <n v="4512"/>
    <n v="0.52"/>
    <n v="3822"/>
    <n v="1556"/>
    <n v="821"/>
    <n v="808"/>
    <n v="783"/>
    <n v="120"/>
    <n v="35.159999999999997"/>
    <n v="75"/>
    <n v="415"/>
    <n v="237"/>
    <n v="150"/>
  </r>
  <r>
    <x v="50"/>
    <x v="3"/>
    <n v="8376"/>
    <n v="3767"/>
    <n v="4609"/>
    <n v="0.55000000000000004"/>
    <n v="3460"/>
    <n v="1402"/>
    <n v="676"/>
    <n v="901"/>
    <n v="752"/>
    <n v="125"/>
    <n v="32.75"/>
    <n v="77"/>
    <n v="410"/>
    <n v="239"/>
    <n v="153"/>
  </r>
  <r>
    <x v="50"/>
    <x v="4"/>
    <n v="9583"/>
    <n v="4312"/>
    <n v="5271"/>
    <n v="0.55000000000000004"/>
    <n v="4054"/>
    <n v="1669"/>
    <n v="842"/>
    <n v="1070"/>
    <n v="783"/>
    <n v="126"/>
    <n v="58.74"/>
    <n v="78"/>
    <n v="412"/>
    <n v="241"/>
    <n v="150"/>
  </r>
  <r>
    <x v="48"/>
    <x v="1"/>
    <n v="4632"/>
    <n v="2672"/>
    <n v="1960"/>
    <n v="0.42"/>
    <n v="1239"/>
    <n v="384"/>
    <n v="327"/>
    <n v="153"/>
    <n v="284"/>
    <n v="34"/>
    <n v="6.77"/>
    <n v="29"/>
    <n v="156"/>
    <n v="95"/>
    <n v="63"/>
  </r>
  <r>
    <x v="75"/>
    <x v="0"/>
    <n v="9632"/>
    <n v="5841"/>
    <n v="3791"/>
    <n v="0.39"/>
    <n v="3580"/>
    <n v="1576"/>
    <n v="505"/>
    <n v="20"/>
    <n v="299"/>
    <n v="109"/>
    <n v="26.82"/>
    <n v="38"/>
    <n v="286"/>
    <n v="165"/>
    <n v="101"/>
  </r>
  <r>
    <x v="48"/>
    <x v="2"/>
    <n v="3997"/>
    <n v="2949"/>
    <n v="1048"/>
    <n v="0.26"/>
    <n v="1192"/>
    <n v="446"/>
    <n v="207"/>
    <n v="115"/>
    <n v="253"/>
    <n v="33"/>
    <n v="2.71"/>
    <n v="30"/>
    <n v="161"/>
    <n v="99"/>
    <n v="66"/>
  </r>
  <r>
    <x v="48"/>
    <x v="3"/>
    <n v="3979"/>
    <n v="3080"/>
    <n v="899"/>
    <n v="0.23"/>
    <n v="1048"/>
    <n v="424"/>
    <n v="167"/>
    <n v="16"/>
    <n v="234"/>
    <n v="35"/>
    <n v="1.93"/>
    <n v="9"/>
    <n v="152"/>
    <n v="97"/>
    <n v="68"/>
  </r>
  <r>
    <x v="76"/>
    <x v="0"/>
    <n v="13159"/>
    <n v="8737"/>
    <n v="4422"/>
    <n v="0.34"/>
    <n v="5695"/>
    <n v="930"/>
    <n v="961"/>
    <n v="84"/>
    <n v="421"/>
    <n v="108"/>
    <n v="31.29"/>
    <n v="24"/>
    <n v="367"/>
    <n v="186"/>
    <n v="115"/>
  </r>
  <r>
    <x v="48"/>
    <x v="4"/>
    <n v="4640"/>
    <n v="3469"/>
    <n v="1171"/>
    <n v="0.25"/>
    <n v="1196"/>
    <n v="493"/>
    <n v="246"/>
    <n v="45"/>
    <n v="219"/>
    <n v="36"/>
    <n v="1.39"/>
    <n v="5"/>
    <n v="148"/>
    <n v="90"/>
    <n v="60"/>
  </r>
  <r>
    <x v="77"/>
    <x v="0"/>
    <n v="5941"/>
    <n v="2931"/>
    <n v="3010"/>
    <n v="0.51"/>
    <n v="1513"/>
    <n v="632"/>
    <n v="410"/>
    <n v="8"/>
    <n v="232"/>
    <n v="42"/>
    <n v="0.82"/>
    <n v="23"/>
    <n v="164"/>
    <n v="89"/>
    <n v="58"/>
  </r>
  <r>
    <x v="77"/>
    <x v="1"/>
    <n v="6208"/>
    <n v="2694"/>
    <n v="3514"/>
    <n v="0.56999999999999995"/>
    <n v="1609"/>
    <n v="603"/>
    <n v="470"/>
    <n v="70"/>
    <n v="241"/>
    <n v="45"/>
    <n v="3.19"/>
    <n v="25"/>
    <n v="163"/>
    <n v="89"/>
    <n v="56"/>
  </r>
  <r>
    <x v="78"/>
    <x v="0"/>
    <n v="18145"/>
    <n v="8827"/>
    <n v="9318"/>
    <n v="0.51"/>
    <n v="3540"/>
    <n v="1189"/>
    <n v="1269"/>
    <n v="921"/>
    <n v="1222"/>
    <n v="170"/>
    <n v="2.35"/>
    <n v="207"/>
    <n v="1010"/>
    <n v="675"/>
    <n v="499"/>
  </r>
  <r>
    <x v="77"/>
    <x v="2"/>
    <n v="5224"/>
    <n v="2869"/>
    <n v="2355"/>
    <n v="0.45"/>
    <n v="1466"/>
    <n v="556"/>
    <n v="217"/>
    <n v="79"/>
    <n v="212"/>
    <n v="41"/>
    <n v="0.39"/>
    <n v="40"/>
    <n v="187"/>
    <n v="110"/>
    <n v="69"/>
  </r>
  <r>
    <x v="77"/>
    <x v="3"/>
    <n v="4925"/>
    <n v="2588"/>
    <n v="2337"/>
    <n v="0.47"/>
    <n v="1309"/>
    <n v="547"/>
    <n v="223"/>
    <n v="0"/>
    <n v="206"/>
    <n v="43"/>
    <n v="0.18"/>
    <n v="41"/>
    <n v="181"/>
    <n v="109"/>
    <n v="68"/>
  </r>
  <r>
    <x v="77"/>
    <x v="4"/>
    <n v="5573"/>
    <n v="3037"/>
    <n v="2536"/>
    <n v="0.46"/>
    <n v="1462"/>
    <n v="624"/>
    <n v="400"/>
    <n v="3"/>
    <n v="215"/>
    <n v="44"/>
    <n v="0.45"/>
    <n v="43"/>
    <n v="177"/>
    <n v="107"/>
    <n v="69"/>
  </r>
  <r>
    <x v="5"/>
    <x v="3"/>
    <n v="7191"/>
    <n v="3473"/>
    <n v="3718"/>
    <n v="0.52"/>
    <n v="2240"/>
    <n v="1223"/>
    <n v="864"/>
    <n v="66"/>
    <n v="186"/>
    <n v="73"/>
    <n v="58.64"/>
    <n v="55"/>
    <n v="301"/>
    <n v="173"/>
    <n v="107"/>
  </r>
  <r>
    <x v="58"/>
    <x v="1"/>
    <n v="7450"/>
    <n v="4160"/>
    <n v="3290"/>
    <n v="0.44"/>
    <n v="2207"/>
    <n v="464"/>
    <n v="616"/>
    <n v="655"/>
    <n v="209"/>
    <n v="37"/>
    <n v="76.81"/>
    <n v="52"/>
    <n v="306"/>
    <n v="202"/>
    <n v="146"/>
  </r>
  <r>
    <x v="8"/>
    <x v="3"/>
    <n v="7401"/>
    <n v="4763"/>
    <n v="2638"/>
    <n v="0.36"/>
    <n v="1512"/>
    <n v="421"/>
    <n v="582"/>
    <n v="0"/>
    <n v="164"/>
    <n v="60"/>
    <n v="1.46"/>
    <n v="58"/>
    <n v="272"/>
    <n v="184"/>
    <n v="132"/>
  </r>
  <r>
    <x v="58"/>
    <x v="2"/>
    <n v="6399"/>
    <n v="3732"/>
    <n v="2667"/>
    <n v="0.42"/>
    <n v="2176"/>
    <n v="521"/>
    <n v="557"/>
    <n v="544"/>
    <n v="262"/>
    <n v="47"/>
    <n v="49.9"/>
    <n v="79"/>
    <n v="314"/>
    <n v="204"/>
    <n v="141"/>
  </r>
  <r>
    <x v="58"/>
    <x v="3"/>
    <n v="6401"/>
    <n v="3796"/>
    <n v="2605"/>
    <n v="0.41"/>
    <n v="2128"/>
    <n v="562"/>
    <n v="749"/>
    <n v="351"/>
    <n v="226"/>
    <n v="54"/>
    <n v="31.86"/>
    <n v="75"/>
    <n v="297"/>
    <n v="195"/>
    <n v="136"/>
  </r>
  <r>
    <x v="58"/>
    <x v="4"/>
    <n v="6479"/>
    <n v="3716"/>
    <n v="2763"/>
    <n v="0.43"/>
    <n v="2335"/>
    <n v="639"/>
    <n v="726"/>
    <n v="522"/>
    <n v="236"/>
    <n v="52"/>
    <n v="46.1"/>
    <n v="91"/>
    <n v="303"/>
    <n v="194"/>
    <n v="135"/>
  </r>
  <r>
    <x v="5"/>
    <x v="1"/>
    <n v="8335"/>
    <n v="4321"/>
    <n v="4014"/>
    <n v="0.48"/>
    <n v="2313"/>
    <n v="1329"/>
    <n v="878"/>
    <n v="216"/>
    <n v="231"/>
    <n v="61"/>
    <n v="119.13"/>
    <n v="57"/>
    <n v="289"/>
    <n v="163"/>
    <n v="99"/>
  </r>
  <r>
    <x v="13"/>
    <x v="3"/>
    <n v="10850"/>
    <n v="5805"/>
    <n v="5045"/>
    <n v="0.46"/>
    <n v="2791"/>
    <n v="1313"/>
    <n v="462"/>
    <n v="751"/>
    <n v="316"/>
    <n v="118"/>
    <n v="26.25"/>
    <n v="46"/>
    <n v="467"/>
    <n v="271"/>
    <n v="169"/>
  </r>
  <r>
    <x v="5"/>
    <x v="2"/>
    <n v="7035"/>
    <n v="4046"/>
    <n v="2989"/>
    <n v="0.42"/>
    <n v="2329"/>
    <n v="1355"/>
    <n v="733"/>
    <n v="62"/>
    <n v="202"/>
    <n v="67"/>
    <n v="50.19"/>
    <n v="67"/>
    <n v="290"/>
    <n v="169"/>
    <n v="106"/>
  </r>
  <r>
    <x v="11"/>
    <x v="3"/>
    <n v="11384"/>
    <n v="6063"/>
    <n v="5321"/>
    <n v="0.47"/>
    <n v="3288"/>
    <n v="3645"/>
    <n v="984"/>
    <n v="2"/>
    <n v="737"/>
    <n v="134"/>
    <n v="2.71"/>
    <n v="36"/>
    <n v="496"/>
    <n v="278"/>
    <n v="167"/>
  </r>
  <r>
    <x v="4"/>
    <x v="1"/>
    <n v="5905"/>
    <n v="3000"/>
    <n v="2905"/>
    <n v="0.49"/>
    <n v="2150"/>
    <n v="1370"/>
    <n v="415"/>
    <n v="170"/>
    <n v="303"/>
    <n v="49"/>
    <n v="100.97"/>
    <n v="49"/>
    <n v="252"/>
    <n v="139"/>
    <n v="87"/>
  </r>
  <r>
    <x v="5"/>
    <x v="4"/>
    <n v="7830"/>
    <n v="4072"/>
    <n v="3758"/>
    <n v="0.48"/>
    <n v="2348"/>
    <n v="1371"/>
    <n v="844"/>
    <n v="33"/>
    <n v="218"/>
    <n v="74"/>
    <n v="76.77"/>
    <n v="53"/>
    <n v="298"/>
    <n v="168"/>
    <n v="99"/>
  </r>
  <r>
    <x v="8"/>
    <x v="1"/>
    <n v="9209"/>
    <n v="5180"/>
    <n v="4029"/>
    <n v="0.44"/>
    <n v="1913"/>
    <n v="456"/>
    <n v="1006"/>
    <n v="0"/>
    <n v="221"/>
    <n v="1"/>
    <n v="0.1"/>
    <n v="35"/>
    <n v="255"/>
    <n v="165"/>
    <n v="116"/>
  </r>
  <r>
    <x v="6"/>
    <x v="1"/>
    <n v="4119"/>
    <n v="2294"/>
    <n v="1825"/>
    <n v="0.44"/>
    <n v="1213"/>
    <n v="810"/>
    <n v="453"/>
    <n v="75"/>
    <n v="184"/>
    <n v="32"/>
    <n v="31.48"/>
    <n v="71"/>
    <n v="257"/>
    <n v="170"/>
    <n v="124"/>
  </r>
  <r>
    <x v="8"/>
    <x v="2"/>
    <n v="7763"/>
    <n v="5424"/>
    <n v="2339"/>
    <n v="0.3"/>
    <n v="1791"/>
    <n v="420"/>
    <n v="750"/>
    <n v="0"/>
    <n v="170"/>
    <n v="52"/>
    <n v="1.55"/>
    <n v="42"/>
    <n v="283"/>
    <n v="185"/>
    <n v="127"/>
  </r>
  <r>
    <x v="9"/>
    <x v="1"/>
    <n v="32957"/>
    <n v="16432"/>
    <n v="16525"/>
    <n v="0.5"/>
    <n v="9356"/>
    <n v="4400"/>
    <n v="3395"/>
    <n v="1830"/>
    <n v="1449"/>
    <n v="236"/>
    <n v="165.84"/>
    <n v="37"/>
    <n v="1256"/>
    <n v="700"/>
    <n v="436"/>
  </r>
  <r>
    <x v="8"/>
    <x v="4"/>
    <n v="8357"/>
    <n v="5737"/>
    <n v="2620"/>
    <n v="0.31"/>
    <n v="1681"/>
    <n v="461"/>
    <n v="647"/>
    <n v="0"/>
    <n v="171"/>
    <n v="60"/>
    <n v="1.77"/>
    <n v="55"/>
    <n v="279"/>
    <n v="185"/>
    <n v="131"/>
  </r>
  <r>
    <x v="12"/>
    <x v="3"/>
    <n v="11099"/>
    <n v="7289"/>
    <n v="3810"/>
    <n v="0.34"/>
    <n v="2358"/>
    <n v="809"/>
    <n v="699"/>
    <n v="0"/>
    <n v="225"/>
    <n v="102"/>
    <n v="6.61"/>
    <n v="35"/>
    <n v="274"/>
    <n v="159"/>
    <n v="95"/>
  </r>
  <r>
    <x v="73"/>
    <x v="1"/>
    <n v="14971"/>
    <n v="6387"/>
    <n v="8584"/>
    <n v="0.56999999999999995"/>
    <n v="4489"/>
    <n v="1273"/>
    <n v="1779"/>
    <n v="356"/>
    <n v="750"/>
    <n v="104"/>
    <n v="76.650000000000006"/>
    <n v="47"/>
    <n v="507"/>
    <n v="275"/>
    <n v="164"/>
  </r>
  <r>
    <x v="73"/>
    <x v="2"/>
    <n v="13156"/>
    <n v="6935"/>
    <n v="6221"/>
    <n v="0.47"/>
    <n v="4388"/>
    <n v="1068"/>
    <n v="1214"/>
    <n v="351"/>
    <n v="630"/>
    <n v="132"/>
    <n v="28.03"/>
    <n v="40"/>
    <n v="533"/>
    <n v="282"/>
    <n v="159"/>
  </r>
  <r>
    <x v="11"/>
    <x v="1"/>
    <n v="13144"/>
    <n v="6058"/>
    <n v="7086"/>
    <n v="0.54"/>
    <n v="3818"/>
    <n v="3906"/>
    <n v="1606"/>
    <n v="3"/>
    <n v="1011"/>
    <n v="140"/>
    <n v="7.32"/>
    <n v="34"/>
    <n v="478"/>
    <n v="257"/>
    <n v="154"/>
  </r>
  <r>
    <x v="73"/>
    <x v="3"/>
    <n v="12636"/>
    <n v="6576"/>
    <n v="6060"/>
    <n v="0.48"/>
    <n v="4165"/>
    <n v="942"/>
    <n v="1195"/>
    <n v="62"/>
    <n v="590"/>
    <n v="151"/>
    <n v="34.04"/>
    <n v="38"/>
    <n v="500"/>
    <n v="264"/>
    <n v="155"/>
  </r>
  <r>
    <x v="12"/>
    <x v="1"/>
    <n v="13383"/>
    <n v="7658"/>
    <n v="5725"/>
    <n v="0.43"/>
    <n v="2698"/>
    <n v="772"/>
    <n v="807"/>
    <n v="0"/>
    <n v="256"/>
    <n v="99"/>
    <n v="19.940000000000001"/>
    <n v="23"/>
    <n v="245"/>
    <n v="128"/>
    <n v="80"/>
  </r>
  <r>
    <x v="73"/>
    <x v="4"/>
    <n v="14239"/>
    <n v="6533"/>
    <n v="7706"/>
    <n v="0.54"/>
    <n v="4678"/>
    <n v="1028"/>
    <n v="1497"/>
    <n v="261"/>
    <n v="588"/>
    <n v="146"/>
    <n v="111.58"/>
    <n v="41"/>
    <n v="513"/>
    <n v="272"/>
    <n v="158"/>
  </r>
  <r>
    <x v="13"/>
    <x v="1"/>
    <n v="13734"/>
    <n v="5462"/>
    <n v="8272"/>
    <n v="0.6"/>
    <n v="3168"/>
    <n v="1464"/>
    <n v="664"/>
    <n v="710"/>
    <n v="365"/>
    <n v="96"/>
    <n v="85.26"/>
    <n v="67"/>
    <n v="439"/>
    <n v="250"/>
    <n v="152"/>
  </r>
  <r>
    <x v="14"/>
    <x v="1"/>
    <n v="6853"/>
    <n v="3205"/>
    <n v="3648"/>
    <n v="0.53"/>
    <n v="1634"/>
    <n v="1035"/>
    <n v="430"/>
    <n v="824"/>
    <n v="240"/>
    <n v="36"/>
    <n v="21.52"/>
    <n v="53"/>
    <n v="223"/>
    <n v="136"/>
    <n v="91"/>
  </r>
  <r>
    <x v="15"/>
    <x v="1"/>
    <n v="4366"/>
    <n v="2047"/>
    <n v="2319"/>
    <n v="0.53"/>
    <n v="1005"/>
    <n v="152"/>
    <n v="197"/>
    <n v="605"/>
    <n v="222"/>
    <n v="28"/>
    <n v="6.87"/>
    <n v="32"/>
    <n v="171"/>
    <n v="108"/>
    <n v="73"/>
  </r>
  <r>
    <x v="16"/>
    <x v="1"/>
    <n v="16316"/>
    <n v="7933"/>
    <n v="8383"/>
    <n v="0.51"/>
    <n v="4399"/>
    <n v="1480"/>
    <n v="2238"/>
    <n v="1306"/>
    <n v="539"/>
    <n v="121"/>
    <n v="52.39"/>
    <n v="222"/>
    <n v="943"/>
    <n v="648"/>
    <n v="484"/>
  </r>
  <r>
    <x v="20"/>
    <x v="1"/>
    <n v="6169"/>
    <n v="2357"/>
    <n v="3812"/>
    <n v="0.62"/>
    <n v="2154"/>
    <n v="1318"/>
    <n v="627"/>
    <n v="681"/>
    <n v="337"/>
    <n v="75"/>
    <n v="211.55"/>
    <n v="75"/>
    <n v="317"/>
    <n v="191"/>
    <n v="130"/>
  </r>
  <r>
    <x v="15"/>
    <x v="3"/>
    <n v="3590"/>
    <n v="2046"/>
    <n v="1544"/>
    <n v="0.43"/>
    <n v="756"/>
    <n v="147"/>
    <n v="218"/>
    <n v="333"/>
    <n v="153"/>
    <n v="27"/>
    <n v="1.18"/>
    <n v="36"/>
    <n v="162"/>
    <n v="103"/>
    <n v="68"/>
  </r>
  <r>
    <x v="20"/>
    <x v="2"/>
    <n v="5255"/>
    <n v="2288"/>
    <n v="2967"/>
    <n v="0.56000000000000005"/>
    <n v="1874"/>
    <n v="1259"/>
    <n v="462"/>
    <n v="645"/>
    <n v="296"/>
    <n v="77"/>
    <n v="156.9"/>
    <n v="74"/>
    <n v="326"/>
    <n v="193"/>
    <n v="127"/>
  </r>
  <r>
    <x v="14"/>
    <x v="3"/>
    <n v="5887"/>
    <n v="3347"/>
    <n v="2540"/>
    <n v="0.43"/>
    <n v="1398"/>
    <n v="950"/>
    <n v="356"/>
    <n v="665"/>
    <n v="221"/>
    <n v="36"/>
    <n v="8.07"/>
    <n v="56"/>
    <n v="239"/>
    <n v="155"/>
    <n v="104"/>
  </r>
  <r>
    <x v="20"/>
    <x v="3"/>
    <n v="5244"/>
    <n v="2172"/>
    <n v="3072"/>
    <n v="0.59"/>
    <n v="1848"/>
    <n v="1067"/>
    <n v="472"/>
    <n v="614"/>
    <n v="272"/>
    <n v="83"/>
    <n v="173.25"/>
    <n v="76"/>
    <n v="335"/>
    <n v="208"/>
    <n v="144"/>
  </r>
  <r>
    <x v="20"/>
    <x v="4"/>
    <n v="5663"/>
    <n v="2341"/>
    <n v="3322"/>
    <n v="0.59"/>
    <n v="1924"/>
    <n v="1294"/>
    <n v="421"/>
    <n v="719"/>
    <n v="291"/>
    <n v="81"/>
    <n v="203.45"/>
    <n v="88"/>
    <n v="343"/>
    <n v="217"/>
    <n v="153"/>
  </r>
  <r>
    <x v="21"/>
    <x v="1"/>
    <n v="7460"/>
    <n v="5014"/>
    <n v="2446"/>
    <n v="0.33"/>
    <n v="1923"/>
    <n v="59"/>
    <n v="619"/>
    <n v="10"/>
    <n v="179"/>
    <n v="45"/>
    <n v="13.94"/>
    <n v="24"/>
    <n v="196"/>
    <n v="107"/>
    <n v="65"/>
  </r>
  <r>
    <x v="22"/>
    <x v="1"/>
    <n v="7510"/>
    <n v="3932"/>
    <n v="3578"/>
    <n v="0.48"/>
    <n v="1856"/>
    <n v="504"/>
    <n v="822"/>
    <n v="12"/>
    <n v="243"/>
    <n v="46"/>
    <n v="23.03"/>
    <n v="15"/>
    <n v="142"/>
    <n v="73"/>
    <n v="40"/>
  </r>
  <r>
    <x v="23"/>
    <x v="1"/>
    <n v="12087"/>
    <n v="5601"/>
    <n v="6486"/>
    <n v="0.54"/>
    <n v="3380"/>
    <n v="1425"/>
    <n v="1139"/>
    <n v="135"/>
    <n v="627"/>
    <n v="102"/>
    <n v="50.32"/>
    <n v="94"/>
    <n v="487"/>
    <n v="299"/>
    <n v="204"/>
  </r>
  <r>
    <x v="16"/>
    <x v="2"/>
    <n v="15803"/>
    <n v="8525"/>
    <n v="7278"/>
    <n v="0.46"/>
    <n v="4537"/>
    <n v="1666"/>
    <n v="2012"/>
    <n v="1279"/>
    <n v="480"/>
    <n v="125"/>
    <n v="23.13"/>
    <n v="229"/>
    <n v="1002"/>
    <n v="695"/>
    <n v="505"/>
  </r>
  <r>
    <x v="16"/>
    <x v="3"/>
    <n v="15469"/>
    <n v="8584"/>
    <n v="6885"/>
    <n v="0.45"/>
    <n v="4506"/>
    <n v="1863"/>
    <n v="1910"/>
    <n v="1156"/>
    <n v="398"/>
    <n v="132"/>
    <n v="17.5"/>
    <n v="257"/>
    <n v="965"/>
    <n v="669"/>
    <n v="501"/>
  </r>
  <r>
    <x v="16"/>
    <x v="4"/>
    <n v="17415"/>
    <n v="9773"/>
    <n v="7642"/>
    <n v="0.44"/>
    <n v="4820"/>
    <n v="2039"/>
    <n v="2311"/>
    <n v="1422"/>
    <n v="387"/>
    <n v="131"/>
    <n v="34.65"/>
    <n v="241"/>
    <n v="961"/>
    <n v="670"/>
    <n v="499"/>
  </r>
  <r>
    <x v="24"/>
    <x v="1"/>
    <n v="7012"/>
    <n v="3827"/>
    <n v="3185"/>
    <n v="0.45"/>
    <n v="1778"/>
    <n v="721"/>
    <n v="615"/>
    <n v="538"/>
    <n v="278"/>
    <n v="44"/>
    <n v="17"/>
    <n v="41"/>
    <n v="255"/>
    <n v="161"/>
    <n v="108"/>
  </r>
  <r>
    <x v="26"/>
    <x v="1"/>
    <n v="9297"/>
    <n v="4882"/>
    <n v="4415"/>
    <n v="0.47"/>
    <n v="2383"/>
    <n v="770"/>
    <n v="800"/>
    <n v="648"/>
    <n v="410"/>
    <n v="77"/>
    <n v="17.84"/>
    <n v="65"/>
    <n v="309"/>
    <n v="187"/>
    <n v="124"/>
  </r>
  <r>
    <x v="27"/>
    <x v="1"/>
    <n v="10342"/>
    <n v="7931"/>
    <n v="2411"/>
    <n v="0.23"/>
    <n v="5727"/>
    <n v="1022"/>
    <n v="0"/>
    <n v="0"/>
    <n v="504"/>
    <n v="81"/>
    <n v="11.16"/>
    <n v="30"/>
    <n v="388"/>
    <n v="237"/>
    <n v="155"/>
  </r>
  <r>
    <x v="29"/>
    <x v="1"/>
    <n v="13513"/>
    <n v="7098"/>
    <n v="6415"/>
    <n v="0.47"/>
    <n v="3592"/>
    <n v="2640"/>
    <n v="782"/>
    <n v="94"/>
    <n v="1009"/>
    <n v="88"/>
    <n v="1.03"/>
    <n v="51"/>
    <n v="658"/>
    <n v="380"/>
    <n v="278"/>
  </r>
  <r>
    <x v="30"/>
    <x v="1"/>
    <n v="12484"/>
    <n v="5747"/>
    <n v="6737"/>
    <n v="0.54"/>
    <n v="3595"/>
    <n v="2109"/>
    <n v="1061"/>
    <n v="421"/>
    <n v="732"/>
    <n v="120"/>
    <n v="85.42"/>
    <n v="54"/>
    <n v="486"/>
    <n v="262"/>
    <n v="155"/>
  </r>
  <r>
    <x v="33"/>
    <x v="1"/>
    <n v="12267"/>
    <n v="3506"/>
    <n v="8761"/>
    <n v="0.71"/>
    <n v="4360"/>
    <n v="474"/>
    <n v="1094"/>
    <n v="805"/>
    <n v="309"/>
    <n v="114"/>
    <n v="52.48"/>
    <n v="58"/>
    <n v="465"/>
    <n v="278"/>
    <n v="183"/>
  </r>
  <r>
    <x v="34"/>
    <x v="1"/>
    <n v="11206"/>
    <n v="8079"/>
    <n v="3127"/>
    <n v="0.28000000000000003"/>
    <n v="1749"/>
    <n v="171"/>
    <n v="467"/>
    <n v="50"/>
    <n v="174"/>
    <n v="44"/>
    <n v="1.45"/>
    <n v="3"/>
    <n v="98"/>
    <n v="50"/>
    <n v="29"/>
  </r>
  <r>
    <x v="33"/>
    <x v="2"/>
    <n v="11011"/>
    <n v="3549"/>
    <n v="7462"/>
    <n v="0.68"/>
    <n v="4212"/>
    <n v="498"/>
    <n v="966"/>
    <n v="953"/>
    <n v="264"/>
    <n v="120"/>
    <n v="46.97"/>
    <n v="76"/>
    <n v="487"/>
    <n v="297"/>
    <n v="196"/>
  </r>
  <r>
    <x v="35"/>
    <x v="1"/>
    <n v="12728"/>
    <n v="6960"/>
    <n v="5768"/>
    <n v="0.45"/>
    <n v="2742"/>
    <n v="1474"/>
    <n v="382"/>
    <n v="781"/>
    <n v="303"/>
    <n v="91"/>
    <n v="159.26"/>
    <n v="92"/>
    <n v="530"/>
    <n v="335"/>
    <n v="233"/>
  </r>
  <r>
    <x v="37"/>
    <x v="1"/>
    <n v="9325"/>
    <n v="3973"/>
    <n v="5352"/>
    <n v="0.56999999999999995"/>
    <n v="2185"/>
    <n v="783"/>
    <n v="514"/>
    <n v="561"/>
    <n v="410"/>
    <n v="61"/>
    <n v="25.48"/>
    <n v="46"/>
    <n v="276"/>
    <n v="162"/>
    <n v="106"/>
  </r>
  <r>
    <x v="4"/>
    <x v="3"/>
    <n v="4474"/>
    <n v="2468"/>
    <n v="2006"/>
    <n v="0.45"/>
    <n v="1782"/>
    <n v="1365"/>
    <n v="332"/>
    <n v="124"/>
    <n v="242"/>
    <n v="58"/>
    <n v="45"/>
    <n v="41"/>
    <n v="242"/>
    <n v="129"/>
    <n v="74"/>
  </r>
  <r>
    <x v="69"/>
    <x v="1"/>
    <n v="9203"/>
    <n v="3918"/>
    <n v="5285"/>
    <n v="0.56999999999999995"/>
    <n v="2590"/>
    <n v="636"/>
    <n v="902"/>
    <n v="63"/>
    <n v="257"/>
    <n v="67"/>
    <n v="25.84"/>
    <n v="14"/>
    <n v="164"/>
    <n v="73"/>
    <n v="38"/>
  </r>
  <r>
    <x v="38"/>
    <x v="1"/>
    <n v="25323"/>
    <n v="11182"/>
    <n v="14141"/>
    <n v="0.56000000000000005"/>
    <n v="6775"/>
    <n v="1388"/>
    <n v="1959"/>
    <n v="797"/>
    <n v="1247"/>
    <n v="174"/>
    <n v="37.06"/>
    <n v="130"/>
    <n v="682"/>
    <n v="446"/>
    <n v="318"/>
  </r>
  <r>
    <x v="69"/>
    <x v="2"/>
    <n v="7797"/>
    <n v="5151"/>
    <n v="2646"/>
    <n v="0.34"/>
    <n v="2493"/>
    <n v="601"/>
    <n v="461"/>
    <n v="24"/>
    <n v="238"/>
    <n v="67"/>
    <n v="9.84"/>
    <n v="12"/>
    <n v="164"/>
    <n v="76"/>
    <n v="40"/>
  </r>
  <r>
    <x v="39"/>
    <x v="1"/>
    <n v="8604"/>
    <n v="3507"/>
    <n v="5097"/>
    <n v="0.59"/>
    <n v="2250"/>
    <n v="492"/>
    <n v="698"/>
    <n v="312"/>
    <n v="266"/>
    <n v="55"/>
    <n v="8.68"/>
    <n v="28"/>
    <n v="194"/>
    <n v="110"/>
    <n v="71"/>
  </r>
  <r>
    <x v="40"/>
    <x v="1"/>
    <n v="8551"/>
    <n v="3811"/>
    <n v="4740"/>
    <n v="0.55000000000000004"/>
    <n v="2248"/>
    <n v="517"/>
    <n v="1236"/>
    <n v="259"/>
    <n v="532"/>
    <n v="57"/>
    <n v="23.52"/>
    <n v="48"/>
    <n v="195"/>
    <n v="107"/>
    <n v="65"/>
  </r>
  <r>
    <x v="33"/>
    <x v="3"/>
    <n v="10592"/>
    <n v="3262"/>
    <n v="7330"/>
    <n v="0.69"/>
    <n v="3637"/>
    <n v="391"/>
    <n v="757"/>
    <n v="838"/>
    <n v="259"/>
    <n v="123"/>
    <n v="48.89"/>
    <n v="73"/>
    <n v="479"/>
    <n v="288"/>
    <n v="186"/>
  </r>
  <r>
    <x v="41"/>
    <x v="1"/>
    <n v="12271"/>
    <n v="5398"/>
    <n v="6873"/>
    <n v="0.56000000000000005"/>
    <n v="3817"/>
    <n v="1029"/>
    <n v="1434"/>
    <n v="50"/>
    <n v="526"/>
    <n v="95"/>
    <n v="15.97"/>
    <n v="50"/>
    <n v="375"/>
    <n v="206"/>
    <n v="129"/>
  </r>
  <r>
    <x v="33"/>
    <x v="4"/>
    <n v="12176"/>
    <n v="4193"/>
    <n v="7983"/>
    <n v="0.66"/>
    <n v="4433"/>
    <n v="447"/>
    <n v="782"/>
    <n v="778"/>
    <n v="252"/>
    <n v="128"/>
    <n v="50.45"/>
    <n v="76"/>
    <n v="475"/>
    <n v="295"/>
    <n v="195"/>
  </r>
  <r>
    <x v="6"/>
    <x v="3"/>
    <n v="3780"/>
    <n v="2203"/>
    <n v="1577"/>
    <n v="0.42"/>
    <n v="1117"/>
    <n v="787"/>
    <n v="405"/>
    <n v="23"/>
    <n v="152"/>
    <n v="35"/>
    <n v="12.82"/>
    <n v="67"/>
    <n v="245"/>
    <n v="158"/>
    <n v="112"/>
  </r>
  <r>
    <x v="42"/>
    <x v="1"/>
    <n v="12761"/>
    <n v="6647"/>
    <n v="6114"/>
    <n v="0.48"/>
    <n v="3610"/>
    <n v="1331"/>
    <n v="944"/>
    <n v="6"/>
    <n v="560"/>
    <n v="129"/>
    <n v="2.29"/>
    <n v="99"/>
    <n v="574"/>
    <n v="340"/>
    <n v="220"/>
  </r>
  <r>
    <x v="69"/>
    <x v="3"/>
    <n v="7405"/>
    <n v="4441"/>
    <n v="2964"/>
    <n v="0.4"/>
    <n v="2280"/>
    <n v="501"/>
    <n v="394"/>
    <n v="6"/>
    <n v="240"/>
    <n v="67"/>
    <n v="6.11"/>
    <n v="9"/>
    <n v="154"/>
    <n v="67"/>
    <n v="34"/>
  </r>
  <r>
    <x v="69"/>
    <x v="4"/>
    <n v="8104"/>
    <n v="5173"/>
    <n v="2931"/>
    <n v="0.36"/>
    <n v="2618"/>
    <n v="545"/>
    <n v="377"/>
    <n v="1"/>
    <n v="245"/>
    <n v="69"/>
    <n v="5.26"/>
    <n v="10"/>
    <n v="158"/>
    <n v="73"/>
    <n v="38"/>
  </r>
  <r>
    <x v="51"/>
    <x v="1"/>
    <n v="4138"/>
    <n v="1292"/>
    <n v="2846"/>
    <n v="0.69"/>
    <n v="1997"/>
    <n v="588"/>
    <n v="1011"/>
    <n v="145"/>
    <n v="341"/>
    <n v="66"/>
    <n v="1.48"/>
    <n v="39"/>
    <n v="238"/>
    <n v="139"/>
    <n v="72"/>
  </r>
  <r>
    <x v="51"/>
    <x v="2"/>
    <n v="5164"/>
    <n v="2824"/>
    <n v="2340"/>
    <n v="0.45"/>
    <n v="2353"/>
    <n v="641"/>
    <n v="729"/>
    <n v="85"/>
    <n v="312"/>
    <n v="68"/>
    <n v="0.52"/>
    <n v="42"/>
    <n v="234"/>
    <n v="141"/>
    <n v="65"/>
  </r>
  <r>
    <x v="45"/>
    <x v="1"/>
    <n v="6015"/>
    <n v="2663"/>
    <n v="3352"/>
    <n v="0.56000000000000005"/>
    <n v="1591"/>
    <n v="523"/>
    <n v="90"/>
    <n v="346"/>
    <n v="222"/>
    <n v="45"/>
    <n v="21.32"/>
    <n v="13"/>
    <n v="133"/>
    <n v="69"/>
    <n v="44"/>
  </r>
  <r>
    <x v="9"/>
    <x v="3"/>
    <n v="25121"/>
    <n v="11961"/>
    <n v="13160"/>
    <n v="0.52"/>
    <n v="8796"/>
    <n v="4504"/>
    <n v="3104"/>
    <n v="1279"/>
    <n v="1201"/>
    <n v="260"/>
    <n v="59.46"/>
    <n v="33"/>
    <n v="1239"/>
    <n v="702"/>
    <n v="432"/>
  </r>
  <r>
    <x v="47"/>
    <x v="1"/>
    <n v="11146"/>
    <n v="5669"/>
    <n v="5477"/>
    <n v="0.49"/>
    <n v="2009"/>
    <n v="436"/>
    <n v="646"/>
    <n v="139"/>
    <n v="194"/>
    <n v="32"/>
    <n v="26.97"/>
    <n v="21"/>
    <n v="186"/>
    <n v="104"/>
    <n v="56"/>
  </r>
  <r>
    <x v="51"/>
    <x v="3"/>
    <n v="5082"/>
    <n v="2712"/>
    <n v="2370"/>
    <n v="0.47"/>
    <n v="2195"/>
    <n v="532"/>
    <n v="652"/>
    <n v="67"/>
    <n v="312"/>
    <n v="63"/>
    <n v="0.28999999999999998"/>
    <n v="47"/>
    <n v="231"/>
    <n v="142"/>
    <n v="68"/>
  </r>
  <r>
    <x v="51"/>
    <x v="4"/>
    <n v="5700"/>
    <n v="2475"/>
    <n v="3225"/>
    <n v="0.56999999999999995"/>
    <n v="2423"/>
    <n v="628"/>
    <n v="925"/>
    <n v="124"/>
    <n v="315"/>
    <n v="69"/>
    <n v="0.55000000000000004"/>
    <n v="55"/>
    <n v="228"/>
    <n v="145"/>
    <n v="76"/>
  </r>
  <r>
    <x v="49"/>
    <x v="1"/>
    <n v="13317"/>
    <n v="7071"/>
    <n v="6246"/>
    <n v="0.47"/>
    <n v="4092"/>
    <n v="648"/>
    <n v="680"/>
    <n v="960"/>
    <n v="324"/>
    <n v="87"/>
    <n v="137.61000000000001"/>
    <n v="28"/>
    <n v="264"/>
    <n v="133"/>
    <n v="71"/>
  </r>
  <r>
    <x v="53"/>
    <x v="1"/>
    <n v="16211"/>
    <n v="5262"/>
    <n v="10949"/>
    <n v="0.68"/>
    <n v="3987"/>
    <n v="2137"/>
    <n v="1187"/>
    <n v="872"/>
    <n v="902"/>
    <n v="136"/>
    <n v="79.739999999999995"/>
    <n v="58"/>
    <n v="581"/>
    <n v="315"/>
    <n v="187"/>
  </r>
  <r>
    <x v="13"/>
    <x v="2"/>
    <n v="11376"/>
    <n v="6160"/>
    <n v="5216"/>
    <n v="0.46"/>
    <n v="3207"/>
    <n v="1380"/>
    <n v="535"/>
    <n v="717"/>
    <n v="313"/>
    <n v="110"/>
    <n v="44.52"/>
    <n v="61"/>
    <n v="460"/>
    <n v="254"/>
    <n v="151"/>
  </r>
  <r>
    <x v="54"/>
    <x v="1"/>
    <n v="13342"/>
    <n v="8173"/>
    <n v="5169"/>
    <n v="0.39"/>
    <n v="2795"/>
    <n v="349"/>
    <n v="903"/>
    <n v="27"/>
    <n v="183"/>
    <n v="69"/>
    <n v="1.94"/>
    <n v="19"/>
    <n v="293"/>
    <n v="162"/>
    <n v="101"/>
  </r>
  <r>
    <x v="56"/>
    <x v="1"/>
    <n v="7008"/>
    <n v="3780"/>
    <n v="3228"/>
    <n v="0.46"/>
    <n v="1798"/>
    <n v="397"/>
    <n v="557"/>
    <n v="432"/>
    <n v="214"/>
    <n v="43"/>
    <n v="68.349999999999994"/>
    <n v="55"/>
    <n v="227"/>
    <n v="127"/>
    <n v="79"/>
  </r>
  <r>
    <x v="56"/>
    <x v="2"/>
    <n v="5823"/>
    <n v="3572"/>
    <n v="2251"/>
    <n v="0.39"/>
    <n v="1578"/>
    <n v="453"/>
    <n v="441"/>
    <n v="406"/>
    <n v="203"/>
    <n v="49"/>
    <n v="40.35"/>
    <n v="66"/>
    <n v="255"/>
    <n v="155"/>
    <n v="98"/>
  </r>
  <r>
    <x v="55"/>
    <x v="1"/>
    <n v="8624"/>
    <n v="4006"/>
    <n v="4618"/>
    <n v="0.54"/>
    <n v="2247"/>
    <n v="1078"/>
    <n v="657"/>
    <n v="560"/>
    <n v="161"/>
    <n v="97"/>
    <n v="2.71"/>
    <n v="34"/>
    <n v="266"/>
    <n v="143"/>
    <n v="81"/>
  </r>
  <r>
    <x v="13"/>
    <x v="4"/>
    <n v="12393"/>
    <n v="6591"/>
    <n v="5802"/>
    <n v="0.47"/>
    <n v="3077"/>
    <n v="1378"/>
    <n v="612"/>
    <n v="785"/>
    <n v="288"/>
    <n v="118"/>
    <n v="33.58"/>
    <n v="49"/>
    <n v="450"/>
    <n v="262"/>
    <n v="169"/>
  </r>
  <r>
    <x v="66"/>
    <x v="1"/>
    <n v="6833"/>
    <n v="2707"/>
    <n v="4126"/>
    <n v="0.6"/>
    <n v="1977"/>
    <n v="1241"/>
    <n v="629"/>
    <n v="165"/>
    <n v="536"/>
    <n v="70"/>
    <n v="44.06"/>
    <n v="46"/>
    <n v="286"/>
    <n v="160"/>
    <n v="98"/>
  </r>
  <r>
    <x v="66"/>
    <x v="2"/>
    <n v="6101"/>
    <n v="3306"/>
    <n v="2795"/>
    <n v="0.46"/>
    <n v="1770"/>
    <n v="1350"/>
    <n v="444"/>
    <n v="153"/>
    <n v="486"/>
    <n v="72"/>
    <n v="23.19"/>
    <n v="66"/>
    <n v="320"/>
    <n v="192"/>
    <n v="121"/>
  </r>
  <r>
    <x v="57"/>
    <x v="1"/>
    <n v="10648"/>
    <n v="5327"/>
    <n v="5321"/>
    <n v="0.5"/>
    <n v="2583"/>
    <n v="1561"/>
    <n v="1091"/>
    <n v="420"/>
    <n v="515"/>
    <n v="76"/>
    <n v="139"/>
    <n v="111"/>
    <n v="476"/>
    <n v="291"/>
    <n v="194"/>
  </r>
  <r>
    <x v="56"/>
    <x v="3"/>
    <n v="5785"/>
    <n v="3420"/>
    <n v="2365"/>
    <n v="0.41"/>
    <n v="1390"/>
    <n v="412"/>
    <n v="535"/>
    <n v="316"/>
    <n v="202"/>
    <n v="56"/>
    <n v="31.82"/>
    <n v="67"/>
    <n v="237"/>
    <n v="144"/>
    <n v="98"/>
  </r>
  <r>
    <x v="30"/>
    <x v="2"/>
    <n v="10481"/>
    <n v="5573"/>
    <n v="4908"/>
    <n v="0.47"/>
    <n v="3011"/>
    <n v="2350"/>
    <n v="815"/>
    <n v="345"/>
    <n v="598"/>
    <n v="118"/>
    <n v="28.77"/>
    <n v="71"/>
    <n v="521"/>
    <n v="300"/>
    <n v="182"/>
  </r>
  <r>
    <x v="56"/>
    <x v="4"/>
    <n v="6774"/>
    <n v="4039"/>
    <n v="2735"/>
    <n v="0.4"/>
    <n v="1657"/>
    <n v="494"/>
    <n v="609"/>
    <n v="316"/>
    <n v="225"/>
    <n v="59"/>
    <n v="52"/>
    <n v="57"/>
    <n v="246"/>
    <n v="147"/>
    <n v="93"/>
  </r>
  <r>
    <x v="42"/>
    <x v="2"/>
    <n v="10459"/>
    <n v="6429"/>
    <n v="4030"/>
    <n v="0.39"/>
    <n v="3485"/>
    <n v="1478"/>
    <n v="553"/>
    <n v="7"/>
    <n v="462"/>
    <n v="125"/>
    <n v="0.87"/>
    <n v="105"/>
    <n v="566"/>
    <n v="329"/>
    <n v="209"/>
  </r>
  <r>
    <x v="59"/>
    <x v="1"/>
    <n v="13018"/>
    <n v="7999"/>
    <n v="5019"/>
    <n v="0.39"/>
    <n v="1381"/>
    <n v="256"/>
    <n v="450"/>
    <n v="97"/>
    <n v="405"/>
    <n v="47"/>
    <n v="2.9"/>
    <n v="24"/>
    <n v="327"/>
    <n v="212"/>
    <n v="144"/>
  </r>
  <r>
    <x v="60"/>
    <x v="1"/>
    <n v="9287"/>
    <n v="5655"/>
    <n v="3632"/>
    <n v="0.39"/>
    <n v="1056"/>
    <n v="55"/>
    <n v="326"/>
    <n v="350"/>
    <n v="225"/>
    <n v="43"/>
    <n v="10.42"/>
    <n v="23"/>
    <n v="112"/>
    <n v="63"/>
    <n v="43"/>
  </r>
  <r>
    <x v="71"/>
    <x v="1"/>
    <n v="9006"/>
    <n v="3931"/>
    <n v="5075"/>
    <n v="0.56000000000000005"/>
    <n v="3181"/>
    <n v="2321"/>
    <n v="1435"/>
    <n v="75"/>
    <n v="1329"/>
    <n v="100"/>
    <n v="42.77"/>
    <n v="106"/>
    <n v="768"/>
    <n v="462"/>
    <n v="294"/>
  </r>
  <r>
    <x v="71"/>
    <x v="2"/>
    <n v="8734"/>
    <n v="4838"/>
    <n v="3896"/>
    <n v="0.45"/>
    <n v="3220"/>
    <n v="3073"/>
    <n v="952"/>
    <n v="10"/>
    <n v="1205"/>
    <n v="110"/>
    <n v="18"/>
    <n v="124"/>
    <n v="794"/>
    <n v="495"/>
    <n v="317"/>
  </r>
  <r>
    <x v="12"/>
    <x v="2"/>
    <n v="11354"/>
    <n v="7630"/>
    <n v="3724"/>
    <n v="0.33"/>
    <n v="2693"/>
    <n v="857"/>
    <n v="732"/>
    <n v="0"/>
    <n v="220"/>
    <n v="100"/>
    <n v="6.84"/>
    <n v="23"/>
    <n v="265"/>
    <n v="142"/>
    <n v="84"/>
  </r>
  <r>
    <x v="61"/>
    <x v="1"/>
    <n v="9785"/>
    <n v="4902"/>
    <n v="4883"/>
    <n v="0.5"/>
    <n v="1936"/>
    <n v="1609"/>
    <n v="404"/>
    <n v="660"/>
    <n v="293"/>
    <n v="81"/>
    <n v="69.349999999999994"/>
    <n v="86"/>
    <n v="366"/>
    <n v="236"/>
    <n v="160"/>
  </r>
  <r>
    <x v="63"/>
    <x v="1"/>
    <n v="12725"/>
    <n v="8370"/>
    <n v="4355"/>
    <n v="0.34"/>
    <n v="3271"/>
    <n v="955"/>
    <n v="74"/>
    <n v="33"/>
    <n v="801"/>
    <n v="75"/>
    <n v="4.3899999999999997"/>
    <n v="41"/>
    <n v="527"/>
    <n v="333"/>
    <n v="231"/>
  </r>
  <r>
    <x v="63"/>
    <x v="2"/>
    <n v="11665"/>
    <n v="8180"/>
    <n v="3485"/>
    <n v="0.3"/>
    <n v="3342"/>
    <n v="955"/>
    <n v="58"/>
    <n v="33"/>
    <n v="656"/>
    <n v="78"/>
    <n v="2.52"/>
    <n v="50"/>
    <n v="545"/>
    <n v="340"/>
    <n v="238"/>
  </r>
  <r>
    <x v="62"/>
    <x v="1"/>
    <n v="10169"/>
    <n v="5765"/>
    <n v="4404"/>
    <n v="0.43"/>
    <n v="3433"/>
    <n v="495"/>
    <n v="965"/>
    <n v="502"/>
    <n v="386"/>
    <n v="92"/>
    <n v="2.4500000000000002"/>
    <n v="41"/>
    <n v="318"/>
    <n v="185"/>
    <n v="122"/>
  </r>
  <r>
    <x v="65"/>
    <x v="1"/>
    <n v="14911"/>
    <n v="6283"/>
    <n v="8628"/>
    <n v="0.57999999999999996"/>
    <n v="3549"/>
    <n v="1217"/>
    <n v="1228"/>
    <n v="874"/>
    <n v="328"/>
    <n v="126"/>
    <n v="38.869999999999997"/>
    <n v="70"/>
    <n v="545"/>
    <n v="337"/>
    <n v="227"/>
  </r>
  <r>
    <x v="64"/>
    <x v="1"/>
    <n v="15787"/>
    <n v="6242"/>
    <n v="9545"/>
    <n v="0.6"/>
    <n v="3689"/>
    <n v="563"/>
    <n v="1467"/>
    <n v="1209"/>
    <n v="524"/>
    <n v="137"/>
    <n v="47.52"/>
    <n v="140"/>
    <n v="656"/>
    <n v="419"/>
    <n v="296"/>
  </r>
  <r>
    <x v="65"/>
    <x v="2"/>
    <n v="12597"/>
    <n v="5764"/>
    <n v="6833"/>
    <n v="0.54"/>
    <n v="3469"/>
    <n v="1312"/>
    <n v="1226"/>
    <n v="649"/>
    <n v="252"/>
    <n v="134"/>
    <n v="18.420000000000002"/>
    <n v="84"/>
    <n v="540"/>
    <n v="341"/>
    <n v="232"/>
  </r>
  <r>
    <x v="67"/>
    <x v="2"/>
    <n v="11771"/>
    <n v="7670"/>
    <n v="4101"/>
    <n v="0.35"/>
    <n v="1333"/>
    <n v="162"/>
    <n v="496"/>
    <n v="374"/>
    <n v="169"/>
    <n v="77"/>
    <n v="10.130000000000001"/>
    <n v="26"/>
    <n v="277"/>
    <n v="183"/>
    <n v="126"/>
  </r>
  <r>
    <x v="66"/>
    <x v="3"/>
    <n v="5915"/>
    <n v="3081"/>
    <n v="2834"/>
    <n v="0.48"/>
    <n v="1704"/>
    <n v="1257"/>
    <n v="520"/>
    <n v="83"/>
    <n v="427"/>
    <n v="74"/>
    <n v="12.5"/>
    <n v="64"/>
    <n v="307"/>
    <n v="187"/>
    <n v="120"/>
  </r>
  <r>
    <x v="66"/>
    <x v="4"/>
    <n v="6724"/>
    <n v="3725"/>
    <n v="2999"/>
    <n v="0.45"/>
    <n v="1941"/>
    <n v="1565"/>
    <n v="468"/>
    <n v="39"/>
    <n v="416"/>
    <n v="78"/>
    <n v="8.58"/>
    <n v="51"/>
    <n v="286"/>
    <n v="158"/>
    <n v="95"/>
  </r>
  <r>
    <x v="68"/>
    <x v="2"/>
    <n v="8590"/>
    <n v="6538"/>
    <n v="2052"/>
    <n v="0.24"/>
    <n v="2391"/>
    <n v="846"/>
    <n v="556"/>
    <n v="755"/>
    <n v="349"/>
    <n v="71"/>
    <n v="8.65"/>
    <n v="77"/>
    <n v="419"/>
    <n v="274"/>
    <n v="191"/>
  </r>
  <r>
    <x v="22"/>
    <x v="2"/>
    <n v="6505"/>
    <n v="4229"/>
    <n v="2276"/>
    <n v="0.35"/>
    <n v="1951"/>
    <n v="654"/>
    <n v="491"/>
    <n v="0"/>
    <n v="226"/>
    <n v="50"/>
    <n v="8.5500000000000007"/>
    <n v="15"/>
    <n v="135"/>
    <n v="67"/>
    <n v="36"/>
  </r>
  <r>
    <x v="67"/>
    <x v="1"/>
    <n v="13792"/>
    <n v="7870"/>
    <n v="5922"/>
    <n v="0.43"/>
    <n v="1288"/>
    <n v="161"/>
    <n v="430"/>
    <n v="535"/>
    <n v="192"/>
    <n v="67"/>
    <n v="17.899999999999999"/>
    <n v="25"/>
    <n v="259"/>
    <n v="164"/>
    <n v="112"/>
  </r>
  <r>
    <x v="72"/>
    <x v="2"/>
    <n v="12425"/>
    <n v="5379"/>
    <n v="7046"/>
    <n v="0.56999999999999995"/>
    <n v="4868"/>
    <n v="2969"/>
    <n v="660"/>
    <n v="1039"/>
    <n v="714"/>
    <n v="114"/>
    <n v="67.319999999999993"/>
    <n v="47"/>
    <n v="609"/>
    <n v="327"/>
    <n v="189"/>
  </r>
  <r>
    <x v="30"/>
    <x v="3"/>
    <n v="10841"/>
    <n v="5600"/>
    <n v="5241"/>
    <n v="0.48"/>
    <n v="3073"/>
    <n v="2075"/>
    <n v="913"/>
    <n v="213"/>
    <n v="579"/>
    <n v="134"/>
    <n v="40.32"/>
    <n v="63"/>
    <n v="494"/>
    <n v="275"/>
    <n v="173"/>
  </r>
  <r>
    <x v="30"/>
    <x v="4"/>
    <n v="12167"/>
    <n v="6252"/>
    <n v="5915"/>
    <n v="0.49"/>
    <n v="3316"/>
    <n v="2303"/>
    <n v="886"/>
    <n v="382"/>
    <n v="554"/>
    <n v="133"/>
    <n v="72.39"/>
    <n v="54"/>
    <n v="518"/>
    <n v="287"/>
    <n v="172"/>
  </r>
  <r>
    <x v="49"/>
    <x v="2"/>
    <n v="12039"/>
    <n v="6931"/>
    <n v="5108"/>
    <n v="0.42"/>
    <n v="4136"/>
    <n v="650"/>
    <n v="753"/>
    <n v="801"/>
    <n v="301"/>
    <n v="94"/>
    <n v="44.42"/>
    <n v="28"/>
    <n v="265"/>
    <n v="132"/>
    <n v="70"/>
  </r>
  <r>
    <x v="68"/>
    <x v="1"/>
    <n v="10119"/>
    <n v="6966"/>
    <n v="3153"/>
    <n v="0.31"/>
    <n v="2379"/>
    <n v="790"/>
    <n v="402"/>
    <n v="734"/>
    <n v="448"/>
    <n v="65"/>
    <n v="12.48"/>
    <n v="74"/>
    <n v="397"/>
    <n v="246"/>
    <n v="163"/>
  </r>
  <r>
    <x v="15"/>
    <x v="2"/>
    <n v="3764"/>
    <n v="2117"/>
    <n v="1647"/>
    <n v="0.44"/>
    <n v="892"/>
    <n v="147"/>
    <n v="269"/>
    <n v="376"/>
    <n v="221"/>
    <n v="28"/>
    <n v="1.81"/>
    <n v="30"/>
    <n v="182"/>
    <n v="122"/>
    <n v="83"/>
  </r>
  <r>
    <x v="14"/>
    <x v="2"/>
    <n v="5857"/>
    <n v="3376"/>
    <n v="2481"/>
    <n v="0.42"/>
    <n v="1544"/>
    <n v="1021"/>
    <n v="644"/>
    <n v="724"/>
    <n v="250"/>
    <n v="34"/>
    <n v="11.26"/>
    <n v="54"/>
    <n v="237"/>
    <n v="156"/>
    <n v="104"/>
  </r>
  <r>
    <x v="42"/>
    <x v="3"/>
    <n v="10089"/>
    <n v="6537"/>
    <n v="3552"/>
    <n v="0.35"/>
    <n v="3028"/>
    <n v="1287"/>
    <n v="285"/>
    <n v="6"/>
    <n v="434"/>
    <n v="128"/>
    <n v="0.96"/>
    <n v="96"/>
    <n v="573"/>
    <n v="332"/>
    <n v="211"/>
  </r>
  <r>
    <x v="70"/>
    <x v="1"/>
    <n v="12904"/>
    <n v="6202"/>
    <n v="6702"/>
    <n v="0.52"/>
    <n v="3166"/>
    <n v="735"/>
    <n v="1480"/>
    <n v="501"/>
    <n v="556"/>
    <n v="104"/>
    <n v="63.55"/>
    <n v="40"/>
    <n v="333"/>
    <n v="185"/>
    <n v="117"/>
  </r>
  <r>
    <x v="42"/>
    <x v="4"/>
    <n v="11007"/>
    <n v="7097"/>
    <n v="3910"/>
    <n v="0.36"/>
    <n v="3434"/>
    <n v="1394"/>
    <n v="435"/>
    <n v="10"/>
    <n v="456"/>
    <n v="128"/>
    <n v="0.9"/>
    <n v="95"/>
    <n v="569"/>
    <n v="349"/>
    <n v="213"/>
  </r>
  <r>
    <x v="64"/>
    <x v="2"/>
    <n v="14178"/>
    <n v="6561"/>
    <n v="7617"/>
    <n v="0.54"/>
    <n v="3561"/>
    <n v="595"/>
    <n v="1408"/>
    <n v="1125"/>
    <n v="429"/>
    <n v="145"/>
    <n v="20.32"/>
    <n v="139"/>
    <n v="683"/>
    <n v="443"/>
    <n v="314"/>
  </r>
  <r>
    <x v="62"/>
    <x v="2"/>
    <n v="9254"/>
    <n v="5714"/>
    <n v="3540"/>
    <n v="0.38"/>
    <n v="3471"/>
    <n v="423"/>
    <n v="895"/>
    <n v="289"/>
    <n v="338"/>
    <n v="94"/>
    <n v="1.06"/>
    <n v="48"/>
    <n v="326"/>
    <n v="188"/>
    <n v="121"/>
  </r>
  <r>
    <x v="72"/>
    <x v="1"/>
    <n v="14178"/>
    <n v="5158"/>
    <n v="9020"/>
    <n v="0.64"/>
    <n v="5280"/>
    <n v="2757"/>
    <n v="804"/>
    <n v="1289"/>
    <n v="828"/>
    <n v="94"/>
    <n v="146.29"/>
    <n v="62"/>
    <n v="585"/>
    <n v="317"/>
    <n v="193"/>
  </r>
  <r>
    <x v="23"/>
    <x v="2"/>
    <n v="10781"/>
    <n v="5884"/>
    <n v="4897"/>
    <n v="0.45"/>
    <n v="3231"/>
    <n v="1692"/>
    <n v="1026"/>
    <n v="125"/>
    <n v="578"/>
    <n v="106"/>
    <n v="29.68"/>
    <n v="97"/>
    <n v="514"/>
    <n v="324"/>
    <n v="214"/>
  </r>
  <r>
    <x v="71"/>
    <x v="3"/>
    <n v="8254"/>
    <n v="4019"/>
    <n v="4235"/>
    <n v="0.51"/>
    <n v="2787"/>
    <n v="2978"/>
    <n v="1165"/>
    <n v="27"/>
    <n v="1132"/>
    <n v="108"/>
    <n v="26.86"/>
    <n v="119"/>
    <n v="776"/>
    <n v="471"/>
    <n v="291"/>
  </r>
  <r>
    <x v="60"/>
    <x v="2"/>
    <n v="8309"/>
    <n v="5286"/>
    <n v="3023"/>
    <n v="0.36"/>
    <n v="992"/>
    <n v="54"/>
    <n v="187"/>
    <n v="407"/>
    <n v="192"/>
    <n v="48"/>
    <n v="5.39"/>
    <n v="21"/>
    <n v="125"/>
    <n v="76"/>
    <n v="48"/>
  </r>
  <r>
    <x v="71"/>
    <x v="4"/>
    <n v="9233"/>
    <n v="4748"/>
    <n v="4485"/>
    <n v="0.49"/>
    <n v="3226"/>
    <n v="3050"/>
    <n v="1144"/>
    <n v="13"/>
    <n v="1109"/>
    <n v="112"/>
    <n v="22.55"/>
    <n v="130"/>
    <n v="819"/>
    <n v="512"/>
    <n v="328"/>
  </r>
  <r>
    <x v="76"/>
    <x v="2"/>
    <n v="12203"/>
    <n v="8174"/>
    <n v="4029"/>
    <n v="0.33"/>
    <n v="5649"/>
    <n v="965"/>
    <n v="754"/>
    <n v="101"/>
    <n v="421"/>
    <n v="103"/>
    <n v="20.32"/>
    <n v="33"/>
    <n v="352"/>
    <n v="188"/>
    <n v="112"/>
  </r>
  <r>
    <x v="6"/>
    <x v="2"/>
    <n v="3686"/>
    <n v="2260"/>
    <n v="1426"/>
    <n v="0.39"/>
    <n v="1152"/>
    <n v="829"/>
    <n v="401"/>
    <n v="39"/>
    <n v="157"/>
    <n v="33"/>
    <n v="10.1"/>
    <n v="74"/>
    <n v="259"/>
    <n v="173"/>
    <n v="123"/>
  </r>
  <r>
    <x v="45"/>
    <x v="2"/>
    <n v="5165"/>
    <n v="2761"/>
    <n v="2404"/>
    <n v="0.47"/>
    <n v="1503"/>
    <n v="570"/>
    <n v="140"/>
    <n v="288"/>
    <n v="218"/>
    <n v="47"/>
    <n v="7.1"/>
    <n v="16"/>
    <n v="153"/>
    <n v="82"/>
    <n v="46"/>
  </r>
  <r>
    <x v="9"/>
    <x v="2"/>
    <n v="29254"/>
    <n v="15984"/>
    <n v="13270"/>
    <n v="0.45"/>
    <n v="9224"/>
    <n v="5132"/>
    <n v="3262"/>
    <n v="1493"/>
    <n v="1214"/>
    <n v="255"/>
    <n v="76.94"/>
    <n v="38"/>
    <n v="1256"/>
    <n v="706"/>
    <n v="426"/>
  </r>
  <r>
    <x v="75"/>
    <x v="1"/>
    <n v="9416"/>
    <n v="5100"/>
    <n v="4316"/>
    <n v="0.46"/>
    <n v="3520"/>
    <n v="1433"/>
    <n v="723"/>
    <n v="67"/>
    <n v="332"/>
    <n v="99"/>
    <n v="60.06"/>
    <n v="38"/>
    <n v="287"/>
    <n v="159"/>
    <n v="95"/>
  </r>
  <r>
    <x v="12"/>
    <x v="4"/>
    <n v="12467"/>
    <n v="8247"/>
    <n v="4220"/>
    <n v="0.34"/>
    <n v="2445"/>
    <n v="843"/>
    <n v="637"/>
    <n v="0"/>
    <n v="194"/>
    <n v="98"/>
    <n v="5.65"/>
    <n v="35"/>
    <n v="269"/>
    <n v="159"/>
    <n v="102"/>
  </r>
  <r>
    <x v="21"/>
    <x v="2"/>
    <n v="5984"/>
    <n v="3907"/>
    <n v="2077"/>
    <n v="0.35"/>
    <n v="952"/>
    <n v="22"/>
    <n v="535"/>
    <n v="16"/>
    <n v="150"/>
    <n v="47"/>
    <n v="11.16"/>
    <n v="23"/>
    <n v="216"/>
    <n v="127"/>
    <n v="77"/>
  </r>
  <r>
    <x v="76"/>
    <x v="1"/>
    <n v="13054"/>
    <n v="7613"/>
    <n v="5441"/>
    <n v="0.42"/>
    <n v="5374"/>
    <n v="903"/>
    <n v="1080"/>
    <n v="487"/>
    <n v="482"/>
    <n v="99"/>
    <n v="49.03"/>
    <n v="31"/>
    <n v="384"/>
    <n v="209"/>
    <n v="124"/>
  </r>
  <r>
    <x v="35"/>
    <x v="2"/>
    <n v="10973"/>
    <n v="6596"/>
    <n v="4377"/>
    <n v="0.4"/>
    <n v="2421"/>
    <n v="1483"/>
    <n v="331"/>
    <n v="710"/>
    <n v="297"/>
    <n v="94"/>
    <n v="92.68"/>
    <n v="123"/>
    <n v="506"/>
    <n v="332"/>
    <n v="224"/>
  </r>
  <r>
    <x v="57"/>
    <x v="2"/>
    <n v="9272"/>
    <n v="5449"/>
    <n v="3823"/>
    <n v="0.41"/>
    <n v="2348"/>
    <n v="1555"/>
    <n v="878"/>
    <n v="572"/>
    <n v="461"/>
    <n v="81"/>
    <n v="91.06"/>
    <n v="116"/>
    <n v="520"/>
    <n v="331"/>
    <n v="223"/>
  </r>
  <r>
    <x v="63"/>
    <x v="3"/>
    <n v="11484"/>
    <n v="7336"/>
    <n v="4148"/>
    <n v="0.36"/>
    <n v="3053"/>
    <n v="813"/>
    <n v="38"/>
    <n v="51"/>
    <n v="651"/>
    <n v="81"/>
    <n v="4.25"/>
    <n v="41"/>
    <n v="545"/>
    <n v="365"/>
    <n v="233"/>
  </r>
  <r>
    <x v="53"/>
    <x v="2"/>
    <n v="13926"/>
    <n v="5216"/>
    <n v="8710"/>
    <n v="0.63"/>
    <n v="3815"/>
    <n v="2341"/>
    <n v="943"/>
    <n v="648"/>
    <n v="727"/>
    <n v="147"/>
    <n v="30.58"/>
    <n v="70"/>
    <n v="631"/>
    <n v="356"/>
    <n v="220"/>
  </r>
  <r>
    <x v="63"/>
    <x v="4"/>
    <n v="12733"/>
    <n v="8234"/>
    <n v="4499"/>
    <n v="0.35"/>
    <n v="3666"/>
    <n v="944"/>
    <n v="50"/>
    <n v="44"/>
    <n v="667"/>
    <n v="85"/>
    <n v="5.61"/>
    <n v="44"/>
    <n v="514"/>
    <n v="323"/>
    <n v="230"/>
  </r>
  <r>
    <x v="78"/>
    <x v="1"/>
    <n v="17954"/>
    <n v="7603"/>
    <n v="10351"/>
    <n v="0.57999999999999996"/>
    <n v="3760"/>
    <n v="1108"/>
    <n v="1163"/>
    <n v="1134"/>
    <n v="1317"/>
    <n v="178"/>
    <n v="3.87"/>
    <n v="207"/>
    <n v="979"/>
    <n v="659"/>
    <n v="484"/>
  </r>
  <r>
    <x v="38"/>
    <x v="2"/>
    <n v="22050"/>
    <n v="12107"/>
    <n v="9943"/>
    <n v="0.45"/>
    <n v="6412"/>
    <n v="1602"/>
    <n v="1460"/>
    <n v="708"/>
    <n v="1070"/>
    <n v="171"/>
    <n v="13.71"/>
    <n v="107"/>
    <n v="745"/>
    <n v="482"/>
    <n v="345"/>
  </r>
  <r>
    <x v="37"/>
    <x v="2"/>
    <n v="7790"/>
    <n v="4493"/>
    <n v="3297"/>
    <n v="0.42"/>
    <n v="2162"/>
    <n v="779"/>
    <n v="520"/>
    <n v="486"/>
    <n v="331"/>
    <n v="62"/>
    <n v="8.1"/>
    <n v="43"/>
    <n v="295"/>
    <n v="175"/>
    <n v="110"/>
  </r>
  <r>
    <x v="65"/>
    <x v="3"/>
    <n v="12367"/>
    <n v="5600"/>
    <n v="6767"/>
    <n v="0.55000000000000004"/>
    <n v="3154"/>
    <n v="1118"/>
    <n v="1047"/>
    <n v="749"/>
    <n v="260"/>
    <n v="141"/>
    <n v="26.57"/>
    <n v="87"/>
    <n v="552"/>
    <n v="351"/>
    <n v="238"/>
  </r>
  <r>
    <x v="39"/>
    <x v="2"/>
    <n v="7333"/>
    <n v="3954"/>
    <n v="3379"/>
    <n v="0.46"/>
    <n v="2123"/>
    <n v="515"/>
    <n v="454"/>
    <n v="273"/>
    <n v="257"/>
    <n v="53"/>
    <n v="6.61"/>
    <n v="34"/>
    <n v="217"/>
    <n v="127"/>
    <n v="78"/>
  </r>
  <r>
    <x v="65"/>
    <x v="4"/>
    <n v="14026"/>
    <n v="6548"/>
    <n v="7478"/>
    <n v="0.53"/>
    <n v="3673"/>
    <n v="1234"/>
    <n v="1127"/>
    <n v="808"/>
    <n v="264"/>
    <n v="148"/>
    <n v="23.87"/>
    <n v="92"/>
    <n v="549"/>
    <n v="347"/>
    <n v="239"/>
  </r>
  <r>
    <x v="4"/>
    <x v="2"/>
    <n v="4572"/>
    <n v="2523"/>
    <n v="2049"/>
    <n v="0.45"/>
    <n v="1932"/>
    <n v="1497"/>
    <n v="332"/>
    <n v="161"/>
    <n v="253"/>
    <n v="53"/>
    <n v="60.1"/>
    <n v="41"/>
    <n v="254"/>
    <n v="133"/>
    <n v="78"/>
  </r>
  <r>
    <x v="41"/>
    <x v="2"/>
    <n v="10372"/>
    <n v="6662"/>
    <n v="3710"/>
    <n v="0.36"/>
    <n v="3787"/>
    <n v="1122"/>
    <n v="761"/>
    <n v="1"/>
    <n v="419"/>
    <n v="92"/>
    <n v="3.29"/>
    <n v="54"/>
    <n v="374"/>
    <n v="204"/>
    <n v="120"/>
  </r>
  <r>
    <x v="54"/>
    <x v="2"/>
    <n v="10214"/>
    <n v="7146"/>
    <n v="3068"/>
    <n v="0.3"/>
    <n v="2573"/>
    <n v="408"/>
    <n v="695"/>
    <n v="43"/>
    <n v="145"/>
    <n v="64"/>
    <n v="1.06"/>
    <n v="23"/>
    <n v="321"/>
    <n v="185"/>
    <n v="110"/>
  </r>
  <r>
    <x v="75"/>
    <x v="2"/>
    <n v="8805"/>
    <n v="5597"/>
    <n v="3208"/>
    <n v="0.36"/>
    <n v="3393"/>
    <n v="1716"/>
    <n v="768"/>
    <n v="56"/>
    <n v="297"/>
    <n v="94"/>
    <n v="23.06"/>
    <n v="38"/>
    <n v="305"/>
    <n v="170"/>
    <n v="98"/>
  </r>
  <r>
    <x v="67"/>
    <x v="3"/>
    <n v="11489"/>
    <n v="7143"/>
    <n v="4346"/>
    <n v="0.38"/>
    <n v="1230"/>
    <n v="117"/>
    <n v="415"/>
    <n v="406"/>
    <n v="163"/>
    <n v="80"/>
    <n v="8.25"/>
    <n v="19"/>
    <n v="276"/>
    <n v="178"/>
    <n v="121"/>
  </r>
  <r>
    <x v="26"/>
    <x v="2"/>
    <n v="7849"/>
    <n v="4718"/>
    <n v="3131"/>
    <n v="0.4"/>
    <n v="2139"/>
    <n v="778"/>
    <n v="622"/>
    <n v="530"/>
    <n v="395"/>
    <n v="72"/>
    <n v="9.23"/>
    <n v="68"/>
    <n v="324"/>
    <n v="198"/>
    <n v="129"/>
  </r>
  <r>
    <x v="67"/>
    <x v="4"/>
    <n v="12636"/>
    <n v="8310"/>
    <n v="4326"/>
    <n v="0.34"/>
    <n v="1462"/>
    <n v="164"/>
    <n v="576"/>
    <n v="220"/>
    <n v="161"/>
    <n v="80"/>
    <n v="5.39"/>
    <n v="20"/>
    <n v="267"/>
    <n v="177"/>
    <n v="125"/>
  </r>
  <r>
    <x v="61"/>
    <x v="2"/>
    <n v="7888"/>
    <n v="4443"/>
    <n v="3445"/>
    <n v="0.44"/>
    <n v="1803"/>
    <n v="1396"/>
    <n v="444"/>
    <n v="453"/>
    <n v="251"/>
    <n v="80"/>
    <n v="15.39"/>
    <n v="76"/>
    <n v="375"/>
    <n v="229"/>
    <n v="150"/>
  </r>
  <r>
    <x v="70"/>
    <x v="2"/>
    <n v="11881"/>
    <n v="6693"/>
    <n v="5188"/>
    <n v="0.44"/>
    <n v="3106"/>
    <n v="720"/>
    <n v="1437"/>
    <n v="383"/>
    <n v="524"/>
    <n v="111"/>
    <n v="29.55"/>
    <n v="50"/>
    <n v="363"/>
    <n v="199"/>
    <n v="117"/>
  </r>
  <r>
    <x v="55"/>
    <x v="2"/>
    <n v="7606"/>
    <n v="3963"/>
    <n v="3643"/>
    <n v="0.48"/>
    <n v="2160"/>
    <n v="1085"/>
    <n v="642"/>
    <n v="422"/>
    <n v="152"/>
    <n v="94"/>
    <n v="0.45"/>
    <n v="36"/>
    <n v="294"/>
    <n v="170"/>
    <n v="100"/>
  </r>
  <r>
    <x v="47"/>
    <x v="2"/>
    <n v="9252"/>
    <n v="5031"/>
    <n v="4221"/>
    <n v="0.46"/>
    <n v="1885"/>
    <n v="426"/>
    <n v="504"/>
    <n v="80"/>
    <n v="166"/>
    <n v="41"/>
    <n v="19.71"/>
    <n v="29"/>
    <n v="202"/>
    <n v="113"/>
    <n v="62"/>
  </r>
  <r>
    <x v="68"/>
    <x v="3"/>
    <n v="8420"/>
    <n v="5843"/>
    <n v="2577"/>
    <n v="0.31"/>
    <n v="2093"/>
    <n v="795"/>
    <n v="430"/>
    <n v="795"/>
    <n v="331"/>
    <n v="70"/>
    <n v="10.5"/>
    <n v="68"/>
    <n v="422"/>
    <n v="274"/>
    <n v="192"/>
  </r>
  <r>
    <x v="34"/>
    <x v="2"/>
    <n v="9854"/>
    <n v="8172"/>
    <n v="1682"/>
    <n v="0.17"/>
    <n v="1763"/>
    <n v="194"/>
    <n v="263"/>
    <n v="26"/>
    <n v="146"/>
    <n v="46"/>
    <n v="0.68"/>
    <n v="3"/>
    <n v="107"/>
    <n v="62"/>
    <n v="37"/>
  </r>
  <r>
    <x v="68"/>
    <x v="4"/>
    <n v="9728"/>
    <n v="6978"/>
    <n v="2750"/>
    <n v="0.28000000000000003"/>
    <n v="2413"/>
    <n v="960"/>
    <n v="461"/>
    <n v="596"/>
    <n v="333"/>
    <n v="71"/>
    <n v="8.81"/>
    <n v="65"/>
    <n v="395"/>
    <n v="244"/>
    <n v="166"/>
  </r>
  <r>
    <x v="24"/>
    <x v="2"/>
    <n v="5501"/>
    <n v="3011"/>
    <n v="2490"/>
    <n v="0.45"/>
    <n v="1671"/>
    <n v="824"/>
    <n v="757"/>
    <n v="320"/>
    <n v="258"/>
    <n v="48"/>
    <n v="10.84"/>
    <n v="37"/>
    <n v="268"/>
    <n v="166"/>
    <n v="107"/>
  </r>
  <r>
    <x v="78"/>
    <x v="2"/>
    <n v="15805"/>
    <n v="8986"/>
    <n v="6819"/>
    <n v="0.43"/>
    <n v="3678"/>
    <n v="1028"/>
    <n v="1370"/>
    <n v="610"/>
    <n v="1146"/>
    <n v="169"/>
    <n v="1"/>
    <n v="220"/>
    <n v="1008"/>
    <n v="685"/>
    <n v="507"/>
  </r>
  <r>
    <x v="40"/>
    <x v="2"/>
    <n v="7291"/>
    <n v="3531"/>
    <n v="3760"/>
    <n v="0.52"/>
    <n v="2046"/>
    <n v="571"/>
    <n v="1166"/>
    <n v="299"/>
    <n v="465"/>
    <n v="58"/>
    <n v="13.19"/>
    <n v="45"/>
    <n v="202"/>
    <n v="111"/>
    <n v="66"/>
  </r>
  <r>
    <x v="59"/>
    <x v="2"/>
    <n v="11864"/>
    <n v="8466"/>
    <n v="3398"/>
    <n v="0.28999999999999998"/>
    <n v="1387"/>
    <n v="235"/>
    <n v="335"/>
    <n v="45"/>
    <n v="405"/>
    <n v="48"/>
    <n v="0.94"/>
    <n v="32"/>
    <n v="320"/>
    <n v="212"/>
    <n v="151"/>
  </r>
  <r>
    <x v="22"/>
    <x v="3"/>
    <n v="6449"/>
    <n v="4237"/>
    <n v="2212"/>
    <n v="0.34"/>
    <n v="1734"/>
    <n v="593"/>
    <n v="271"/>
    <n v="0"/>
    <n v="210"/>
    <n v="51"/>
    <n v="2.36"/>
    <n v="18"/>
    <n v="144"/>
    <n v="77"/>
    <n v="43"/>
  </r>
  <r>
    <x v="29"/>
    <x v="2"/>
    <n v="11136"/>
    <n v="6687"/>
    <n v="4449"/>
    <n v="0.4"/>
    <n v="3281"/>
    <n v="2792"/>
    <n v="600"/>
    <n v="105"/>
    <n v="902"/>
    <n v="92"/>
    <n v="0.84"/>
    <n v="49"/>
    <n v="715"/>
    <n v="410"/>
    <n v="306"/>
  </r>
  <r>
    <x v="22"/>
    <x v="4"/>
    <n v="7600"/>
    <n v="5177"/>
    <n v="2423"/>
    <n v="0.32"/>
    <n v="1942"/>
    <n v="700"/>
    <n v="427"/>
    <n v="1"/>
    <n v="187"/>
    <n v="44"/>
    <n v="1.97"/>
    <n v="17"/>
    <n v="144"/>
    <n v="71"/>
    <n v="39"/>
  </r>
  <r>
    <x v="27"/>
    <x v="2"/>
    <n v="8476"/>
    <n v="7365"/>
    <n v="1111"/>
    <n v="0.13"/>
    <n v="5315"/>
    <n v="930"/>
    <n v="40"/>
    <n v="8"/>
    <n v="473"/>
    <n v="81"/>
    <n v="4.58"/>
    <n v="27"/>
    <n v="425"/>
    <n v="264"/>
    <n v="171"/>
  </r>
  <r>
    <x v="11"/>
    <x v="2"/>
    <n v="11246"/>
    <n v="6459"/>
    <n v="4787"/>
    <n v="0.43"/>
    <n v="3493"/>
    <n v="3946"/>
    <n v="1052"/>
    <n v="3"/>
    <n v="792"/>
    <n v="132"/>
    <n v="2.87"/>
    <n v="42"/>
    <n v="489"/>
    <n v="276"/>
    <n v="171"/>
  </r>
  <r>
    <x v="72"/>
    <x v="3"/>
    <n v="12025"/>
    <n v="5692"/>
    <n v="6333"/>
    <n v="0.53"/>
    <n v="4745"/>
    <n v="2629"/>
    <n v="731"/>
    <n v="690"/>
    <n v="631"/>
    <n v="121"/>
    <n v="38.96"/>
    <n v="57"/>
    <n v="613"/>
    <n v="334"/>
    <n v="200"/>
  </r>
  <r>
    <x v="72"/>
    <x v="4"/>
    <n v="13868"/>
    <n v="6678"/>
    <n v="7190"/>
    <n v="0.52"/>
    <n v="5516"/>
    <n v="3031"/>
    <n v="926"/>
    <n v="906"/>
    <n v="654"/>
    <n v="106"/>
    <n v="45.29"/>
    <n v="52"/>
    <n v="582"/>
    <n v="309"/>
    <n v="179"/>
  </r>
  <r>
    <x v="49"/>
    <x v="3"/>
    <n v="11697"/>
    <n v="6522"/>
    <n v="5175"/>
    <n v="0.44"/>
    <n v="3879"/>
    <n v="587"/>
    <n v="642"/>
    <n v="780"/>
    <n v="284"/>
    <n v="91"/>
    <n v="69.459999999999994"/>
    <n v="28"/>
    <n v="285"/>
    <n v="140"/>
    <n v="75"/>
  </r>
  <r>
    <x v="49"/>
    <x v="4"/>
    <n v="13569"/>
    <n v="7671"/>
    <n v="5898"/>
    <n v="0.43"/>
    <n v="4453"/>
    <n v="649"/>
    <n v="689"/>
    <n v="854"/>
    <n v="277"/>
    <n v="94"/>
    <n v="50.35"/>
    <n v="28"/>
    <n v="268"/>
    <n v="134"/>
    <n v="74"/>
  </r>
  <r>
    <x v="15"/>
    <x v="4"/>
    <n v="4134"/>
    <n v="2243"/>
    <n v="1891"/>
    <n v="0.46"/>
    <n v="879"/>
    <n v="159"/>
    <n v="300"/>
    <n v="361"/>
    <n v="159"/>
    <n v="28"/>
    <n v="0.06"/>
    <n v="27"/>
    <n v="157"/>
    <n v="99"/>
    <n v="66"/>
  </r>
  <r>
    <x v="14"/>
    <x v="4"/>
    <n v="6442"/>
    <n v="3531"/>
    <n v="2911"/>
    <n v="0.45"/>
    <n v="1520"/>
    <n v="1113"/>
    <n v="477"/>
    <n v="755"/>
    <n v="197"/>
    <n v="38"/>
    <n v="16.190000000000001"/>
    <n v="63"/>
    <n v="250"/>
    <n v="161"/>
    <n v="106"/>
  </r>
  <r>
    <x v="64"/>
    <x v="3"/>
    <n v="13799"/>
    <n v="6484"/>
    <n v="7315"/>
    <n v="0.53"/>
    <n v="3103"/>
    <n v="488"/>
    <n v="1224"/>
    <n v="931"/>
    <n v="423"/>
    <n v="144"/>
    <n v="20.29"/>
    <n v="121"/>
    <n v="680"/>
    <n v="437"/>
    <n v="309"/>
  </r>
  <r>
    <x v="64"/>
    <x v="4"/>
    <n v="15017"/>
    <n v="7057"/>
    <n v="7960"/>
    <n v="0.53"/>
    <n v="3556"/>
    <n v="523"/>
    <n v="1344"/>
    <n v="1201"/>
    <n v="413"/>
    <n v="146"/>
    <n v="20.059999999999999"/>
    <n v="124"/>
    <n v="676"/>
    <n v="434"/>
    <n v="308"/>
  </r>
  <r>
    <x v="62"/>
    <x v="3"/>
    <n v="8963"/>
    <n v="5561"/>
    <n v="3402"/>
    <n v="0.38"/>
    <n v="3154"/>
    <n v="395"/>
    <n v="792"/>
    <n v="103"/>
    <n v="268"/>
    <n v="93"/>
    <n v="0.68"/>
    <n v="44"/>
    <n v="305"/>
    <n v="170"/>
    <n v="104"/>
  </r>
  <r>
    <x v="62"/>
    <x v="4"/>
    <n v="10119"/>
    <n v="6353"/>
    <n v="3766"/>
    <n v="0.37"/>
    <n v="3412"/>
    <n v="417"/>
    <n v="946"/>
    <n v="270"/>
    <n v="260"/>
    <n v="97"/>
    <n v="0.84"/>
    <n v="47"/>
    <n v="318"/>
    <n v="182"/>
    <n v="113"/>
  </r>
  <r>
    <x v="21"/>
    <x v="3"/>
    <n v="5497"/>
    <n v="3702"/>
    <n v="1795"/>
    <n v="0.33"/>
    <n v="1669"/>
    <n v="96"/>
    <n v="455"/>
    <n v="1"/>
    <n v="147"/>
    <n v="46"/>
    <n v="3.68"/>
    <n v="26"/>
    <n v="210"/>
    <n v="117"/>
    <n v="71"/>
  </r>
  <r>
    <x v="23"/>
    <x v="3"/>
    <n v="10675"/>
    <n v="5337"/>
    <n v="5338"/>
    <n v="0.5"/>
    <n v="2905"/>
    <n v="1723"/>
    <n v="879"/>
    <n v="80"/>
    <n v="510"/>
    <n v="105"/>
    <n v="19.07"/>
    <n v="89"/>
    <n v="518"/>
    <n v="325"/>
    <n v="222"/>
  </r>
  <r>
    <x v="23"/>
    <x v="4"/>
    <n v="11425"/>
    <n v="6316"/>
    <n v="5109"/>
    <n v="0.45"/>
    <n v="3229"/>
    <n v="1795"/>
    <n v="976"/>
    <n v="57"/>
    <n v="525"/>
    <n v="94"/>
    <n v="13.94"/>
    <n v="94"/>
    <n v="508"/>
    <n v="319"/>
    <n v="213"/>
  </r>
  <r>
    <x v="24"/>
    <x v="3"/>
    <n v="5255"/>
    <n v="3006"/>
    <n v="2249"/>
    <n v="0.43"/>
    <n v="1527"/>
    <n v="695"/>
    <n v="834"/>
    <n v="40"/>
    <n v="228"/>
    <n v="51"/>
    <n v="2.54"/>
    <n v="33"/>
    <n v="255"/>
    <n v="156"/>
    <n v="101"/>
  </r>
  <r>
    <x v="26"/>
    <x v="3"/>
    <n v="7634"/>
    <n v="5044"/>
    <n v="2590"/>
    <n v="0.34"/>
    <n v="2018"/>
    <n v="773"/>
    <n v="459"/>
    <n v="240"/>
    <n v="315"/>
    <n v="73"/>
    <n v="3.18"/>
    <n v="67"/>
    <n v="309"/>
    <n v="193"/>
    <n v="129"/>
  </r>
  <r>
    <x v="60"/>
    <x v="3"/>
    <n v="7891"/>
    <n v="4848"/>
    <n v="3043"/>
    <n v="0.39"/>
    <n v="880"/>
    <n v="44"/>
    <n v="157"/>
    <n v="378"/>
    <n v="185"/>
    <n v="45"/>
    <n v="2.79"/>
    <n v="25"/>
    <n v="139"/>
    <n v="87"/>
    <n v="60"/>
  </r>
  <r>
    <x v="27"/>
    <x v="3"/>
    <n v="7986"/>
    <n v="6694"/>
    <n v="1292"/>
    <n v="0.16"/>
    <n v="4677"/>
    <n v="899"/>
    <n v="12"/>
    <n v="0"/>
    <n v="413"/>
    <n v="84"/>
    <n v="2.25"/>
    <n v="26"/>
    <n v="403"/>
    <n v="253"/>
    <n v="166"/>
  </r>
  <r>
    <x v="60"/>
    <x v="4"/>
    <n v="8762"/>
    <n v="5740"/>
    <n v="3022"/>
    <n v="0.34"/>
    <n v="1034"/>
    <n v="51"/>
    <n v="278"/>
    <n v="296"/>
    <n v="178"/>
    <n v="48"/>
    <n v="4.4800000000000004"/>
    <n v="20"/>
    <n v="124"/>
    <n v="79"/>
    <n v="55"/>
  </r>
  <r>
    <x v="29"/>
    <x v="3"/>
    <n v="10905"/>
    <n v="6327"/>
    <n v="4578"/>
    <n v="0.42"/>
    <n v="2979"/>
    <n v="2505"/>
    <n v="578"/>
    <n v="41"/>
    <n v="795"/>
    <n v="98"/>
    <n v="0.93"/>
    <n v="55"/>
    <n v="705"/>
    <n v="401"/>
    <n v="305"/>
  </r>
  <r>
    <x v="34"/>
    <x v="3"/>
    <n v="9576"/>
    <n v="7100"/>
    <n v="2476"/>
    <n v="0.26"/>
    <n v="1534"/>
    <n v="202"/>
    <n v="263"/>
    <n v="26"/>
    <n v="173"/>
    <n v="46"/>
    <n v="0.64"/>
    <n v="18"/>
    <n v="110"/>
    <n v="62"/>
    <n v="36"/>
  </r>
  <r>
    <x v="76"/>
    <x v="3"/>
    <n v="11612"/>
    <n v="7742"/>
    <n v="3870"/>
    <n v="0.33"/>
    <n v="5441"/>
    <n v="886"/>
    <n v="830"/>
    <n v="89"/>
    <n v="400"/>
    <n v="107"/>
    <n v="3.89"/>
    <n v="16"/>
    <n v="323"/>
    <n v="158"/>
    <n v="90"/>
  </r>
  <r>
    <x v="35"/>
    <x v="3"/>
    <n v="10711"/>
    <n v="6393"/>
    <n v="4318"/>
    <n v="0.4"/>
    <n v="2413"/>
    <n v="1365"/>
    <n v="406"/>
    <n v="597"/>
    <n v="292"/>
    <n v="110"/>
    <n v="50.57"/>
    <n v="115"/>
    <n v="467"/>
    <n v="302"/>
    <n v="210"/>
  </r>
  <r>
    <x v="76"/>
    <x v="4"/>
    <n v="12922"/>
    <n v="8229"/>
    <n v="4693"/>
    <n v="0.36"/>
    <n v="5994"/>
    <n v="951"/>
    <n v="980"/>
    <n v="113"/>
    <n v="380"/>
    <n v="100"/>
    <n v="8.26"/>
    <n v="19"/>
    <n v="343"/>
    <n v="174"/>
    <n v="98"/>
  </r>
  <r>
    <x v="37"/>
    <x v="3"/>
    <n v="7637"/>
    <n v="4453"/>
    <n v="3184"/>
    <n v="0.42"/>
    <n v="1927"/>
    <n v="721"/>
    <n v="380"/>
    <n v="469"/>
    <n v="300"/>
    <n v="65"/>
    <n v="7.68"/>
    <n v="39"/>
    <n v="288"/>
    <n v="168"/>
    <n v="104"/>
  </r>
  <r>
    <x v="38"/>
    <x v="3"/>
    <n v="21013"/>
    <n v="11256"/>
    <n v="9757"/>
    <n v="0.46"/>
    <n v="5636"/>
    <n v="1405"/>
    <n v="1331"/>
    <n v="529"/>
    <n v="957"/>
    <n v="183"/>
    <n v="6.54"/>
    <n v="116"/>
    <n v="724"/>
    <n v="465"/>
    <n v="326"/>
  </r>
  <r>
    <x v="45"/>
    <x v="3"/>
    <n v="5234"/>
    <n v="2885"/>
    <n v="2349"/>
    <n v="0.45"/>
    <n v="1350"/>
    <n v="541"/>
    <n v="89"/>
    <n v="308"/>
    <n v="201"/>
    <n v="49"/>
    <n v="4.04"/>
    <n v="18"/>
    <n v="144"/>
    <n v="79"/>
    <n v="47"/>
  </r>
  <r>
    <x v="39"/>
    <x v="3"/>
    <n v="7247"/>
    <n v="3893"/>
    <n v="3354"/>
    <n v="0.46"/>
    <n v="2016"/>
    <n v="427"/>
    <n v="369"/>
    <n v="75"/>
    <n v="216"/>
    <n v="56"/>
    <n v="1.36"/>
    <n v="32"/>
    <n v="206"/>
    <n v="126"/>
    <n v="86"/>
  </r>
  <r>
    <x v="45"/>
    <x v="4"/>
    <n v="5976"/>
    <n v="3271"/>
    <n v="2705"/>
    <n v="0.45"/>
    <n v="1565"/>
    <n v="574"/>
    <n v="99"/>
    <n v="263"/>
    <n v="213"/>
    <n v="46"/>
    <n v="2.77"/>
    <n v="16"/>
    <n v="133"/>
    <n v="77"/>
    <n v="50"/>
  </r>
  <r>
    <x v="40"/>
    <x v="3"/>
    <n v="6918"/>
    <n v="3329"/>
    <n v="3589"/>
    <n v="0.52"/>
    <n v="1857"/>
    <n v="453"/>
    <n v="1003"/>
    <n v="383"/>
    <n v="392"/>
    <n v="57"/>
    <n v="9.2100000000000009"/>
    <n v="46"/>
    <n v="196"/>
    <n v="110"/>
    <n v="68"/>
  </r>
  <r>
    <x v="41"/>
    <x v="3"/>
    <n v="10196"/>
    <n v="6337"/>
    <n v="3859"/>
    <n v="0.38"/>
    <n v="2683"/>
    <n v="783"/>
    <n v="881"/>
    <n v="10"/>
    <n v="390"/>
    <n v="95"/>
    <n v="5.29"/>
    <n v="60"/>
    <n v="391"/>
    <n v="220"/>
    <n v="137"/>
  </r>
  <r>
    <x v="21"/>
    <x v="4"/>
    <n v="6315"/>
    <n v="4218"/>
    <n v="2097"/>
    <n v="0.33"/>
    <n v="948"/>
    <n v="22"/>
    <n v="648"/>
    <n v="0"/>
    <n v="135"/>
    <n v="43"/>
    <n v="3.52"/>
    <n v="23"/>
    <n v="202"/>
    <n v="112"/>
    <n v="66"/>
  </r>
  <r>
    <x v="57"/>
    <x v="3"/>
    <n v="9373"/>
    <n v="5399"/>
    <n v="3974"/>
    <n v="0.42"/>
    <n v="2085"/>
    <n v="1545"/>
    <n v="803"/>
    <n v="540"/>
    <n v="399"/>
    <n v="86"/>
    <n v="101.64"/>
    <n v="107"/>
    <n v="486"/>
    <n v="300"/>
    <n v="198"/>
  </r>
  <r>
    <x v="57"/>
    <x v="4"/>
    <n v="10828"/>
    <n v="6157"/>
    <n v="4671"/>
    <n v="0.43"/>
    <n v="2420"/>
    <n v="1656"/>
    <n v="1052"/>
    <n v="484"/>
    <n v="376"/>
    <n v="95"/>
    <n v="151.71"/>
    <n v="99"/>
    <n v="466"/>
    <n v="278"/>
    <n v="183"/>
  </r>
  <r>
    <x v="47"/>
    <x v="3"/>
    <n v="9229"/>
    <n v="4693"/>
    <n v="4536"/>
    <n v="0.49"/>
    <n v="1884"/>
    <n v="428"/>
    <n v="383"/>
    <n v="46"/>
    <n v="152"/>
    <n v="45"/>
    <n v="29.14"/>
    <n v="24"/>
    <n v="169"/>
    <n v="92"/>
    <n v="48"/>
  </r>
  <r>
    <x v="38"/>
    <x v="4"/>
    <n v="24998"/>
    <n v="13096"/>
    <n v="11902"/>
    <n v="0.48"/>
    <n v="6516"/>
    <n v="1551"/>
    <n v="1409"/>
    <n v="784"/>
    <n v="851"/>
    <n v="190"/>
    <n v="23.03"/>
    <n v="132"/>
    <n v="743"/>
    <n v="481"/>
    <n v="337"/>
  </r>
  <r>
    <x v="53"/>
    <x v="3"/>
    <n v="13658"/>
    <n v="4902"/>
    <n v="8756"/>
    <n v="0.64"/>
    <n v="3298"/>
    <n v="2019"/>
    <n v="759"/>
    <n v="867"/>
    <n v="736"/>
    <n v="148"/>
    <n v="26.61"/>
    <n v="68"/>
    <n v="608"/>
    <n v="336"/>
    <n v="205"/>
  </r>
  <r>
    <x v="54"/>
    <x v="3"/>
    <n v="10233"/>
    <n v="7306"/>
    <n v="2927"/>
    <n v="0.28999999999999998"/>
    <n v="2591"/>
    <n v="399"/>
    <n v="648"/>
    <n v="0"/>
    <n v="147"/>
    <n v="70"/>
    <n v="1.07"/>
    <n v="17"/>
    <n v="292"/>
    <n v="170"/>
    <n v="107"/>
  </r>
  <r>
    <x v="37"/>
    <x v="4"/>
    <n v="9010"/>
    <n v="5570"/>
    <n v="3440"/>
    <n v="0.38"/>
    <n v="2067"/>
    <n v="856"/>
    <n v="521"/>
    <n v="477"/>
    <n v="291"/>
    <n v="65"/>
    <n v="5.84"/>
    <n v="50"/>
    <n v="295"/>
    <n v="188"/>
    <n v="126"/>
  </r>
  <r>
    <x v="55"/>
    <x v="3"/>
    <n v="7314"/>
    <n v="4259"/>
    <n v="3055"/>
    <n v="0.42"/>
    <n v="1950"/>
    <n v="1051"/>
    <n v="639"/>
    <n v="428"/>
    <n v="152"/>
    <n v="97"/>
    <n v="0.56999999999999995"/>
    <n v="27"/>
    <n v="255"/>
    <n v="145"/>
    <n v="92"/>
  </r>
  <r>
    <x v="39"/>
    <x v="4"/>
    <n v="8149"/>
    <n v="4080"/>
    <n v="4069"/>
    <n v="0.5"/>
    <n v="2266"/>
    <n v="497"/>
    <n v="546"/>
    <n v="145"/>
    <n v="215"/>
    <n v="58"/>
    <n v="3"/>
    <n v="30"/>
    <n v="204"/>
    <n v="121"/>
    <n v="79"/>
  </r>
  <r>
    <x v="4"/>
    <x v="4"/>
    <n v="5104"/>
    <n v="2980"/>
    <n v="2124"/>
    <n v="0.42"/>
    <n v="1947"/>
    <n v="1529"/>
    <n v="298"/>
    <n v="171"/>
    <n v="250"/>
    <n v="60"/>
    <n v="41.29"/>
    <n v="50"/>
    <n v="253"/>
    <n v="135"/>
    <n v="80"/>
  </r>
  <r>
    <x v="59"/>
    <x v="3"/>
    <n v="11823"/>
    <n v="7997"/>
    <n v="3826"/>
    <n v="0.32"/>
    <n v="1294"/>
    <n v="266"/>
    <n v="364"/>
    <n v="36"/>
    <n v="405"/>
    <n v="51"/>
    <n v="1.29"/>
    <n v="28"/>
    <n v="305"/>
    <n v="188"/>
    <n v="127"/>
  </r>
  <r>
    <x v="61"/>
    <x v="3"/>
    <n v="7977"/>
    <n v="4712"/>
    <n v="3265"/>
    <n v="0.41"/>
    <n v="1662"/>
    <n v="1364"/>
    <n v="389"/>
    <n v="476"/>
    <n v="232"/>
    <n v="84"/>
    <n v="14.18"/>
    <n v="83"/>
    <n v="368"/>
    <n v="227"/>
    <n v="148"/>
  </r>
  <r>
    <x v="41"/>
    <x v="4"/>
    <n v="11903"/>
    <n v="7519"/>
    <n v="4384"/>
    <n v="0.37"/>
    <n v="3994"/>
    <n v="1121"/>
    <n v="1077"/>
    <n v="3"/>
    <n v="396"/>
    <n v="97"/>
    <n v="4.84"/>
    <n v="73"/>
    <n v="401"/>
    <n v="237"/>
    <n v="147"/>
  </r>
  <r>
    <x v="54"/>
    <x v="4"/>
    <n v="11875"/>
    <n v="8578"/>
    <n v="3297"/>
    <n v="0.28000000000000003"/>
    <n v="2859"/>
    <n v="419"/>
    <n v="342"/>
    <n v="1"/>
    <n v="144"/>
    <n v="67"/>
    <n v="0.77"/>
    <n v="18"/>
    <n v="279"/>
    <n v="157"/>
    <n v="98"/>
  </r>
  <r>
    <x v="75"/>
    <x v="3"/>
    <n v="8692"/>
    <n v="5509"/>
    <n v="3183"/>
    <n v="0.37"/>
    <n v="3128"/>
    <n v="1677"/>
    <n v="558"/>
    <n v="26"/>
    <n v="292"/>
    <n v="99"/>
    <n v="9.82"/>
    <n v="37"/>
    <n v="278"/>
    <n v="155"/>
    <n v="96"/>
  </r>
  <r>
    <x v="75"/>
    <x v="4"/>
    <n v="9537"/>
    <n v="5454"/>
    <n v="4083"/>
    <n v="0.43"/>
    <n v="3540"/>
    <n v="1747"/>
    <n v="621"/>
    <n v="30"/>
    <n v="304"/>
    <n v="89"/>
    <n v="12.26"/>
    <n v="26"/>
    <n v="278"/>
    <n v="149"/>
    <n v="84"/>
  </r>
  <r>
    <x v="70"/>
    <x v="3"/>
    <n v="11215"/>
    <n v="6845"/>
    <n v="4370"/>
    <n v="0.39"/>
    <n v="2890"/>
    <n v="650"/>
    <n v="1206"/>
    <n v="112"/>
    <n v="444"/>
    <n v="107"/>
    <n v="8.9600000000000009"/>
    <n v="56"/>
    <n v="340"/>
    <n v="190"/>
    <n v="116"/>
  </r>
  <r>
    <x v="26"/>
    <x v="4"/>
    <n v="8731"/>
    <n v="5338"/>
    <n v="3393"/>
    <n v="0.39"/>
    <n v="2279"/>
    <n v="810"/>
    <n v="650"/>
    <n v="439"/>
    <n v="293"/>
    <n v="76"/>
    <n v="6.26"/>
    <n v="69"/>
    <n v="308"/>
    <n v="189"/>
    <n v="127"/>
  </r>
  <r>
    <x v="61"/>
    <x v="4"/>
    <n v="8877"/>
    <n v="4951"/>
    <n v="3926"/>
    <n v="0.44"/>
    <n v="1865"/>
    <n v="1399"/>
    <n v="486"/>
    <n v="573"/>
    <n v="251"/>
    <n v="85"/>
    <n v="14.13"/>
    <n v="77"/>
    <n v="381"/>
    <n v="236"/>
    <n v="153"/>
  </r>
  <r>
    <x v="78"/>
    <x v="3"/>
    <n v="15539"/>
    <n v="8360"/>
    <n v="7179"/>
    <n v="0.46"/>
    <n v="3314"/>
    <n v="1024"/>
    <n v="1274"/>
    <n v="600"/>
    <n v="1049"/>
    <n v="175"/>
    <n v="0.93"/>
    <n v="206"/>
    <n v="1038"/>
    <n v="699"/>
    <n v="508"/>
  </r>
  <r>
    <x v="6"/>
    <x v="4"/>
    <n v="4226"/>
    <n v="2538"/>
    <n v="1688"/>
    <n v="0.4"/>
    <n v="1263"/>
    <n v="840"/>
    <n v="422"/>
    <n v="6"/>
    <n v="163"/>
    <n v="36"/>
    <n v="9.35"/>
    <n v="65"/>
    <n v="240"/>
    <n v="157"/>
    <n v="110"/>
  </r>
  <r>
    <x v="9"/>
    <x v="4"/>
    <n v="32017"/>
    <n v="16294"/>
    <n v="15723"/>
    <n v="0.49"/>
    <n v="9822"/>
    <n v="5464"/>
    <n v="3571"/>
    <n v="1356"/>
    <n v="1174"/>
    <n v="232"/>
    <n v="71.97"/>
    <n v="33"/>
    <n v="1236"/>
    <n v="706"/>
    <n v="438"/>
  </r>
  <r>
    <x v="11"/>
    <x v="4"/>
    <n v="12449"/>
    <n v="7184"/>
    <n v="5265"/>
    <n v="0.42"/>
    <n v="3716"/>
    <n v="4235"/>
    <n v="1078"/>
    <n v="0"/>
    <n v="718"/>
    <n v="135"/>
    <n v="3.45"/>
    <n v="50"/>
    <n v="475"/>
    <n v="259"/>
    <n v="153"/>
  </r>
  <r>
    <x v="70"/>
    <x v="4"/>
    <n v="12715"/>
    <n v="7227"/>
    <n v="5488"/>
    <n v="0.43"/>
    <n v="3200"/>
    <n v="843"/>
    <n v="1300"/>
    <n v="116"/>
    <n v="439"/>
    <n v="113"/>
    <n v="12.97"/>
    <n v="54"/>
    <n v="348"/>
    <n v="201"/>
    <n v="125"/>
  </r>
  <r>
    <x v="55"/>
    <x v="4"/>
    <n v="8221"/>
    <n v="4785"/>
    <n v="3436"/>
    <n v="0.42"/>
    <n v="2227"/>
    <n v="1107"/>
    <n v="669"/>
    <n v="540"/>
    <n v="156"/>
    <n v="95"/>
    <n v="0.26"/>
    <n v="28"/>
    <n v="273"/>
    <n v="153"/>
    <n v="94"/>
  </r>
  <r>
    <x v="24"/>
    <x v="4"/>
    <n v="5940"/>
    <n v="3580"/>
    <n v="2360"/>
    <n v="0.4"/>
    <n v="1774"/>
    <n v="754"/>
    <n v="910"/>
    <n v="80"/>
    <n v="232"/>
    <n v="51"/>
    <n v="2.9"/>
    <n v="31"/>
    <n v="235"/>
    <n v="142"/>
    <n v="92"/>
  </r>
  <r>
    <x v="27"/>
    <x v="4"/>
    <n v="9014"/>
    <n v="6848"/>
    <n v="2166"/>
    <n v="0.24"/>
    <n v="4929"/>
    <n v="1047"/>
    <n v="68"/>
    <n v="0"/>
    <n v="395"/>
    <n v="83"/>
    <n v="3.77"/>
    <n v="32"/>
    <n v="396"/>
    <n v="254"/>
    <n v="172"/>
  </r>
  <r>
    <x v="29"/>
    <x v="4"/>
    <n v="12254"/>
    <n v="7326"/>
    <n v="4928"/>
    <n v="0.4"/>
    <n v="3360"/>
    <n v="3002"/>
    <n v="649"/>
    <n v="89"/>
    <n v="805"/>
    <n v="97"/>
    <n v="0.9"/>
    <n v="61"/>
    <n v="696"/>
    <n v="383"/>
    <n v="313"/>
  </r>
  <r>
    <x v="34"/>
    <x v="4"/>
    <n v="10587"/>
    <n v="8564"/>
    <n v="2023"/>
    <n v="0.19"/>
    <n v="1747"/>
    <n v="227"/>
    <n v="162"/>
    <n v="12"/>
    <n v="155"/>
    <n v="42"/>
    <n v="0.35"/>
    <n v="12"/>
    <n v="95"/>
    <n v="54"/>
    <n v="32"/>
  </r>
  <r>
    <x v="35"/>
    <x v="4"/>
    <n v="12490"/>
    <n v="7360"/>
    <n v="5130"/>
    <n v="0.41"/>
    <n v="2736"/>
    <n v="1604"/>
    <n v="490"/>
    <n v="636"/>
    <n v="292"/>
    <n v="112"/>
    <n v="70.19"/>
    <n v="115"/>
    <n v="450"/>
    <n v="280"/>
    <n v="197"/>
  </r>
  <r>
    <x v="40"/>
    <x v="4"/>
    <n v="8367"/>
    <n v="4064"/>
    <n v="4303"/>
    <n v="0.51"/>
    <n v="2175"/>
    <n v="752"/>
    <n v="1134"/>
    <n v="351"/>
    <n v="366"/>
    <n v="60"/>
    <n v="8.61"/>
    <n v="58"/>
    <n v="209"/>
    <n v="127"/>
    <n v="83"/>
  </r>
  <r>
    <x v="47"/>
    <x v="4"/>
    <n v="10412"/>
    <n v="5376"/>
    <n v="5036"/>
    <n v="0.48"/>
    <n v="2228"/>
    <n v="413"/>
    <n v="438"/>
    <n v="132"/>
    <n v="148"/>
    <n v="45"/>
    <n v="40.35"/>
    <n v="24"/>
    <n v="173"/>
    <n v="96"/>
    <n v="52"/>
  </r>
  <r>
    <x v="53"/>
    <x v="4"/>
    <n v="15845"/>
    <n v="6111"/>
    <n v="9734"/>
    <n v="0.61"/>
    <n v="3977"/>
    <n v="2358"/>
    <n v="1145"/>
    <n v="641"/>
    <n v="766"/>
    <n v="152"/>
    <n v="34.159999999999997"/>
    <n v="63"/>
    <n v="561"/>
    <n v="302"/>
    <n v="184"/>
  </r>
  <r>
    <x v="78"/>
    <x v="4"/>
    <n v="17467"/>
    <n v="9819"/>
    <n v="7648"/>
    <n v="0.44"/>
    <n v="3654"/>
    <n v="1165"/>
    <n v="1700"/>
    <n v="423"/>
    <n v="1049"/>
    <n v="176"/>
    <n v="0.84"/>
    <n v="200"/>
    <n v="1049"/>
    <n v="722"/>
    <n v="536"/>
  </r>
  <r>
    <x v="59"/>
    <x v="4"/>
    <n v="13135"/>
    <n v="8637"/>
    <n v="4498"/>
    <n v="0.34"/>
    <n v="1331"/>
    <n v="281"/>
    <n v="428"/>
    <n v="93"/>
    <n v="405"/>
    <n v="51"/>
    <n v="2.3199999999999998"/>
    <n v="27"/>
    <n v="329"/>
    <n v="210"/>
    <n v="141"/>
  </r>
  <r>
    <x v="74"/>
    <x v="1"/>
    <n v="12052"/>
    <n v="6261"/>
    <n v="5791"/>
    <n v="0.48"/>
    <n v="2417"/>
    <n v="929"/>
    <n v="802"/>
    <n v="1"/>
    <n v="212"/>
    <n v="79"/>
    <n v="4.45"/>
    <n v="9"/>
    <n v="178"/>
    <n v="96"/>
    <n v="58"/>
  </r>
  <r>
    <x v="74"/>
    <x v="2"/>
    <n v="9493"/>
    <n v="5402"/>
    <n v="4091"/>
    <n v="0.43"/>
    <n v="2299"/>
    <n v="862"/>
    <n v="702"/>
    <n v="1"/>
    <n v="205"/>
    <n v="73"/>
    <n v="1.26"/>
    <n v="6"/>
    <n v="196"/>
    <n v="111"/>
    <n v="66"/>
  </r>
  <r>
    <x v="74"/>
    <x v="3"/>
    <n v="8216"/>
    <n v="4522"/>
    <n v="3694"/>
    <n v="0.45"/>
    <n v="2447"/>
    <n v="929"/>
    <n v="560"/>
    <n v="3"/>
    <n v="205"/>
    <n v="73"/>
    <n v="0.71"/>
    <n v="6"/>
    <n v="160"/>
    <n v="87"/>
    <n v="52"/>
  </r>
  <r>
    <x v="74"/>
    <x v="4"/>
    <n v="9759"/>
    <n v="5232"/>
    <n v="4527"/>
    <n v="0.46"/>
    <n v="2867"/>
    <n v="953"/>
    <n v="728"/>
    <n v="5"/>
    <n v="197"/>
    <n v="74"/>
    <n v="1.1599999999999999"/>
    <n v="6"/>
    <n v="159"/>
    <n v="81"/>
    <n v="47"/>
  </r>
  <r>
    <x v="79"/>
    <x v="0"/>
    <n v="9179"/>
    <n v="4877"/>
    <n v="4302"/>
    <n v="0.47"/>
    <n v="2936"/>
    <n v="686"/>
    <n v="881"/>
    <n v="434"/>
    <n v="254"/>
    <n v="88"/>
    <n v="9.2899999999999991"/>
    <n v="104"/>
    <n v="412"/>
    <n v="267"/>
    <n v="186"/>
  </r>
  <r>
    <x v="79"/>
    <x v="1"/>
    <n v="8973"/>
    <n v="4479"/>
    <n v="4494"/>
    <n v="0.5"/>
    <n v="3046"/>
    <n v="672"/>
    <n v="840"/>
    <n v="574"/>
    <n v="336"/>
    <n v="83"/>
    <n v="13.52"/>
    <n v="90"/>
    <n v="390"/>
    <n v="238"/>
    <n v="162"/>
  </r>
  <r>
    <x v="79"/>
    <x v="2"/>
    <n v="8151"/>
    <n v="5601"/>
    <n v="2550"/>
    <n v="0.31"/>
    <n v="3016"/>
    <n v="808"/>
    <n v="735"/>
    <n v="302"/>
    <n v="266"/>
    <n v="81"/>
    <n v="5.0999999999999996"/>
    <n v="81"/>
    <n v="417"/>
    <n v="265"/>
    <n v="175"/>
  </r>
  <r>
    <x v="79"/>
    <x v="3"/>
    <n v="8010"/>
    <n v="5216"/>
    <n v="2794"/>
    <n v="0.35"/>
    <n v="2769"/>
    <n v="783"/>
    <n v="672"/>
    <n v="417"/>
    <n v="260"/>
    <n v="85"/>
    <n v="3"/>
    <n v="85"/>
    <n v="403"/>
    <n v="255"/>
    <n v="175"/>
  </r>
  <r>
    <x v="79"/>
    <x v="4"/>
    <n v="9184"/>
    <n v="5842"/>
    <n v="3342"/>
    <n v="0.36"/>
    <n v="2960"/>
    <n v="975"/>
    <n v="700"/>
    <n v="529"/>
    <n v="267"/>
    <n v="84"/>
    <n v="3.26"/>
    <n v="80"/>
    <n v="409"/>
    <n v="257"/>
    <n v="174"/>
  </r>
  <r>
    <x v="80"/>
    <x v="0"/>
    <n v="10598"/>
    <n v="5070"/>
    <n v="5528"/>
    <n v="0.52"/>
    <n v="2220"/>
    <n v="1636"/>
    <n v="911"/>
    <n v="105"/>
    <n v="301"/>
    <n v="70"/>
    <n v="15.76"/>
    <n v="45"/>
    <n v="448"/>
    <n v="280"/>
    <n v="197"/>
  </r>
  <r>
    <x v="80"/>
    <x v="1"/>
    <n v="10955"/>
    <n v="4959"/>
    <n v="5996"/>
    <n v="0.55000000000000004"/>
    <n v="2436"/>
    <n v="1674"/>
    <n v="393"/>
    <n v="155"/>
    <n v="463"/>
    <n v="61"/>
    <n v="24.32"/>
    <n v="39"/>
    <n v="469"/>
    <n v="289"/>
    <n v="194"/>
  </r>
  <r>
    <x v="80"/>
    <x v="2"/>
    <n v="8955"/>
    <n v="5335"/>
    <n v="3620"/>
    <n v="0.4"/>
    <n v="2243"/>
    <n v="1899"/>
    <n v="968"/>
    <n v="149"/>
    <n v="419"/>
    <n v="68"/>
    <n v="12.61"/>
    <n v="44"/>
    <n v="506"/>
    <n v="318"/>
    <n v="213"/>
  </r>
  <r>
    <x v="80"/>
    <x v="3"/>
    <n v="8848"/>
    <n v="5186"/>
    <n v="3662"/>
    <n v="0.41"/>
    <n v="2104"/>
    <n v="1830"/>
    <n v="969"/>
    <n v="115"/>
    <n v="393"/>
    <n v="73"/>
    <n v="13"/>
    <n v="46"/>
    <n v="500"/>
    <n v="318"/>
    <n v="221"/>
  </r>
  <r>
    <x v="80"/>
    <x v="4"/>
    <n v="10057"/>
    <n v="5752"/>
    <n v="4305"/>
    <n v="0.43"/>
    <n v="2356"/>
    <n v="2049"/>
    <n v="1070"/>
    <n v="158"/>
    <n v="365"/>
    <n v="70"/>
    <n v="16.350000000000001"/>
    <n v="46"/>
    <n v="494"/>
    <n v="319"/>
    <n v="226"/>
  </r>
  <r>
    <x v="81"/>
    <x v="0"/>
    <n v="8440"/>
    <n v="5773"/>
    <n v="2667"/>
    <n v="0.32"/>
    <n v="2594"/>
    <n v="933"/>
    <n v="558"/>
    <n v="338"/>
    <n v="469"/>
    <n v="74"/>
    <n v="7.53"/>
    <n v="84"/>
    <n v="286"/>
    <n v="199"/>
    <n v="147"/>
  </r>
  <r>
    <x v="81"/>
    <x v="1"/>
    <n v="8898"/>
    <n v="5038"/>
    <n v="3860"/>
    <n v="0.43"/>
    <n v="2674"/>
    <n v="839"/>
    <n v="694"/>
    <n v="677"/>
    <n v="549"/>
    <n v="72"/>
    <n v="24.35"/>
    <n v="86"/>
    <n v="298"/>
    <n v="199"/>
    <n v="143"/>
  </r>
  <r>
    <x v="81"/>
    <x v="2"/>
    <n v="7535"/>
    <n v="5065"/>
    <n v="2470"/>
    <n v="0.33"/>
    <n v="2627"/>
    <n v="870"/>
    <n v="485"/>
    <n v="428"/>
    <n v="491"/>
    <n v="65"/>
    <n v="8.0299999999999994"/>
    <n v="67"/>
    <n v="308"/>
    <n v="202"/>
    <n v="136"/>
  </r>
  <r>
    <x v="81"/>
    <x v="3"/>
    <n v="7260"/>
    <n v="5344"/>
    <n v="1916"/>
    <n v="0.26"/>
    <n v="2414"/>
    <n v="789"/>
    <n v="374"/>
    <n v="221"/>
    <n v="424"/>
    <n v="69"/>
    <n v="2.4300000000000002"/>
    <n v="64"/>
    <n v="268"/>
    <n v="167"/>
    <n v="115"/>
  </r>
  <r>
    <x v="81"/>
    <x v="4"/>
    <n v="8716"/>
    <n v="5847"/>
    <n v="2869"/>
    <n v="0.33"/>
    <n v="2789"/>
    <n v="874"/>
    <n v="514"/>
    <n v="516"/>
    <n v="399"/>
    <n v="74"/>
    <n v="9.4499999999999993"/>
    <n v="64"/>
    <n v="289"/>
    <n v="184"/>
    <n v="122"/>
  </r>
  <r>
    <x v="82"/>
    <x v="0"/>
    <n v="8228"/>
    <n v="4796"/>
    <n v="3432"/>
    <n v="0.42"/>
    <n v="3044"/>
    <n v="1638"/>
    <n v="649"/>
    <n v="433"/>
    <n v="384"/>
    <n v="84"/>
    <n v="80.760000000000005"/>
    <n v="164"/>
    <n v="561"/>
    <n v="360"/>
    <n v="244"/>
  </r>
  <r>
    <x v="82"/>
    <x v="1"/>
    <n v="7869"/>
    <n v="4376"/>
    <n v="3493"/>
    <n v="0.44"/>
    <n v="2080"/>
    <n v="1894"/>
    <n v="461"/>
    <n v="786"/>
    <n v="425"/>
    <n v="70"/>
    <n v="174.35"/>
    <n v="151"/>
    <n v="529"/>
    <n v="335"/>
    <n v="234"/>
  </r>
  <r>
    <x v="82"/>
    <x v="2"/>
    <n v="7342"/>
    <n v="5282"/>
    <n v="2060"/>
    <n v="0.28000000000000003"/>
    <n v="2917"/>
    <n v="1808"/>
    <n v="554"/>
    <n v="312"/>
    <n v="210"/>
    <n v="79"/>
    <n v="56.39"/>
    <n v="139"/>
    <n v="543"/>
    <n v="337"/>
    <n v="223"/>
  </r>
  <r>
    <x v="82"/>
    <x v="3"/>
    <n v="7272"/>
    <n v="5795"/>
    <n v="1477"/>
    <n v="0.2"/>
    <n v="2902"/>
    <n v="1679"/>
    <n v="444"/>
    <n v="9"/>
    <n v="323"/>
    <n v="90"/>
    <n v="8.4600000000000009"/>
    <n v="120"/>
    <n v="497"/>
    <n v="300"/>
    <n v="196"/>
  </r>
  <r>
    <x v="82"/>
    <x v="4"/>
    <n v="8303"/>
    <n v="6505"/>
    <n v="1798"/>
    <n v="0.22"/>
    <n v="3255"/>
    <n v="1951"/>
    <n v="564"/>
    <n v="135"/>
    <n v="361"/>
    <n v="93"/>
    <n v="17.87"/>
    <n v="126"/>
    <n v="509"/>
    <n v="310"/>
    <n v="208"/>
  </r>
  <r>
    <x v="83"/>
    <x v="0"/>
    <n v="13802"/>
    <n v="10011"/>
    <n v="3791"/>
    <n v="0.27"/>
    <n v="1974"/>
    <n v="169"/>
    <n v="648"/>
    <n v="375"/>
    <n v="239"/>
    <n v="86"/>
    <n v="15.94"/>
    <n v="59"/>
    <n v="309"/>
    <n v="192"/>
    <n v="123"/>
  </r>
  <r>
    <x v="83"/>
    <x v="1"/>
    <n v="11339"/>
    <n v="7003"/>
    <n v="4336"/>
    <n v="0.38"/>
    <n v="1989"/>
    <n v="293"/>
    <n v="561"/>
    <n v="574"/>
    <n v="283"/>
    <n v="76"/>
    <n v="17.87"/>
    <n v="62"/>
    <n v="310"/>
    <n v="193"/>
    <n v="131"/>
  </r>
  <r>
    <x v="83"/>
    <x v="2"/>
    <n v="11564"/>
    <n v="8695"/>
    <n v="2869"/>
    <n v="0.25"/>
    <n v="1819"/>
    <n v="188"/>
    <n v="461"/>
    <n v="501"/>
    <n v="243"/>
    <n v="75"/>
    <n v="9.23"/>
    <n v="68"/>
    <n v="315"/>
    <n v="203"/>
    <n v="133"/>
  </r>
  <r>
    <x v="83"/>
    <x v="3"/>
    <n v="11411"/>
    <n v="8409"/>
    <n v="3002"/>
    <n v="0.26"/>
    <n v="1795"/>
    <n v="153"/>
    <n v="573"/>
    <n v="389"/>
    <n v="252"/>
    <n v="81"/>
    <n v="9.7899999999999991"/>
    <n v="54"/>
    <n v="281"/>
    <n v="167"/>
    <n v="112"/>
  </r>
  <r>
    <x v="83"/>
    <x v="4"/>
    <n v="13208"/>
    <n v="9650"/>
    <n v="3558"/>
    <n v="0.27"/>
    <n v="1889"/>
    <n v="144"/>
    <n v="531"/>
    <n v="379"/>
    <n v="255"/>
    <n v="81"/>
    <n v="9.8699999999999992"/>
    <n v="50"/>
    <n v="305"/>
    <n v="186"/>
    <n v="121"/>
  </r>
  <r>
    <x v="84"/>
    <x v="0"/>
    <n v="18191"/>
    <n v="11039"/>
    <n v="7152"/>
    <n v="0.39"/>
    <n v="3595"/>
    <n v="1609"/>
    <n v="594"/>
    <n v="1004"/>
    <n v="304"/>
    <n v="181"/>
    <n v="10.47"/>
    <n v="127"/>
    <n v="586"/>
    <n v="398"/>
    <n v="293"/>
  </r>
  <r>
    <x v="84"/>
    <x v="1"/>
    <n v="19313"/>
    <n v="10692"/>
    <n v="8621"/>
    <n v="0.45"/>
    <n v="3656"/>
    <n v="1572"/>
    <n v="557"/>
    <n v="1190"/>
    <n v="241"/>
    <n v="167"/>
    <n v="12.06"/>
    <n v="130"/>
    <n v="581"/>
    <n v="395"/>
    <n v="288"/>
  </r>
  <r>
    <x v="84"/>
    <x v="2"/>
    <n v="17126"/>
    <n v="10174"/>
    <n v="6952"/>
    <n v="0.41"/>
    <n v="3356"/>
    <n v="1670"/>
    <n v="481"/>
    <n v="1164"/>
    <n v="235"/>
    <n v="166"/>
    <n v="5.58"/>
    <n v="150"/>
    <n v="612"/>
    <n v="427"/>
    <n v="311"/>
  </r>
  <r>
    <x v="84"/>
    <x v="3"/>
    <n v="11067"/>
    <n v="4509"/>
    <n v="6558"/>
    <n v="0.59"/>
    <n v="3143"/>
    <n v="1597"/>
    <n v="421"/>
    <n v="1021"/>
    <n v="329"/>
    <n v="169"/>
    <n v="6.14"/>
    <n v="160"/>
    <n v="608"/>
    <n v="425"/>
    <n v="308"/>
  </r>
  <r>
    <x v="84"/>
    <x v="4"/>
    <n v="12548"/>
    <n v="4910"/>
    <n v="7638"/>
    <n v="0.61"/>
    <n v="3566"/>
    <n v="1674"/>
    <n v="522"/>
    <n v="1189"/>
    <n v="345"/>
    <n v="172"/>
    <n v="5.42"/>
    <n v="144"/>
    <n v="592"/>
    <n v="409"/>
    <n v="298"/>
  </r>
  <r>
    <x v="85"/>
    <x v="0"/>
    <n v="8027"/>
    <n v="5259"/>
    <n v="2768"/>
    <n v="0.34"/>
    <n v="2031"/>
    <n v="106"/>
    <n v="405"/>
    <n v="379"/>
    <n v="246"/>
    <n v="36"/>
    <n v="3.06"/>
    <n v="38"/>
    <n v="217"/>
    <n v="134"/>
    <n v="88"/>
  </r>
  <r>
    <x v="85"/>
    <x v="1"/>
    <n v="8861"/>
    <n v="5453"/>
    <n v="3408"/>
    <n v="0.38"/>
    <n v="2097"/>
    <n v="96"/>
    <n v="493"/>
    <n v="352"/>
    <n v="270"/>
    <n v="37"/>
    <n v="9"/>
    <n v="24"/>
    <n v="217"/>
    <n v="129"/>
    <n v="84"/>
  </r>
  <r>
    <x v="85"/>
    <x v="2"/>
    <n v="6830"/>
    <n v="4513"/>
    <n v="2317"/>
    <n v="0.34"/>
    <n v="1827"/>
    <n v="133"/>
    <n v="420"/>
    <n v="354"/>
    <n v="259"/>
    <n v="36"/>
    <n v="4.45"/>
    <n v="20"/>
    <n v="223"/>
    <n v="138"/>
    <n v="92"/>
  </r>
  <r>
    <x v="85"/>
    <x v="3"/>
    <n v="6689"/>
    <n v="4386"/>
    <n v="2303"/>
    <n v="0.34"/>
    <n v="1720"/>
    <n v="87"/>
    <n v="409"/>
    <n v="244"/>
    <n v="218"/>
    <n v="38"/>
    <n v="2.57"/>
    <n v="23"/>
    <n v="216"/>
    <n v="131"/>
    <n v="87"/>
  </r>
  <r>
    <x v="85"/>
    <x v="4"/>
    <n v="7745"/>
    <n v="4988"/>
    <n v="2757"/>
    <n v="0.36"/>
    <n v="1908"/>
    <n v="127"/>
    <n v="458"/>
    <n v="308"/>
    <n v="214"/>
    <n v="39"/>
    <n v="3.32"/>
    <n v="30"/>
    <n v="228"/>
    <n v="144"/>
    <n v="93"/>
  </r>
  <r>
    <x v="86"/>
    <x v="0"/>
    <n v="10100"/>
    <n v="4220"/>
    <n v="5880"/>
    <n v="0.57999999999999996"/>
    <n v="2952"/>
    <n v="2232"/>
    <n v="879"/>
    <n v="509"/>
    <n v="350"/>
    <n v="84"/>
    <n v="38.119999999999997"/>
    <n v="101"/>
    <n v="475"/>
    <n v="279"/>
    <n v="185"/>
  </r>
  <r>
    <x v="86"/>
    <x v="1"/>
    <n v="10318"/>
    <n v="4091"/>
    <n v="6227"/>
    <n v="0.6"/>
    <n v="3101"/>
    <n v="2303"/>
    <n v="979"/>
    <n v="631"/>
    <n v="377"/>
    <n v="84"/>
    <n v="64.319999999999993"/>
    <n v="88"/>
    <n v="473"/>
    <n v="284"/>
    <n v="188"/>
  </r>
  <r>
    <x v="86"/>
    <x v="2"/>
    <n v="9431"/>
    <n v="4454"/>
    <n v="4977"/>
    <n v="0.53"/>
    <n v="2961"/>
    <n v="2285"/>
    <n v="929"/>
    <n v="383"/>
    <n v="325"/>
    <n v="89"/>
    <n v="38.03"/>
    <n v="103"/>
    <n v="485"/>
    <n v="285"/>
    <n v="183"/>
  </r>
  <r>
    <x v="86"/>
    <x v="3"/>
    <n v="9074"/>
    <n v="3941"/>
    <n v="5133"/>
    <n v="0.56999999999999995"/>
    <n v="2899"/>
    <n v="1795"/>
    <n v="818"/>
    <n v="425"/>
    <n v="320"/>
    <n v="99"/>
    <n v="43.96"/>
    <n v="108"/>
    <n v="494"/>
    <n v="300"/>
    <n v="199"/>
  </r>
  <r>
    <x v="86"/>
    <x v="4"/>
    <n v="10439"/>
    <n v="4688"/>
    <n v="5751"/>
    <n v="0.55000000000000004"/>
    <n v="3153"/>
    <n v="2089"/>
    <n v="957"/>
    <n v="386"/>
    <n v="314"/>
    <n v="97"/>
    <n v="38.159999999999997"/>
    <n v="115"/>
    <n v="483"/>
    <n v="292"/>
    <n v="196"/>
  </r>
  <r>
    <x v="87"/>
    <x v="0"/>
    <n v="11949"/>
    <n v="5495"/>
    <n v="6454"/>
    <n v="0.54"/>
    <n v="3965"/>
    <n v="1031"/>
    <n v="1363"/>
    <n v="560"/>
    <n v="586"/>
    <n v="126"/>
    <n v="37.71"/>
    <n v="43"/>
    <n v="394"/>
    <n v="228"/>
    <n v="148"/>
  </r>
  <r>
    <x v="87"/>
    <x v="1"/>
    <n v="12819"/>
    <n v="5430"/>
    <n v="7389"/>
    <n v="0.57999999999999996"/>
    <n v="4191"/>
    <n v="959"/>
    <n v="1300"/>
    <n v="1034"/>
    <n v="652"/>
    <n v="115"/>
    <n v="98.29"/>
    <n v="72"/>
    <n v="408"/>
    <n v="234"/>
    <n v="147"/>
  </r>
  <r>
    <x v="87"/>
    <x v="2"/>
    <n v="11501"/>
    <n v="5197"/>
    <n v="6304"/>
    <n v="0.55000000000000004"/>
    <n v="4000"/>
    <n v="1053"/>
    <n v="1161"/>
    <n v="647"/>
    <n v="531"/>
    <n v="115"/>
    <n v="41.97"/>
    <n v="72"/>
    <n v="417"/>
    <n v="235"/>
    <n v="137"/>
  </r>
  <r>
    <x v="87"/>
    <x v="3"/>
    <n v="11128"/>
    <n v="4929"/>
    <n v="6199"/>
    <n v="0.56000000000000005"/>
    <n v="3535"/>
    <n v="1038"/>
    <n v="1011"/>
    <n v="702"/>
    <n v="503"/>
    <n v="118"/>
    <n v="19.21"/>
    <n v="74"/>
    <n v="419"/>
    <n v="243"/>
    <n v="145"/>
  </r>
  <r>
    <x v="87"/>
    <x v="4"/>
    <n v="12636"/>
    <n v="5507"/>
    <n v="7129"/>
    <n v="0.56000000000000005"/>
    <n v="4005"/>
    <n v="1119"/>
    <n v="1093"/>
    <n v="721"/>
    <n v="535"/>
    <n v="120"/>
    <n v="37.450000000000003"/>
    <n v="72"/>
    <n v="418"/>
    <n v="246"/>
    <n v="157"/>
  </r>
  <r>
    <x v="88"/>
    <x v="0"/>
    <n v="21639"/>
    <n v="10265"/>
    <n v="11374"/>
    <n v="0.53"/>
    <n v="4926"/>
    <n v="3345"/>
    <n v="1615"/>
    <n v="1110"/>
    <n v="1259"/>
    <n v="152"/>
    <n v="170.18"/>
    <n v="80"/>
    <n v="671"/>
    <n v="369"/>
    <n v="231"/>
  </r>
  <r>
    <x v="88"/>
    <x v="1"/>
    <n v="21193"/>
    <n v="9413"/>
    <n v="11780"/>
    <n v="0.56000000000000005"/>
    <n v="5145"/>
    <n v="3171"/>
    <n v="1580"/>
    <n v="1299"/>
    <n v="1564"/>
    <n v="129"/>
    <n v="160.58000000000001"/>
    <n v="73"/>
    <n v="690"/>
    <n v="378"/>
    <n v="224"/>
  </r>
  <r>
    <x v="88"/>
    <x v="2"/>
    <n v="18573"/>
    <n v="9966"/>
    <n v="8607"/>
    <n v="0.46"/>
    <n v="4957"/>
    <n v="3467"/>
    <n v="1468"/>
    <n v="880"/>
    <n v="1427"/>
    <n v="137"/>
    <n v="24.42"/>
    <n v="88"/>
    <n v="732"/>
    <n v="411"/>
    <n v="249"/>
  </r>
  <r>
    <x v="88"/>
    <x v="3"/>
    <n v="18360"/>
    <n v="9330"/>
    <n v="9030"/>
    <n v="0.49"/>
    <n v="4384"/>
    <n v="2969"/>
    <n v="1477"/>
    <n v="919"/>
    <n v="1161"/>
    <n v="141"/>
    <n v="14.04"/>
    <n v="93"/>
    <n v="684"/>
    <n v="378"/>
    <n v="238"/>
  </r>
  <r>
    <x v="88"/>
    <x v="4"/>
    <n v="20349"/>
    <n v="10645"/>
    <n v="9704"/>
    <n v="0.48"/>
    <n v="5201"/>
    <n v="3525"/>
    <n v="1512"/>
    <n v="1155"/>
    <n v="892"/>
    <n v="144"/>
    <n v="30.87"/>
    <n v="80"/>
    <n v="672"/>
    <n v="370"/>
    <n v="228"/>
  </r>
  <r>
    <x v="89"/>
    <x v="0"/>
    <n v="17626"/>
    <n v="14321"/>
    <n v="3305"/>
    <n v="0.19"/>
    <n v="5257"/>
    <n v="1062"/>
    <n v="850"/>
    <n v="16"/>
    <n v="214"/>
    <n v="119"/>
    <n v="2.1800000000000002"/>
    <n v="52"/>
    <n v="330"/>
    <n v="177"/>
    <n v="107"/>
  </r>
  <r>
    <x v="89"/>
    <x v="1"/>
    <n v="19439"/>
    <n v="14413"/>
    <n v="5026"/>
    <n v="0.26"/>
    <n v="4718"/>
    <n v="1043"/>
    <n v="1204"/>
    <n v="114"/>
    <n v="255"/>
    <n v="111"/>
    <n v="3.87"/>
    <n v="44"/>
    <n v="333"/>
    <n v="179"/>
    <n v="107"/>
  </r>
  <r>
    <x v="89"/>
    <x v="2"/>
    <n v="16163"/>
    <n v="13635"/>
    <n v="2528"/>
    <n v="0.16"/>
    <n v="5195"/>
    <n v="1088"/>
    <n v="752"/>
    <n v="51"/>
    <n v="215"/>
    <n v="108"/>
    <n v="0.81"/>
    <n v="39"/>
    <n v="358"/>
    <n v="200"/>
    <n v="119"/>
  </r>
  <r>
    <x v="89"/>
    <x v="3"/>
    <n v="15554"/>
    <n v="13569"/>
    <n v="1985"/>
    <n v="0.13"/>
    <n v="5191"/>
    <n v="1085"/>
    <n v="386"/>
    <n v="7"/>
    <n v="199"/>
    <n v="109"/>
    <n v="0.54"/>
    <n v="37"/>
    <n v="315"/>
    <n v="171"/>
    <n v="108"/>
  </r>
  <r>
    <x v="89"/>
    <x v="4"/>
    <n v="18313"/>
    <n v="15345"/>
    <n v="2968"/>
    <n v="0.16"/>
    <n v="5809"/>
    <n v="1178"/>
    <n v="737"/>
    <n v="22"/>
    <n v="210"/>
    <n v="114"/>
    <n v="1.1000000000000001"/>
    <n v="15"/>
    <n v="334"/>
    <n v="190"/>
    <n v="117"/>
  </r>
  <r>
    <x v="90"/>
    <x v="0"/>
    <n v="8085"/>
    <n v="2590"/>
    <n v="5495"/>
    <n v="0.68"/>
    <n v="3020"/>
    <n v="664"/>
    <n v="1418"/>
    <n v="0"/>
    <n v="162"/>
    <n v="37"/>
    <n v="26.53"/>
    <n v="54"/>
    <n v="335"/>
    <n v="190"/>
    <n v="123"/>
  </r>
  <r>
    <x v="90"/>
    <x v="1"/>
    <n v="8539"/>
    <n v="3021"/>
    <n v="5518"/>
    <n v="0.65"/>
    <n v="3018"/>
    <n v="484"/>
    <n v="1711"/>
    <n v="0"/>
    <n v="178"/>
    <n v="38"/>
    <n v="20.23"/>
    <n v="49"/>
    <n v="332"/>
    <n v="186"/>
    <n v="115"/>
  </r>
  <r>
    <x v="90"/>
    <x v="2"/>
    <n v="7383"/>
    <n v="3191"/>
    <n v="4192"/>
    <n v="0.56999999999999995"/>
    <n v="2871"/>
    <n v="525"/>
    <n v="1845"/>
    <n v="22"/>
    <n v="165"/>
    <n v="56"/>
    <n v="18.16"/>
    <n v="47"/>
    <n v="360"/>
    <n v="213"/>
    <n v="134"/>
  </r>
  <r>
    <x v="90"/>
    <x v="3"/>
    <n v="7076"/>
    <n v="3199"/>
    <n v="3877"/>
    <n v="0.55000000000000004"/>
    <n v="2958"/>
    <n v="497"/>
    <n v="1117"/>
    <n v="0"/>
    <n v="164"/>
    <n v="70"/>
    <n v="13.86"/>
    <n v="52"/>
    <n v="314"/>
    <n v="188"/>
    <n v="126"/>
  </r>
  <r>
    <x v="90"/>
    <x v="4"/>
    <n v="8225"/>
    <n v="3571"/>
    <n v="4654"/>
    <n v="0.56999999999999995"/>
    <n v="3261"/>
    <n v="597"/>
    <n v="1252"/>
    <n v="0"/>
    <n v="167"/>
    <n v="71"/>
    <n v="23.48"/>
    <n v="40"/>
    <n v="291"/>
    <n v="158"/>
    <n v="96"/>
  </r>
  <r>
    <x v="91"/>
    <x v="0"/>
    <n v="9771"/>
    <n v="3813"/>
    <n v="5958"/>
    <n v="0.61"/>
    <n v="2770"/>
    <n v="343"/>
    <n v="231"/>
    <n v="48"/>
    <n v="231"/>
    <n v="41"/>
    <n v="58.18"/>
    <n v="21"/>
    <n v="250"/>
    <n v="122"/>
    <n v="71"/>
  </r>
  <r>
    <x v="91"/>
    <x v="1"/>
    <n v="10000"/>
    <n v="3911"/>
    <n v="6089"/>
    <n v="0.61"/>
    <n v="2519"/>
    <n v="555"/>
    <n v="295"/>
    <n v="191"/>
    <n v="264"/>
    <n v="39"/>
    <n v="48.52"/>
    <n v="26"/>
    <n v="252"/>
    <n v="126"/>
    <n v="74"/>
  </r>
  <r>
    <x v="91"/>
    <x v="2"/>
    <n v="8605"/>
    <n v="3766"/>
    <n v="4839"/>
    <n v="0.56000000000000005"/>
    <n v="2575"/>
    <n v="579"/>
    <n v="204"/>
    <n v="123"/>
    <n v="237"/>
    <n v="57"/>
    <n v="31"/>
    <n v="28"/>
    <n v="269"/>
    <n v="134"/>
    <n v="71"/>
  </r>
  <r>
    <x v="91"/>
    <x v="3"/>
    <n v="8492"/>
    <n v="3496"/>
    <n v="4996"/>
    <n v="0.59"/>
    <n v="2211"/>
    <n v="340"/>
    <n v="179"/>
    <n v="52"/>
    <n v="214"/>
    <n v="62"/>
    <n v="33.18"/>
    <n v="28"/>
    <n v="266"/>
    <n v="135"/>
    <n v="77"/>
  </r>
  <r>
    <x v="91"/>
    <x v="4"/>
    <n v="9719"/>
    <n v="4049"/>
    <n v="5670"/>
    <n v="0.57999999999999996"/>
    <n v="2640"/>
    <n v="357"/>
    <n v="244"/>
    <n v="106"/>
    <n v="224"/>
    <n v="61"/>
    <n v="35.74"/>
    <n v="33"/>
    <n v="266"/>
    <n v="139"/>
    <n v="81"/>
  </r>
  <r>
    <x v="92"/>
    <x v="0"/>
    <n v="9624"/>
    <n v="5590"/>
    <n v="4034"/>
    <n v="0.42"/>
    <n v="2717"/>
    <n v="809"/>
    <n v="950"/>
    <n v="231"/>
    <n v="401"/>
    <n v="68"/>
    <n v="13.65"/>
    <n v="53"/>
    <n v="338"/>
    <n v="206"/>
    <n v="142"/>
  </r>
  <r>
    <x v="92"/>
    <x v="1"/>
    <n v="9626"/>
    <n v="4948"/>
    <n v="4678"/>
    <n v="0.49"/>
    <n v="2573"/>
    <n v="709"/>
    <n v="1055"/>
    <n v="282"/>
    <n v="465"/>
    <n v="64"/>
    <n v="19.87"/>
    <n v="53"/>
    <n v="326"/>
    <n v="194"/>
    <n v="131"/>
  </r>
  <r>
    <x v="92"/>
    <x v="2"/>
    <n v="8231"/>
    <n v="4891"/>
    <n v="3340"/>
    <n v="0.41"/>
    <n v="2612"/>
    <n v="763"/>
    <n v="869"/>
    <n v="286"/>
    <n v="406"/>
    <n v="65"/>
    <n v="13.52"/>
    <n v="46"/>
    <n v="341"/>
    <n v="202"/>
    <n v="130"/>
  </r>
  <r>
    <x v="92"/>
    <x v="3"/>
    <n v="7981"/>
    <n v="4914"/>
    <n v="3067"/>
    <n v="0.38"/>
    <n v="2376"/>
    <n v="727"/>
    <n v="916"/>
    <n v="134"/>
    <n v="356"/>
    <n v="68"/>
    <n v="3.43"/>
    <n v="49"/>
    <n v="336"/>
    <n v="203"/>
    <n v="134"/>
  </r>
  <r>
    <x v="92"/>
    <x v="4"/>
    <n v="9403"/>
    <n v="5566"/>
    <n v="3837"/>
    <n v="0.41"/>
    <n v="2689"/>
    <n v="846"/>
    <n v="1060"/>
    <n v="177"/>
    <n v="373"/>
    <n v="71"/>
    <n v="5.48"/>
    <n v="54"/>
    <n v="340"/>
    <n v="209"/>
    <n v="141"/>
  </r>
  <r>
    <x v="93"/>
    <x v="0"/>
    <n v="11929"/>
    <n v="5851"/>
    <n v="6078"/>
    <n v="0.51"/>
    <n v="3394"/>
    <n v="1269"/>
    <n v="1238"/>
    <n v="336"/>
    <n v="318"/>
    <n v="118"/>
    <n v="132.35"/>
    <n v="29"/>
    <n v="329"/>
    <n v="176"/>
    <n v="101"/>
  </r>
  <r>
    <x v="93"/>
    <x v="1"/>
    <n v="12395"/>
    <n v="5810"/>
    <n v="6585"/>
    <n v="0.53"/>
    <n v="3436"/>
    <n v="1234"/>
    <n v="1210"/>
    <n v="401"/>
    <n v="381"/>
    <n v="111"/>
    <n v="119.03"/>
    <n v="28"/>
    <n v="313"/>
    <n v="172"/>
    <n v="104"/>
  </r>
  <r>
    <x v="93"/>
    <x v="2"/>
    <n v="10996"/>
    <n v="5781"/>
    <n v="5215"/>
    <n v="0.47"/>
    <n v="3278"/>
    <n v="1382"/>
    <n v="1043"/>
    <n v="329"/>
    <n v="334"/>
    <n v="121"/>
    <n v="52.03"/>
    <n v="24"/>
    <n v="320"/>
    <n v="168"/>
    <n v="96"/>
  </r>
  <r>
    <x v="93"/>
    <x v="3"/>
    <n v="10691"/>
    <n v="5256"/>
    <n v="5435"/>
    <n v="0.51"/>
    <n v="3098"/>
    <n v="1229"/>
    <n v="901"/>
    <n v="283"/>
    <n v="318"/>
    <n v="126"/>
    <n v="46.64"/>
    <n v="21"/>
    <n v="298"/>
    <n v="154"/>
    <n v="90"/>
  </r>
  <r>
    <x v="93"/>
    <x v="4"/>
    <n v="12036"/>
    <n v="5757"/>
    <n v="6279"/>
    <n v="0.52"/>
    <n v="3256"/>
    <n v="1392"/>
    <n v="1065"/>
    <n v="345"/>
    <n v="317"/>
    <n v="109"/>
    <n v="64.260000000000005"/>
    <n v="30"/>
    <n v="323"/>
    <n v="177"/>
    <n v="108"/>
  </r>
  <r>
    <x v="94"/>
    <x v="0"/>
    <n v="7607"/>
    <n v="4009"/>
    <n v="3598"/>
    <n v="0.47"/>
    <n v="2912"/>
    <n v="272"/>
    <n v="559"/>
    <n v="718"/>
    <n v="282"/>
    <n v="50"/>
    <n v="20.88"/>
    <n v="89"/>
    <n v="307"/>
    <n v="200"/>
    <n v="140"/>
  </r>
  <r>
    <x v="94"/>
    <x v="1"/>
    <n v="7735"/>
    <n v="3274"/>
    <n v="4461"/>
    <n v="0.57999999999999996"/>
    <n v="2535"/>
    <n v="230"/>
    <n v="489"/>
    <n v="951"/>
    <n v="339"/>
    <n v="46"/>
    <n v="28.1"/>
    <n v="52"/>
    <n v="306"/>
    <n v="199"/>
    <n v="137"/>
  </r>
  <r>
    <x v="94"/>
    <x v="2"/>
    <n v="6529"/>
    <n v="3238"/>
    <n v="3291"/>
    <n v="0.5"/>
    <n v="2141"/>
    <n v="211"/>
    <n v="519"/>
    <n v="795"/>
    <n v="305"/>
    <n v="46"/>
    <n v="21.35"/>
    <n v="83"/>
    <n v="340"/>
    <n v="230"/>
    <n v="160"/>
  </r>
  <r>
    <x v="94"/>
    <x v="3"/>
    <n v="6303"/>
    <n v="3226"/>
    <n v="3077"/>
    <n v="0.49"/>
    <n v="2302"/>
    <n v="222"/>
    <n v="571"/>
    <n v="586"/>
    <n v="273"/>
    <n v="49"/>
    <n v="4.3899999999999997"/>
    <n v="81"/>
    <n v="319"/>
    <n v="217"/>
    <n v="153"/>
  </r>
  <r>
    <x v="94"/>
    <x v="4"/>
    <n v="7422"/>
    <n v="4016"/>
    <n v="3406"/>
    <n v="0.46"/>
    <n v="2325"/>
    <n v="221"/>
    <n v="504"/>
    <n v="765"/>
    <n v="261"/>
    <n v="48"/>
    <n v="7.65"/>
    <n v="85"/>
    <n v="328"/>
    <n v="218"/>
    <n v="150"/>
  </r>
  <r>
    <x v="95"/>
    <x v="0"/>
    <n v="15030"/>
    <n v="9976"/>
    <n v="5054"/>
    <n v="0.34"/>
    <n v="3158"/>
    <n v="1027"/>
    <n v="1081"/>
    <n v="2"/>
    <n v="424"/>
    <n v="105"/>
    <n v="4.41"/>
    <n v="46"/>
    <n v="266"/>
    <n v="142"/>
    <n v="86"/>
  </r>
  <r>
    <x v="95"/>
    <x v="1"/>
    <n v="15501"/>
    <n v="9353"/>
    <n v="6148"/>
    <n v="0.4"/>
    <n v="3391"/>
    <n v="944"/>
    <n v="1419"/>
    <n v="12"/>
    <n v="446"/>
    <n v="112"/>
    <n v="5.81"/>
    <n v="47"/>
    <n v="291"/>
    <n v="157"/>
    <n v="88"/>
  </r>
  <r>
    <x v="95"/>
    <x v="2"/>
    <n v="13242"/>
    <n v="9382"/>
    <n v="3860"/>
    <n v="0.28999999999999998"/>
    <n v="3061"/>
    <n v="1033"/>
    <n v="948"/>
    <n v="7"/>
    <n v="393"/>
    <n v="105"/>
    <n v="2.06"/>
    <n v="56"/>
    <n v="303"/>
    <n v="176"/>
    <n v="105"/>
  </r>
  <r>
    <x v="95"/>
    <x v="3"/>
    <n v="12748"/>
    <n v="8606"/>
    <n v="4142"/>
    <n v="0.32"/>
    <n v="2709"/>
    <n v="912"/>
    <n v="1059"/>
    <n v="0"/>
    <n v="402"/>
    <n v="110"/>
    <n v="1.64"/>
    <n v="58"/>
    <n v="311"/>
    <n v="182"/>
    <n v="109"/>
  </r>
  <r>
    <x v="95"/>
    <x v="4"/>
    <n v="14376"/>
    <n v="9481"/>
    <n v="4895"/>
    <n v="0.34"/>
    <n v="3033"/>
    <n v="902"/>
    <n v="1305"/>
    <n v="2"/>
    <n v="370"/>
    <n v="111"/>
    <n v="2.4500000000000002"/>
    <n v="68"/>
    <n v="313"/>
    <n v="192"/>
    <n v="125"/>
  </r>
  <r>
    <x v="96"/>
    <x v="0"/>
    <n v="9445"/>
    <n v="5145"/>
    <n v="4300"/>
    <n v="0.46"/>
    <n v="3257"/>
    <n v="546"/>
    <n v="188"/>
    <n v="0"/>
    <n v="339"/>
    <n v="99"/>
    <n v="3.12"/>
    <n v="151"/>
    <n v="444"/>
    <n v="297"/>
    <n v="216"/>
  </r>
  <r>
    <x v="96"/>
    <x v="1"/>
    <n v="10524"/>
    <n v="5116"/>
    <n v="5408"/>
    <n v="0.51"/>
    <n v="3143"/>
    <n v="555"/>
    <n v="328"/>
    <n v="5"/>
    <n v="375"/>
    <n v="101"/>
    <n v="10.42"/>
    <n v="136"/>
    <n v="441"/>
    <n v="291"/>
    <n v="207"/>
  </r>
  <r>
    <x v="96"/>
    <x v="2"/>
    <n v="8914"/>
    <n v="5467"/>
    <n v="3447"/>
    <n v="0.39"/>
    <n v="3051"/>
    <n v="555"/>
    <n v="177"/>
    <n v="9"/>
    <n v="342"/>
    <n v="101"/>
    <n v="3.71"/>
    <n v="142"/>
    <n v="449"/>
    <n v="297"/>
    <n v="210"/>
  </r>
  <r>
    <x v="96"/>
    <x v="3"/>
    <n v="8396"/>
    <n v="5010"/>
    <n v="3386"/>
    <n v="0.4"/>
    <n v="2960"/>
    <n v="496"/>
    <n v="160"/>
    <n v="0"/>
    <n v="322"/>
    <n v="101"/>
    <n v="2.4300000000000002"/>
    <n v="146"/>
    <n v="431"/>
    <n v="282"/>
    <n v="200"/>
  </r>
  <r>
    <x v="96"/>
    <x v="4"/>
    <n v="9748"/>
    <n v="5891"/>
    <n v="3857"/>
    <n v="0.4"/>
    <n v="3144"/>
    <n v="591"/>
    <n v="327"/>
    <n v="0"/>
    <n v="335"/>
    <n v="102"/>
    <n v="4.29"/>
    <n v="138"/>
    <n v="436"/>
    <n v="282"/>
    <n v="198"/>
  </r>
  <r>
    <x v="97"/>
    <x v="0"/>
    <n v="15491"/>
    <n v="8609"/>
    <n v="6882"/>
    <n v="0.44"/>
    <n v="3058"/>
    <n v="424"/>
    <n v="1770"/>
    <n v="109"/>
    <n v="542"/>
    <n v="144"/>
    <n v="21.12"/>
    <n v="29"/>
    <n v="330"/>
    <n v="188"/>
    <n v="134"/>
  </r>
  <r>
    <x v="97"/>
    <x v="1"/>
    <n v="14985"/>
    <n v="7147"/>
    <n v="7838"/>
    <n v="0.52"/>
    <n v="3104"/>
    <n v="598"/>
    <n v="1993"/>
    <n v="366"/>
    <n v="633"/>
    <n v="129"/>
    <n v="44.13"/>
    <n v="32"/>
    <n v="341"/>
    <n v="196"/>
    <n v="137"/>
  </r>
  <r>
    <x v="97"/>
    <x v="2"/>
    <n v="13248"/>
    <n v="7411"/>
    <n v="5837"/>
    <n v="0.44"/>
    <n v="2948"/>
    <n v="564"/>
    <n v="1626"/>
    <n v="116"/>
    <n v="548"/>
    <n v="130"/>
    <n v="10.77"/>
    <n v="32"/>
    <n v="360"/>
    <n v="208"/>
    <n v="144"/>
  </r>
  <r>
    <x v="97"/>
    <x v="3"/>
    <n v="12675"/>
    <n v="6969"/>
    <n v="5706"/>
    <n v="0.45"/>
    <n v="2780"/>
    <n v="531"/>
    <n v="1546"/>
    <n v="56"/>
    <n v="464"/>
    <n v="140"/>
    <n v="11.11"/>
    <n v="31"/>
    <n v="355"/>
    <n v="214"/>
    <n v="153"/>
  </r>
  <r>
    <x v="97"/>
    <x v="4"/>
    <n v="14464"/>
    <n v="7777"/>
    <n v="6687"/>
    <n v="0.46"/>
    <n v="3066"/>
    <n v="440"/>
    <n v="1622"/>
    <n v="110"/>
    <n v="489"/>
    <n v="122"/>
    <n v="10.65"/>
    <n v="25"/>
    <n v="364"/>
    <n v="220"/>
    <n v="157"/>
  </r>
  <r>
    <x v="98"/>
    <x v="0"/>
    <n v="8084"/>
    <n v="4465"/>
    <n v="3619"/>
    <n v="0.45"/>
    <n v="2467"/>
    <n v="1677"/>
    <n v="538"/>
    <n v="832"/>
    <n v="527"/>
    <n v="76"/>
    <n v="18.059999999999999"/>
    <n v="23"/>
    <n v="366"/>
    <n v="190"/>
    <n v="105"/>
  </r>
  <r>
    <x v="98"/>
    <x v="1"/>
    <n v="8753"/>
    <n v="4558"/>
    <n v="4195"/>
    <n v="0.48"/>
    <n v="2610"/>
    <n v="1742"/>
    <n v="465"/>
    <n v="1117"/>
    <n v="628"/>
    <n v="72"/>
    <n v="36.81"/>
    <n v="29"/>
    <n v="368"/>
    <n v="194"/>
    <n v="111"/>
  </r>
  <r>
    <x v="98"/>
    <x v="2"/>
    <n v="7284"/>
    <n v="3823"/>
    <n v="3461"/>
    <n v="0.48"/>
    <n v="2344"/>
    <n v="1540"/>
    <n v="485"/>
    <n v="996"/>
    <n v="550"/>
    <n v="69"/>
    <n v="15.68"/>
    <n v="25"/>
    <n v="396"/>
    <n v="221"/>
    <n v="127"/>
  </r>
  <r>
    <x v="98"/>
    <x v="3"/>
    <n v="7351"/>
    <n v="3913"/>
    <n v="3438"/>
    <n v="0.47"/>
    <n v="2235"/>
    <n v="1332"/>
    <n v="463"/>
    <n v="857"/>
    <n v="507"/>
    <n v="76"/>
    <n v="13.93"/>
    <n v="33"/>
    <n v="397"/>
    <n v="228"/>
    <n v="137"/>
  </r>
  <r>
    <x v="98"/>
    <x v="4"/>
    <n v="8538"/>
    <n v="4668"/>
    <n v="3870"/>
    <n v="0.45"/>
    <n v="2524"/>
    <n v="1592"/>
    <n v="459"/>
    <n v="1045"/>
    <n v="508"/>
    <n v="75"/>
    <n v="23.13"/>
    <n v="26"/>
    <n v="392"/>
    <n v="218"/>
    <n v="132"/>
  </r>
  <r>
    <x v="99"/>
    <x v="0"/>
    <n v="11623"/>
    <n v="7358"/>
    <n v="4265"/>
    <n v="0.37"/>
    <n v="2817"/>
    <n v="1388"/>
    <n v="1525"/>
    <n v="143"/>
    <n v="536"/>
    <n v="71"/>
    <n v="25.82"/>
    <n v="52"/>
    <n v="454"/>
    <n v="263"/>
    <n v="170"/>
  </r>
  <r>
    <x v="99"/>
    <x v="1"/>
    <n v="12484"/>
    <n v="8078"/>
    <n v="4406"/>
    <n v="0.35"/>
    <n v="2919"/>
    <n v="1308"/>
    <n v="1646"/>
    <n v="153"/>
    <n v="637"/>
    <n v="67"/>
    <n v="18.45"/>
    <n v="49"/>
    <n v="455"/>
    <n v="266"/>
    <n v="177"/>
  </r>
  <r>
    <x v="99"/>
    <x v="2"/>
    <n v="10852"/>
    <n v="7233"/>
    <n v="3619"/>
    <n v="0.33"/>
    <n v="2886"/>
    <n v="1358"/>
    <n v="1666"/>
    <n v="125"/>
    <n v="549"/>
    <n v="66"/>
    <n v="7.55"/>
    <n v="51"/>
    <n v="479"/>
    <n v="277"/>
    <n v="173"/>
  </r>
  <r>
    <x v="99"/>
    <x v="3"/>
    <n v="10254"/>
    <n v="6999"/>
    <n v="3255"/>
    <n v="0.32"/>
    <n v="2671"/>
    <n v="1349"/>
    <n v="1372"/>
    <n v="134"/>
    <n v="529"/>
    <n v="69"/>
    <n v="3.93"/>
    <n v="51"/>
    <n v="452"/>
    <n v="268"/>
    <n v="178"/>
  </r>
  <r>
    <x v="99"/>
    <x v="4"/>
    <n v="11983"/>
    <n v="7872"/>
    <n v="4111"/>
    <n v="0.34"/>
    <n v="2917"/>
    <n v="1730"/>
    <n v="1297"/>
    <n v="145"/>
    <n v="551"/>
    <n v="74"/>
    <n v="5.97"/>
    <n v="37"/>
    <n v="443"/>
    <n v="252"/>
    <n v="162"/>
  </r>
  <r>
    <x v="100"/>
    <x v="0"/>
    <n v="12263"/>
    <n v="5330"/>
    <n v="6933"/>
    <n v="0.56999999999999995"/>
    <n v="3798"/>
    <n v="858"/>
    <n v="1367"/>
    <n v="353"/>
    <n v="403"/>
    <n v="117"/>
    <n v="31.18"/>
    <n v="17"/>
    <n v="372"/>
    <n v="185"/>
    <n v="106"/>
  </r>
  <r>
    <x v="100"/>
    <x v="1"/>
    <n v="12338"/>
    <n v="5348"/>
    <n v="6990"/>
    <n v="0.56999999999999995"/>
    <n v="4114"/>
    <n v="923"/>
    <n v="1091"/>
    <n v="791"/>
    <n v="442"/>
    <n v="99"/>
    <n v="38.520000000000003"/>
    <n v="15"/>
    <n v="397"/>
    <n v="210"/>
    <n v="118"/>
  </r>
  <r>
    <x v="100"/>
    <x v="2"/>
    <n v="11047"/>
    <n v="5182"/>
    <n v="5865"/>
    <n v="0.53"/>
    <n v="3829"/>
    <n v="824"/>
    <n v="1358"/>
    <n v="364"/>
    <n v="395"/>
    <n v="112"/>
    <n v="20.350000000000001"/>
    <n v="21"/>
    <n v="394"/>
    <n v="210"/>
    <n v="120"/>
  </r>
  <r>
    <x v="100"/>
    <x v="3"/>
    <n v="10986"/>
    <n v="5392"/>
    <n v="5594"/>
    <n v="0.51"/>
    <n v="3557"/>
    <n v="733"/>
    <n v="1548"/>
    <n v="20"/>
    <n v="343"/>
    <n v="120"/>
    <n v="3.43"/>
    <n v="23"/>
    <n v="372"/>
    <n v="197"/>
    <n v="124"/>
  </r>
  <r>
    <x v="100"/>
    <x v="4"/>
    <n v="12685"/>
    <n v="6005"/>
    <n v="6680"/>
    <n v="0.53"/>
    <n v="4067"/>
    <n v="751"/>
    <n v="2022"/>
    <n v="2"/>
    <n v="326"/>
    <n v="124"/>
    <n v="4.97"/>
    <n v="17"/>
    <n v="344"/>
    <n v="176"/>
    <n v="101"/>
  </r>
  <r>
    <x v="101"/>
    <x v="0"/>
    <n v="9941"/>
    <n v="5388"/>
    <n v="4553"/>
    <n v="0.46"/>
    <n v="3442"/>
    <n v="1047"/>
    <n v="439"/>
    <n v="281"/>
    <n v="218"/>
    <n v="64"/>
    <n v="6.29"/>
    <n v="47"/>
    <n v="209"/>
    <n v="127"/>
    <n v="81"/>
  </r>
  <r>
    <x v="101"/>
    <x v="1"/>
    <n v="10150"/>
    <n v="4960"/>
    <n v="5190"/>
    <n v="0.51"/>
    <n v="3444"/>
    <n v="861"/>
    <n v="381"/>
    <n v="462"/>
    <n v="263"/>
    <n v="63"/>
    <n v="7.97"/>
    <n v="43"/>
    <n v="209"/>
    <n v="126"/>
    <n v="84"/>
  </r>
  <r>
    <x v="101"/>
    <x v="2"/>
    <n v="8505"/>
    <n v="5055"/>
    <n v="3450"/>
    <n v="0.41"/>
    <n v="3335"/>
    <n v="885"/>
    <n v="345"/>
    <n v="288"/>
    <n v="196"/>
    <n v="65"/>
    <n v="4.26"/>
    <n v="44"/>
    <n v="240"/>
    <n v="154"/>
    <n v="103"/>
  </r>
  <r>
    <x v="101"/>
    <x v="3"/>
    <n v="8474"/>
    <n v="5195"/>
    <n v="3279"/>
    <n v="0.39"/>
    <n v="3329"/>
    <n v="793"/>
    <n v="297"/>
    <n v="376"/>
    <n v="211"/>
    <n v="65"/>
    <n v="4.32"/>
    <n v="43"/>
    <n v="235"/>
    <n v="147"/>
    <n v="99"/>
  </r>
  <r>
    <x v="101"/>
    <x v="4"/>
    <n v="9916"/>
    <n v="5747"/>
    <n v="4169"/>
    <n v="0.42"/>
    <n v="3570"/>
    <n v="955"/>
    <n v="334"/>
    <n v="339"/>
    <n v="190"/>
    <n v="67"/>
    <n v="4.71"/>
    <n v="45"/>
    <n v="236"/>
    <n v="152"/>
    <n v="108"/>
  </r>
  <r>
    <x v="102"/>
    <x v="0"/>
    <n v="10464"/>
    <n v="6062"/>
    <n v="4402"/>
    <n v="0.42"/>
    <n v="4072"/>
    <n v="1354"/>
    <n v="625"/>
    <n v="866"/>
    <n v="611"/>
    <n v="108"/>
    <n v="2"/>
    <n v="20"/>
    <n v="319"/>
    <n v="156"/>
    <n v="89"/>
  </r>
  <r>
    <x v="102"/>
    <x v="1"/>
    <n v="11104"/>
    <n v="6043"/>
    <n v="5061"/>
    <n v="0.46"/>
    <n v="4041"/>
    <n v="1406"/>
    <n v="563"/>
    <n v="1053"/>
    <n v="674"/>
    <n v="105"/>
    <n v="7.1"/>
    <n v="13"/>
    <n v="308"/>
    <n v="152"/>
    <n v="90"/>
  </r>
  <r>
    <x v="102"/>
    <x v="2"/>
    <n v="9673"/>
    <n v="5729"/>
    <n v="3944"/>
    <n v="0.41"/>
    <n v="3902"/>
    <n v="1238"/>
    <n v="739"/>
    <n v="648"/>
    <n v="566"/>
    <n v="96"/>
    <n v="2.42"/>
    <n v="12"/>
    <n v="335"/>
    <n v="163"/>
    <n v="86"/>
  </r>
  <r>
    <x v="102"/>
    <x v="3"/>
    <n v="9115"/>
    <n v="5673"/>
    <n v="3442"/>
    <n v="0.38"/>
    <n v="3635"/>
    <n v="1170"/>
    <n v="709"/>
    <n v="349"/>
    <n v="534"/>
    <n v="98"/>
    <n v="0.93"/>
    <n v="16"/>
    <n v="318"/>
    <n v="163"/>
    <n v="98"/>
  </r>
  <r>
    <x v="102"/>
    <x v="4"/>
    <n v="10680"/>
    <n v="6453"/>
    <n v="4227"/>
    <n v="0.4"/>
    <n v="4158"/>
    <n v="1275"/>
    <n v="797"/>
    <n v="676"/>
    <n v="536"/>
    <n v="105"/>
    <n v="1.23"/>
    <n v="16"/>
    <n v="314"/>
    <n v="152"/>
    <n v="82"/>
  </r>
  <r>
    <x v="103"/>
    <x v="0"/>
    <n v="10375"/>
    <n v="4261"/>
    <n v="6114"/>
    <n v="0.59"/>
    <n v="2727"/>
    <n v="1882"/>
    <n v="559"/>
    <n v="1090"/>
    <n v="398"/>
    <n v="85"/>
    <n v="73.47"/>
    <n v="60"/>
    <n v="360"/>
    <n v="194"/>
    <n v="115"/>
  </r>
  <r>
    <x v="103"/>
    <x v="1"/>
    <n v="10765"/>
    <n v="4200"/>
    <n v="6565"/>
    <n v="0.61"/>
    <n v="2792"/>
    <n v="1886"/>
    <n v="439"/>
    <n v="962"/>
    <n v="482"/>
    <n v="77"/>
    <n v="96.26"/>
    <n v="52"/>
    <n v="360"/>
    <n v="194"/>
    <n v="116"/>
  </r>
  <r>
    <x v="103"/>
    <x v="2"/>
    <n v="9098"/>
    <n v="4323"/>
    <n v="4775"/>
    <n v="0.52"/>
    <n v="2679"/>
    <n v="2082"/>
    <n v="592"/>
    <n v="629"/>
    <n v="389"/>
    <n v="85"/>
    <n v="46.74"/>
    <n v="57"/>
    <n v="375"/>
    <n v="196"/>
    <n v="111"/>
  </r>
  <r>
    <x v="103"/>
    <x v="3"/>
    <n v="8767"/>
    <n v="3935"/>
    <n v="4832"/>
    <n v="0.55000000000000004"/>
    <n v="2410"/>
    <n v="1957"/>
    <n v="438"/>
    <n v="651"/>
    <n v="392"/>
    <n v="86"/>
    <n v="59.64"/>
    <n v="55"/>
    <n v="365"/>
    <n v="193"/>
    <n v="115"/>
  </r>
  <r>
    <x v="103"/>
    <x v="4"/>
    <n v="10090"/>
    <n v="4701"/>
    <n v="5389"/>
    <n v="0.53"/>
    <n v="2566"/>
    <n v="2154"/>
    <n v="444"/>
    <n v="817"/>
    <n v="406"/>
    <n v="73"/>
    <n v="71.650000000000006"/>
    <n v="56"/>
    <n v="370"/>
    <n v="197"/>
    <n v="117"/>
  </r>
  <r>
    <x v="104"/>
    <x v="0"/>
    <n v="20368"/>
    <n v="9390"/>
    <n v="10978"/>
    <n v="0.54"/>
    <n v="5813"/>
    <n v="1612"/>
    <n v="1577"/>
    <n v="1010"/>
    <n v="951"/>
    <n v="221"/>
    <n v="21.47"/>
    <n v="195"/>
    <n v="955"/>
    <n v="605"/>
    <n v="417"/>
  </r>
  <r>
    <x v="104"/>
    <x v="1"/>
    <n v="21114"/>
    <n v="8586"/>
    <n v="12528"/>
    <n v="0.59"/>
    <n v="5758"/>
    <n v="1381"/>
    <n v="2039"/>
    <n v="1680"/>
    <n v="1022"/>
    <n v="206"/>
    <n v="35.29"/>
    <n v="213"/>
    <n v="1058"/>
    <n v="680"/>
    <n v="466"/>
  </r>
  <r>
    <x v="104"/>
    <x v="2"/>
    <n v="22107"/>
    <n v="12726"/>
    <n v="9381"/>
    <n v="0.42"/>
    <n v="6200"/>
    <n v="1466"/>
    <n v="1655"/>
    <n v="1017"/>
    <n v="939"/>
    <n v="215"/>
    <n v="10.61"/>
    <n v="235"/>
    <n v="1086"/>
    <n v="710"/>
    <n v="490"/>
  </r>
  <r>
    <x v="104"/>
    <x v="3"/>
    <n v="22037"/>
    <n v="12913"/>
    <n v="9124"/>
    <n v="0.41"/>
    <n v="6205"/>
    <n v="1423"/>
    <n v="1568"/>
    <n v="760"/>
    <n v="925"/>
    <n v="225"/>
    <n v="9.2100000000000009"/>
    <n v="233"/>
    <n v="1046"/>
    <n v="674"/>
    <n v="465"/>
  </r>
  <r>
    <x v="104"/>
    <x v="4"/>
    <n v="25119"/>
    <n v="14689"/>
    <n v="10430"/>
    <n v="0.42"/>
    <n v="7697"/>
    <n v="1600"/>
    <n v="1801"/>
    <n v="951"/>
    <n v="999"/>
    <n v="227"/>
    <n v="13.77"/>
    <n v="224"/>
    <n v="1046"/>
    <n v="680"/>
    <n v="4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s v="2022"/>
    <s v="Nov"/>
    <n v="1660"/>
    <n v="18704"/>
    <n v="11.267469879518073"/>
  </r>
  <r>
    <x v="0"/>
    <s v="2022"/>
    <s v="Dec"/>
    <n v="1792"/>
    <n v="18894"/>
    <n v="10.543526785714286"/>
  </r>
  <r>
    <x v="0"/>
    <s v="2023"/>
    <s v="Jan"/>
    <n v="1728"/>
    <n v="13151"/>
    <n v="7.6105324074074074"/>
  </r>
  <r>
    <x v="0"/>
    <s v="2023"/>
    <s v="Feb"/>
    <n v="1584"/>
    <n v="13327"/>
    <n v="8.4135101010101003"/>
  </r>
  <r>
    <x v="0"/>
    <s v="2023"/>
    <s v="Mar"/>
    <n v="1549"/>
    <n v="14607"/>
    <n v="9.4299548095545518"/>
  </r>
  <r>
    <x v="1"/>
    <s v="2022"/>
    <s v="Nov"/>
    <n v="586"/>
    <n v="5651"/>
    <n v="9.6433447098976117"/>
  </r>
  <r>
    <x v="1"/>
    <s v="2022"/>
    <s v="Dec"/>
    <n v="671"/>
    <n v="7514"/>
    <n v="11.198211624441132"/>
  </r>
  <r>
    <x v="1"/>
    <s v="2023"/>
    <s v="Jan"/>
    <n v="613"/>
    <n v="5493"/>
    <n v="8.9608482871125616"/>
  </r>
  <r>
    <x v="1"/>
    <s v="2023"/>
    <s v="Feb"/>
    <n v="516"/>
    <n v="4224"/>
    <n v="8.1860465116279073"/>
  </r>
  <r>
    <x v="1"/>
    <s v="2023"/>
    <s v="Mar"/>
    <n v="465"/>
    <n v="5321"/>
    <n v="11.443010752688172"/>
  </r>
  <r>
    <x v="2"/>
    <s v="2022"/>
    <s v="Nov"/>
    <n v="546"/>
    <n v="12539"/>
    <n v="22.965201465201464"/>
  </r>
  <r>
    <x v="2"/>
    <s v="2022"/>
    <s v="Dec"/>
    <n v="602"/>
    <n v="12991"/>
    <n v="21.579734219269103"/>
  </r>
  <r>
    <x v="2"/>
    <s v="2023"/>
    <s v="Jan"/>
    <n v="490"/>
    <n v="10179"/>
    <n v="20.773469387755103"/>
  </r>
  <r>
    <x v="2"/>
    <s v="2023"/>
    <s v="Feb"/>
    <n v="466"/>
    <n v="10319"/>
    <n v="22.143776824034333"/>
  </r>
  <r>
    <x v="2"/>
    <s v="2023"/>
    <s v="Mar"/>
    <n v="431"/>
    <n v="11105"/>
    <n v="25.765661252900234"/>
  </r>
  <r>
    <x v="3"/>
    <s v="2022"/>
    <s v="Nov"/>
    <n v="344"/>
    <n v="6594"/>
    <n v="19.168604651162791"/>
  </r>
  <r>
    <x v="3"/>
    <s v="2022"/>
    <s v="Dec"/>
    <n v="390"/>
    <n v="6944"/>
    <n v="17.805128205128206"/>
  </r>
  <r>
    <x v="3"/>
    <s v="2023"/>
    <s v="Jan"/>
    <n v="297"/>
    <n v="5803"/>
    <n v="19.53872053872054"/>
  </r>
  <r>
    <x v="3"/>
    <s v="2023"/>
    <s v="Feb"/>
    <n v="304"/>
    <n v="5810"/>
    <n v="19.111842105263158"/>
  </r>
  <r>
    <x v="3"/>
    <s v="2023"/>
    <s v="Mar"/>
    <n v="284"/>
    <n v="6291"/>
    <n v="22.151408450704224"/>
  </r>
  <r>
    <x v="4"/>
    <s v="2022"/>
    <s v="Nov"/>
    <n v="159"/>
    <n v="3033"/>
    <n v="19.075471698113208"/>
  </r>
  <r>
    <x v="4"/>
    <s v="2022"/>
    <s v="Dec"/>
    <n v="180"/>
    <n v="3437"/>
    <n v="19.094444444444445"/>
  </r>
  <r>
    <x v="4"/>
    <s v="2023"/>
    <s v="Jan"/>
    <n v="160"/>
    <n v="2046"/>
    <n v="12.7875"/>
  </r>
  <r>
    <x v="4"/>
    <s v="2023"/>
    <s v="Feb"/>
    <n v="159"/>
    <n v="2167"/>
    <n v="13.628930817610064"/>
  </r>
  <r>
    <x v="4"/>
    <s v="2023"/>
    <s v="Mar"/>
    <n v="156"/>
    <n v="2635"/>
    <n v="16.891025641025642"/>
  </r>
  <r>
    <x v="5"/>
    <s v="2022"/>
    <s v="Nov"/>
    <n v="460"/>
    <n v="7394"/>
    <n v="16.07391304347826"/>
  </r>
  <r>
    <x v="5"/>
    <s v="2022"/>
    <s v="Dec"/>
    <n v="545"/>
    <n v="7702"/>
    <n v="14.132110091743119"/>
  </r>
  <r>
    <x v="5"/>
    <s v="2023"/>
    <s v="Jan"/>
    <n v="424"/>
    <n v="5331"/>
    <n v="12.57311320754717"/>
  </r>
  <r>
    <x v="5"/>
    <s v="2023"/>
    <s v="Feb"/>
    <n v="433"/>
    <n v="5598"/>
    <n v="12.928406466512701"/>
  </r>
  <r>
    <x v="5"/>
    <s v="2023"/>
    <s v="Mar"/>
    <n v="446"/>
    <n v="5445"/>
    <n v="12.208520179372197"/>
  </r>
  <r>
    <x v="6"/>
    <s v="2022"/>
    <s v="Nov"/>
    <n v="375"/>
    <n v="3702"/>
    <n v="9.8719999999999999"/>
  </r>
  <r>
    <x v="6"/>
    <s v="2022"/>
    <s v="Dec"/>
    <n v="444"/>
    <n v="4308"/>
    <n v="9.7027027027027035"/>
  </r>
  <r>
    <x v="6"/>
    <s v="2023"/>
    <s v="Jan"/>
    <n v="414"/>
    <n v="3110"/>
    <n v="7.5120772946859899"/>
  </r>
  <r>
    <x v="6"/>
    <s v="2023"/>
    <s v="Feb"/>
    <n v="354"/>
    <n v="3252"/>
    <n v="9.1864406779661021"/>
  </r>
  <r>
    <x v="6"/>
    <s v="2023"/>
    <s v="Mar"/>
    <n v="373"/>
    <n v="3633"/>
    <n v="9.7399463806970505"/>
  </r>
  <r>
    <x v="7"/>
    <s v="2022"/>
    <s v="Nov"/>
    <n v="432"/>
    <n v="3618"/>
    <n v="8.375"/>
  </r>
  <r>
    <x v="7"/>
    <s v="2022"/>
    <s v="Dec"/>
    <n v="465"/>
    <n v="4137"/>
    <n v="8.8967741935483868"/>
  </r>
  <r>
    <x v="7"/>
    <s v="2023"/>
    <s v="Jan"/>
    <n v="398"/>
    <n v="2807"/>
    <n v="7.0527638190954773"/>
  </r>
  <r>
    <x v="7"/>
    <s v="2023"/>
    <s v="Feb"/>
    <n v="372"/>
    <n v="2825"/>
    <n v="7.594086021505376"/>
  </r>
  <r>
    <x v="7"/>
    <s v="2023"/>
    <s v="Mar"/>
    <n v="384"/>
    <n v="3298"/>
    <n v="8.5885416666666661"/>
  </r>
  <r>
    <x v="8"/>
    <s v="2022"/>
    <s v="Nov"/>
    <n v="561"/>
    <n v="12281"/>
    <n v="21.89126559714795"/>
  </r>
  <r>
    <x v="8"/>
    <s v="2022"/>
    <s v="Dec"/>
    <n v="638"/>
    <n v="14233"/>
    <n v="22.308777429467085"/>
  </r>
  <r>
    <x v="8"/>
    <s v="2023"/>
    <s v="Jan"/>
    <n v="546"/>
    <n v="10170"/>
    <n v="18.626373626373628"/>
  </r>
  <r>
    <x v="8"/>
    <s v="2023"/>
    <s v="Feb"/>
    <n v="531"/>
    <n v="10129"/>
    <n v="19.07532956685499"/>
  </r>
  <r>
    <x v="8"/>
    <s v="2023"/>
    <s v="Mar"/>
    <n v="509"/>
    <n v="12128"/>
    <n v="23.827111984282908"/>
  </r>
  <r>
    <x v="9"/>
    <s v="2022"/>
    <s v="Nov"/>
    <n v="519"/>
    <n v="9340"/>
    <n v="17.996146435452793"/>
  </r>
  <r>
    <x v="9"/>
    <s v="2022"/>
    <s v="Dec"/>
    <n v="525"/>
    <n v="10791"/>
    <n v="20.554285714285715"/>
  </r>
  <r>
    <x v="9"/>
    <s v="2023"/>
    <s v="Jan"/>
    <n v="523"/>
    <n v="7528"/>
    <n v="14.393881453154876"/>
  </r>
  <r>
    <x v="9"/>
    <s v="2023"/>
    <s v="Feb"/>
    <n v="446"/>
    <n v="7903"/>
    <n v="17.719730941704036"/>
  </r>
  <r>
    <x v="9"/>
    <s v="2023"/>
    <s v="Mar"/>
    <n v="453"/>
    <n v="8171"/>
    <n v="18.037527593818986"/>
  </r>
  <r>
    <x v="10"/>
    <s v="2022"/>
    <s v="Nov"/>
    <n v="182"/>
    <n v="5009"/>
    <n v="27.521978021978022"/>
  </r>
  <r>
    <x v="10"/>
    <s v="2022"/>
    <s v="Dec"/>
    <n v="183"/>
    <n v="5274"/>
    <n v="28.819672131147541"/>
  </r>
  <r>
    <x v="10"/>
    <s v="2023"/>
    <s v="Jan"/>
    <n v="169"/>
    <n v="4334"/>
    <n v="25.644970414201183"/>
  </r>
  <r>
    <x v="10"/>
    <s v="2023"/>
    <s v="Feb"/>
    <n v="157"/>
    <n v="4202"/>
    <n v="26.764331210191084"/>
  </r>
  <r>
    <x v="10"/>
    <s v="2023"/>
    <s v="Mar"/>
    <n v="158"/>
    <n v="5093"/>
    <n v="32.234177215189874"/>
  </r>
  <r>
    <x v="11"/>
    <s v="2022"/>
    <s v="Nov"/>
    <n v="133"/>
    <n v="3815"/>
    <n v="28.684210526315791"/>
  </r>
  <r>
    <x v="11"/>
    <s v="2022"/>
    <s v="Dec"/>
    <n v="137"/>
    <n v="4217"/>
    <n v="30.78102189781022"/>
  </r>
  <r>
    <x v="11"/>
    <s v="2023"/>
    <s v="Jan"/>
    <n v="128"/>
    <n v="2995"/>
    <n v="23.3984375"/>
  </r>
  <r>
    <x v="11"/>
    <s v="2023"/>
    <s v="Feb"/>
    <n v="126"/>
    <n v="3642"/>
    <n v="28.904761904761905"/>
  </r>
  <r>
    <x v="11"/>
    <s v="2023"/>
    <s v="Mar"/>
    <n v="105"/>
    <n v="3499"/>
    <n v="33.323809523809523"/>
  </r>
  <r>
    <x v="12"/>
    <s v="2022"/>
    <s v="Nov"/>
    <n v="133"/>
    <n v="3693"/>
    <n v="27.766917293233082"/>
  </r>
  <r>
    <x v="12"/>
    <s v="2022"/>
    <s v="Dec"/>
    <n v="168"/>
    <n v="4628"/>
    <n v="27.547619047619047"/>
  </r>
  <r>
    <x v="12"/>
    <s v="2023"/>
    <s v="Jan"/>
    <n v="132"/>
    <n v="2804"/>
    <n v="21.242424242424242"/>
  </r>
  <r>
    <x v="12"/>
    <s v="2023"/>
    <s v="Feb"/>
    <n v="129"/>
    <n v="3031"/>
    <n v="23.496124031007753"/>
  </r>
  <r>
    <x v="12"/>
    <s v="2023"/>
    <s v="Mar"/>
    <n v="137"/>
    <n v="3706"/>
    <n v="27.051094890510949"/>
  </r>
  <r>
    <x v="13"/>
    <s v="2022"/>
    <s v="Nov"/>
    <n v="138"/>
    <n v="1784"/>
    <n v="12.927536231884059"/>
  </r>
  <r>
    <x v="13"/>
    <s v="2022"/>
    <s v="Dec"/>
    <n v="161"/>
    <n v="2245"/>
    <n v="13.944099378881987"/>
  </r>
  <r>
    <x v="13"/>
    <s v="2023"/>
    <s v="Jan"/>
    <n v="137"/>
    <n v="1720"/>
    <n v="12.554744525547445"/>
  </r>
  <r>
    <x v="13"/>
    <s v="2023"/>
    <s v="Feb"/>
    <n v="124"/>
    <n v="1833"/>
    <n v="14.78225806451613"/>
  </r>
  <r>
    <x v="13"/>
    <s v="2023"/>
    <s v="Mar"/>
    <n v="121"/>
    <n v="1989"/>
    <n v="16.438016528925619"/>
  </r>
  <r>
    <x v="14"/>
    <s v="2022"/>
    <s v="Nov"/>
    <n v="332"/>
    <n v="3269"/>
    <n v="9.8463855421686741"/>
  </r>
  <r>
    <x v="14"/>
    <s v="2022"/>
    <s v="Dec"/>
    <n v="384"/>
    <n v="3857"/>
    <n v="10.044270833333334"/>
  </r>
  <r>
    <x v="14"/>
    <s v="2023"/>
    <s v="Jan"/>
    <n v="339"/>
    <n v="2805"/>
    <n v="8.2743362831858409"/>
  </r>
  <r>
    <x v="14"/>
    <s v="2023"/>
    <s v="Feb"/>
    <n v="289"/>
    <n v="2245"/>
    <n v="7.7681660899653977"/>
  </r>
  <r>
    <x v="14"/>
    <s v="2023"/>
    <s v="Mar"/>
    <n v="279"/>
    <n v="3131"/>
    <n v="11.222222222222221"/>
  </r>
  <r>
    <x v="15"/>
    <s v="2022"/>
    <s v="Nov"/>
    <n v="452"/>
    <n v="3958"/>
    <n v="8.7566371681415927"/>
  </r>
  <r>
    <x v="15"/>
    <s v="2022"/>
    <s v="Dec"/>
    <n v="528"/>
    <n v="4113"/>
    <n v="7.7897727272727275"/>
  </r>
  <r>
    <x v="15"/>
    <s v="2023"/>
    <s v="Jan"/>
    <n v="462"/>
    <n v="3270"/>
    <n v="7.0779220779220777"/>
  </r>
  <r>
    <x v="15"/>
    <s v="2023"/>
    <s v="Feb"/>
    <n v="402"/>
    <n v="3353"/>
    <n v="8.3407960199004982"/>
  </r>
  <r>
    <x v="15"/>
    <s v="2023"/>
    <s v="Mar"/>
    <n v="399"/>
    <n v="3713"/>
    <n v="9.3057644110275692"/>
  </r>
  <r>
    <x v="16"/>
    <s v="2022"/>
    <s v="Nov"/>
    <n v="424"/>
    <n v="5347"/>
    <n v="12.610849056603774"/>
  </r>
  <r>
    <x v="16"/>
    <s v="2022"/>
    <s v="Dec"/>
    <n v="476"/>
    <n v="6172"/>
    <n v="12.966386554621849"/>
  </r>
  <r>
    <x v="16"/>
    <s v="2023"/>
    <s v="Jan"/>
    <n v="436"/>
    <n v="4277"/>
    <n v="9.8096330275229366"/>
  </r>
  <r>
    <x v="16"/>
    <s v="2023"/>
    <s v="Feb"/>
    <n v="376"/>
    <n v="4745"/>
    <n v="12.61968085106383"/>
  </r>
  <r>
    <x v="16"/>
    <s v="2023"/>
    <s v="Mar"/>
    <n v="398"/>
    <n v="5176"/>
    <n v="13.005025125628141"/>
  </r>
  <r>
    <x v="17"/>
    <s v="2022"/>
    <s v="Nov"/>
    <n v="291"/>
    <n v="3979"/>
    <n v="13.673539518900343"/>
  </r>
  <r>
    <x v="17"/>
    <s v="2022"/>
    <s v="Dec"/>
    <n v="307"/>
    <n v="4558"/>
    <n v="14.846905537459284"/>
  </r>
  <r>
    <x v="17"/>
    <s v="2023"/>
    <s v="Jan"/>
    <n v="296"/>
    <n v="3445"/>
    <n v="11.638513513513514"/>
  </r>
  <r>
    <x v="17"/>
    <s v="2023"/>
    <s v="Feb"/>
    <n v="276"/>
    <n v="3244"/>
    <n v="11.753623188405797"/>
  </r>
  <r>
    <x v="17"/>
    <s v="2023"/>
    <s v="Mar"/>
    <n v="247"/>
    <n v="3848"/>
    <n v="15.578947368421053"/>
  </r>
  <r>
    <x v="18"/>
    <s v="2022"/>
    <s v="Nov"/>
    <n v="690"/>
    <n v="4970"/>
    <n v="7.2028985507246377"/>
  </r>
  <r>
    <x v="18"/>
    <s v="2022"/>
    <s v="Dec"/>
    <n v="752"/>
    <n v="5382"/>
    <n v="7.1569148936170217"/>
  </r>
  <r>
    <x v="18"/>
    <s v="2023"/>
    <s v="Jan"/>
    <n v="783"/>
    <n v="4512"/>
    <n v="5.7624521072796933"/>
  </r>
  <r>
    <x v="18"/>
    <s v="2023"/>
    <s v="Feb"/>
    <n v="752"/>
    <n v="4609"/>
    <n v="6.1289893617021276"/>
  </r>
  <r>
    <x v="18"/>
    <s v="2023"/>
    <s v="Mar"/>
    <n v="783"/>
    <n v="5271"/>
    <n v="6.7318007662835253"/>
  </r>
  <r>
    <x v="19"/>
    <s v="2022"/>
    <s v="Nov"/>
    <n v="245"/>
    <n v="1769"/>
    <n v="7.2204081632653061"/>
  </r>
  <r>
    <x v="19"/>
    <s v="2022"/>
    <s v="Dec"/>
    <n v="284"/>
    <n v="1960"/>
    <n v="6.901408450704225"/>
  </r>
  <r>
    <x v="19"/>
    <s v="2023"/>
    <s v="Jan"/>
    <n v="253"/>
    <n v="1048"/>
    <n v="4.1422924901185771"/>
  </r>
  <r>
    <x v="19"/>
    <s v="2023"/>
    <s v="Feb"/>
    <n v="234"/>
    <n v="899"/>
    <n v="3.841880341880342"/>
  </r>
  <r>
    <x v="19"/>
    <s v="2023"/>
    <s v="Mar"/>
    <n v="219"/>
    <n v="1171"/>
    <n v="5.3470319634703198"/>
  </r>
  <r>
    <x v="20"/>
    <s v="2022"/>
    <s v="Nov"/>
    <n v="232"/>
    <n v="3010"/>
    <n v="12.974137931034482"/>
  </r>
  <r>
    <x v="20"/>
    <s v="2022"/>
    <s v="Dec"/>
    <n v="241"/>
    <n v="3514"/>
    <n v="14.580912863070539"/>
  </r>
  <r>
    <x v="20"/>
    <s v="2023"/>
    <s v="Jan"/>
    <n v="212"/>
    <n v="2355"/>
    <n v="11.108490566037736"/>
  </r>
  <r>
    <x v="20"/>
    <s v="2023"/>
    <s v="Feb"/>
    <n v="206"/>
    <n v="2337"/>
    <n v="11.344660194174757"/>
  </r>
  <r>
    <x v="20"/>
    <s v="2023"/>
    <s v="Mar"/>
    <n v="215"/>
    <n v="2536"/>
    <n v="11.795348837209302"/>
  </r>
  <r>
    <x v="21"/>
    <s v="2022"/>
    <s v="Nov"/>
    <n v="180"/>
    <n v="2867"/>
    <n v="15.927777777777777"/>
  </r>
  <r>
    <x v="21"/>
    <s v="2022"/>
    <s v="Dec"/>
    <n v="209"/>
    <n v="3290"/>
    <n v="15.741626794258373"/>
  </r>
  <r>
    <x v="21"/>
    <s v="2023"/>
    <s v="Jan"/>
    <n v="262"/>
    <n v="2667"/>
    <n v="10.179389312977099"/>
  </r>
  <r>
    <x v="21"/>
    <s v="2023"/>
    <s v="Feb"/>
    <n v="226"/>
    <n v="2605"/>
    <n v="11.526548672566372"/>
  </r>
  <r>
    <x v="21"/>
    <s v="2023"/>
    <s v="Mar"/>
    <n v="236"/>
    <n v="2763"/>
    <n v="11.707627118644067"/>
  </r>
  <r>
    <x v="22"/>
    <s v="2022"/>
    <s v="Nov"/>
    <n v="179"/>
    <n v="3761"/>
    <n v="21.011173184357542"/>
  </r>
  <r>
    <x v="22"/>
    <s v="2022"/>
    <s v="Dec"/>
    <n v="231"/>
    <n v="4014"/>
    <n v="17.376623376623378"/>
  </r>
  <r>
    <x v="22"/>
    <s v="2023"/>
    <s v="Jan"/>
    <n v="202"/>
    <n v="2989"/>
    <n v="14.797029702970297"/>
  </r>
  <r>
    <x v="22"/>
    <s v="2023"/>
    <s v="Feb"/>
    <n v="186"/>
    <n v="3718"/>
    <n v="19.989247311827956"/>
  </r>
  <r>
    <x v="22"/>
    <s v="2023"/>
    <s v="Mar"/>
    <n v="218"/>
    <n v="3758"/>
    <n v="17.238532110091743"/>
  </r>
  <r>
    <x v="23"/>
    <s v="2022"/>
    <s v="Nov"/>
    <n v="188"/>
    <n v="2799"/>
    <n v="14.888297872340425"/>
  </r>
  <r>
    <x v="23"/>
    <s v="2022"/>
    <s v="Dec"/>
    <n v="221"/>
    <n v="4029"/>
    <n v="18.23076923076923"/>
  </r>
  <r>
    <x v="23"/>
    <s v="2023"/>
    <s v="Jan"/>
    <n v="170"/>
    <n v="2339"/>
    <n v="13.758823529411766"/>
  </r>
  <r>
    <x v="23"/>
    <s v="2023"/>
    <s v="Feb"/>
    <n v="164"/>
    <n v="2638"/>
    <n v="16.085365853658537"/>
  </r>
  <r>
    <x v="23"/>
    <s v="2023"/>
    <s v="Mar"/>
    <n v="171"/>
    <n v="2620"/>
    <n v="15.321637426900585"/>
  </r>
  <r>
    <x v="24"/>
    <s v="2022"/>
    <s v="Nov"/>
    <n v="618"/>
    <n v="7991"/>
    <n v="12.93042071197411"/>
  </r>
  <r>
    <x v="24"/>
    <s v="2022"/>
    <s v="Dec"/>
    <n v="750"/>
    <n v="8584"/>
    <n v="11.445333333333334"/>
  </r>
  <r>
    <x v="24"/>
    <s v="2023"/>
    <s v="Jan"/>
    <n v="630"/>
    <n v="6221"/>
    <n v="9.874603174603175"/>
  </r>
  <r>
    <x v="24"/>
    <s v="2023"/>
    <s v="Feb"/>
    <n v="590"/>
    <n v="6060"/>
    <n v="10.271186440677965"/>
  </r>
  <r>
    <x v="24"/>
    <s v="2023"/>
    <s v="Mar"/>
    <n v="588"/>
    <n v="7706"/>
    <n v="13.105442176870747"/>
  </r>
  <r>
    <x v="25"/>
    <s v="2022"/>
    <s v="Nov"/>
    <n v="318"/>
    <n v="3054"/>
    <n v="9.6037735849056602"/>
  </r>
  <r>
    <x v="25"/>
    <s v="2022"/>
    <s v="Dec"/>
    <n v="337"/>
    <n v="3812"/>
    <n v="11.311572700296736"/>
  </r>
  <r>
    <x v="25"/>
    <s v="2023"/>
    <s v="Jan"/>
    <n v="296"/>
    <n v="2967"/>
    <n v="10.023648648648649"/>
  </r>
  <r>
    <x v="25"/>
    <s v="2023"/>
    <s v="Feb"/>
    <n v="272"/>
    <n v="3072"/>
    <n v="11.294117647058824"/>
  </r>
  <r>
    <x v="25"/>
    <s v="2023"/>
    <s v="Mar"/>
    <n v="291"/>
    <n v="3322"/>
    <n v="11.415807560137457"/>
  </r>
  <r>
    <x v="26"/>
    <s v="2022"/>
    <s v="Nov"/>
    <n v="471"/>
    <n v="8344"/>
    <n v="17.715498938428876"/>
  </r>
  <r>
    <x v="26"/>
    <s v="2022"/>
    <s v="Dec"/>
    <n v="539"/>
    <n v="8383"/>
    <n v="15.552875695732839"/>
  </r>
  <r>
    <x v="26"/>
    <s v="2023"/>
    <s v="Jan"/>
    <n v="480"/>
    <n v="7278"/>
    <n v="15.1625"/>
  </r>
  <r>
    <x v="26"/>
    <s v="2023"/>
    <s v="Feb"/>
    <n v="398"/>
    <n v="6885"/>
    <n v="17.298994974874372"/>
  </r>
  <r>
    <x v="26"/>
    <s v="2023"/>
    <s v="Mar"/>
    <n v="387"/>
    <n v="7642"/>
    <n v="19.746770025839794"/>
  </r>
  <r>
    <x v="27"/>
    <s v="2022"/>
    <s v="Nov"/>
    <n v="304"/>
    <n v="8414"/>
    <n v="27.67763157894737"/>
  </r>
  <r>
    <x v="27"/>
    <s v="2022"/>
    <s v="Dec"/>
    <n v="309"/>
    <n v="8761"/>
    <n v="28.35275080906149"/>
  </r>
  <r>
    <x v="27"/>
    <s v="2023"/>
    <s v="Jan"/>
    <n v="264"/>
    <n v="7462"/>
    <n v="28.265151515151516"/>
  </r>
  <r>
    <x v="27"/>
    <s v="2023"/>
    <s v="Feb"/>
    <n v="259"/>
    <n v="7330"/>
    <n v="28.301158301158303"/>
  </r>
  <r>
    <x v="27"/>
    <s v="2023"/>
    <s v="Mar"/>
    <n v="252"/>
    <n v="7983"/>
    <n v="31.678571428571427"/>
  </r>
  <r>
    <x v="28"/>
    <s v="2022"/>
    <s v="Nov"/>
    <n v="228"/>
    <n v="4127"/>
    <n v="18.100877192982455"/>
  </r>
  <r>
    <x v="28"/>
    <s v="2022"/>
    <s v="Dec"/>
    <n v="257"/>
    <n v="5285"/>
    <n v="20.564202334630352"/>
  </r>
  <r>
    <x v="28"/>
    <s v="2023"/>
    <s v="Jan"/>
    <n v="238"/>
    <n v="2646"/>
    <n v="11.117647058823529"/>
  </r>
  <r>
    <x v="28"/>
    <s v="2023"/>
    <s v="Feb"/>
    <n v="240"/>
    <n v="2964"/>
    <n v="12.35"/>
  </r>
  <r>
    <x v="28"/>
    <s v="2023"/>
    <s v="Mar"/>
    <n v="245"/>
    <n v="2931"/>
    <n v="11.963265306122448"/>
  </r>
  <r>
    <x v="29"/>
    <s v="2022"/>
    <s v="Nov"/>
    <n v="296"/>
    <n v="1898"/>
    <n v="6.4121621621621623"/>
  </r>
  <r>
    <x v="29"/>
    <s v="2022"/>
    <s v="Dec"/>
    <n v="341"/>
    <n v="2846"/>
    <n v="8.3460410557184748"/>
  </r>
  <r>
    <x v="29"/>
    <s v="2023"/>
    <s v="Jan"/>
    <n v="312"/>
    <n v="2340"/>
    <n v="7.5"/>
  </r>
  <r>
    <x v="29"/>
    <s v="2023"/>
    <s v="Feb"/>
    <n v="312"/>
    <n v="2370"/>
    <n v="7.5961538461538458"/>
  </r>
  <r>
    <x v="29"/>
    <s v="2023"/>
    <s v="Mar"/>
    <n v="315"/>
    <n v="3225"/>
    <n v="10.238095238095237"/>
  </r>
  <r>
    <x v="30"/>
    <s v="2022"/>
    <s v="Nov"/>
    <n v="337"/>
    <n v="6124"/>
    <n v="18.172106824925816"/>
  </r>
  <r>
    <x v="30"/>
    <s v="2022"/>
    <s v="Dec"/>
    <n v="365"/>
    <n v="8272"/>
    <n v="22.663013698630138"/>
  </r>
  <r>
    <x v="30"/>
    <s v="2023"/>
    <s v="Jan"/>
    <n v="313"/>
    <n v="5216"/>
    <n v="16.664536741214057"/>
  </r>
  <r>
    <x v="30"/>
    <s v="2023"/>
    <s v="Feb"/>
    <n v="316"/>
    <n v="5045"/>
    <n v="15.965189873417721"/>
  </r>
  <r>
    <x v="30"/>
    <s v="2023"/>
    <s v="Mar"/>
    <n v="288"/>
    <n v="5802"/>
    <n v="20.145833333333332"/>
  </r>
  <r>
    <x v="31"/>
    <s v="2022"/>
    <s v="Nov"/>
    <n v="195"/>
    <n v="2459"/>
    <n v="12.61025641025641"/>
  </r>
  <r>
    <x v="31"/>
    <s v="2022"/>
    <s v="Dec"/>
    <n v="214"/>
    <n v="3228"/>
    <n v="15.084112149532711"/>
  </r>
  <r>
    <x v="31"/>
    <s v="2023"/>
    <s v="Jan"/>
    <n v="203"/>
    <n v="2251"/>
    <n v="11.088669950738916"/>
  </r>
  <r>
    <x v="31"/>
    <s v="2023"/>
    <s v="Feb"/>
    <n v="202"/>
    <n v="2365"/>
    <n v="11.707920792079207"/>
  </r>
  <r>
    <x v="31"/>
    <s v="2023"/>
    <s v="Mar"/>
    <n v="225"/>
    <n v="2735"/>
    <n v="12.155555555555555"/>
  </r>
  <r>
    <x v="32"/>
    <s v="2022"/>
    <s v="Nov"/>
    <n v="470"/>
    <n v="3005"/>
    <n v="6.3936170212765955"/>
  </r>
  <r>
    <x v="32"/>
    <s v="2022"/>
    <s v="Dec"/>
    <n v="536"/>
    <n v="4126"/>
    <n v="7.6977611940298507"/>
  </r>
  <r>
    <x v="32"/>
    <s v="2023"/>
    <s v="Jan"/>
    <n v="486"/>
    <n v="2795"/>
    <n v="5.7510288065843618"/>
  </r>
  <r>
    <x v="32"/>
    <s v="2023"/>
    <s v="Feb"/>
    <n v="427"/>
    <n v="2834"/>
    <n v="6.6370023419203745"/>
  </r>
  <r>
    <x v="32"/>
    <s v="2023"/>
    <s v="Mar"/>
    <n v="416"/>
    <n v="2999"/>
    <n v="7.209134615384615"/>
  </r>
  <r>
    <x v="33"/>
    <s v="2022"/>
    <s v="Nov"/>
    <n v="616"/>
    <n v="6045"/>
    <n v="9.8133116883116891"/>
  </r>
  <r>
    <x v="33"/>
    <s v="2022"/>
    <s v="Dec"/>
    <n v="732"/>
    <n v="6737"/>
    <n v="9.2035519125683063"/>
  </r>
  <r>
    <x v="33"/>
    <s v="2023"/>
    <s v="Jan"/>
    <n v="598"/>
    <n v="4908"/>
    <n v="8.207357859531772"/>
  </r>
  <r>
    <x v="33"/>
    <s v="2023"/>
    <s v="Feb"/>
    <n v="579"/>
    <n v="5241"/>
    <n v="9.0518134715025909"/>
  </r>
  <r>
    <x v="33"/>
    <s v="2023"/>
    <s v="Mar"/>
    <n v="554"/>
    <n v="5915"/>
    <n v="10.676895306859207"/>
  </r>
  <r>
    <x v="34"/>
    <s v="2022"/>
    <s v="Nov"/>
    <n v="487"/>
    <n v="4788"/>
    <n v="9.8316221765913756"/>
  </r>
  <r>
    <x v="34"/>
    <s v="2022"/>
    <s v="Dec"/>
    <n v="560"/>
    <n v="6114"/>
    <n v="10.917857142857143"/>
  </r>
  <r>
    <x v="34"/>
    <s v="2023"/>
    <s v="Jan"/>
    <n v="462"/>
    <n v="4030"/>
    <n v="8.7229437229437234"/>
  </r>
  <r>
    <x v="34"/>
    <s v="2023"/>
    <s v="Feb"/>
    <n v="434"/>
    <n v="3552"/>
    <n v="8.1843317972350231"/>
  </r>
  <r>
    <x v="34"/>
    <s v="2023"/>
    <s v="Mar"/>
    <n v="456"/>
    <n v="3910"/>
    <n v="8.5745614035087723"/>
  </r>
  <r>
    <x v="35"/>
    <s v="2022"/>
    <s v="Nov"/>
    <n v="1180"/>
    <n v="4497"/>
    <n v="3.8110169491525423"/>
  </r>
  <r>
    <x v="35"/>
    <s v="2022"/>
    <s v="Dec"/>
    <n v="1329"/>
    <n v="5075"/>
    <n v="3.8186606471030848"/>
  </r>
  <r>
    <x v="35"/>
    <s v="2023"/>
    <s v="Jan"/>
    <n v="1205"/>
    <n v="3896"/>
    <n v="3.233195020746888"/>
  </r>
  <r>
    <x v="35"/>
    <s v="2023"/>
    <s v="Feb"/>
    <n v="1132"/>
    <n v="4235"/>
    <n v="3.7411660777385158"/>
  </r>
  <r>
    <x v="35"/>
    <s v="2023"/>
    <s v="Mar"/>
    <n v="1109"/>
    <n v="4485"/>
    <n v="4.0441839495040579"/>
  </r>
  <r>
    <x v="36"/>
    <s v="2022"/>
    <s v="Nov"/>
    <n v="230"/>
    <n v="5565"/>
    <n v="24.195652173913043"/>
  </r>
  <r>
    <x v="36"/>
    <s v="2022"/>
    <s v="Dec"/>
    <n v="256"/>
    <n v="5725"/>
    <n v="22.36328125"/>
  </r>
  <r>
    <x v="36"/>
    <s v="2023"/>
    <s v="Jan"/>
    <n v="220"/>
    <n v="3724"/>
    <n v="16.927272727272726"/>
  </r>
  <r>
    <x v="36"/>
    <s v="2023"/>
    <s v="Feb"/>
    <n v="225"/>
    <n v="3810"/>
    <n v="16.933333333333334"/>
  </r>
  <r>
    <x v="36"/>
    <s v="2023"/>
    <s v="Mar"/>
    <n v="194"/>
    <n v="4220"/>
    <n v="21.75257731958763"/>
  </r>
  <r>
    <x v="37"/>
    <s v="2022"/>
    <s v="Nov"/>
    <n v="669"/>
    <n v="4782"/>
    <n v="7.1479820627802688"/>
  </r>
  <r>
    <x v="37"/>
    <s v="2022"/>
    <s v="Dec"/>
    <n v="801"/>
    <n v="4355"/>
    <n v="5.4369538077403243"/>
  </r>
  <r>
    <x v="37"/>
    <s v="2023"/>
    <s v="Jan"/>
    <n v="656"/>
    <n v="3485"/>
    <n v="5.3125"/>
  </r>
  <r>
    <x v="37"/>
    <s v="2023"/>
    <s v="Feb"/>
    <n v="651"/>
    <n v="4148"/>
    <n v="6.3717357910906296"/>
  </r>
  <r>
    <x v="37"/>
    <s v="2023"/>
    <s v="Mar"/>
    <n v="667"/>
    <n v="4499"/>
    <n v="6.7451274362818587"/>
  </r>
  <r>
    <x v="38"/>
    <s v="2022"/>
    <s v="Nov"/>
    <n v="293"/>
    <n v="7559"/>
    <n v="25.798634812286689"/>
  </r>
  <r>
    <x v="38"/>
    <s v="2022"/>
    <s v="Dec"/>
    <n v="328"/>
    <n v="8628"/>
    <n v="26.304878048780488"/>
  </r>
  <r>
    <x v="38"/>
    <s v="2023"/>
    <s v="Jan"/>
    <n v="252"/>
    <n v="6833"/>
    <n v="27.115079365079364"/>
  </r>
  <r>
    <x v="38"/>
    <s v="2023"/>
    <s v="Feb"/>
    <n v="260"/>
    <n v="6767"/>
    <n v="26.026923076923076"/>
  </r>
  <r>
    <x v="38"/>
    <s v="2023"/>
    <s v="Mar"/>
    <n v="264"/>
    <n v="7478"/>
    <n v="28.325757575757574"/>
  </r>
  <r>
    <x v="39"/>
    <s v="2022"/>
    <s v="Nov"/>
    <n v="174"/>
    <n v="4823"/>
    <n v="27.7183908045977"/>
  </r>
  <r>
    <x v="39"/>
    <s v="2022"/>
    <s v="Dec"/>
    <n v="192"/>
    <n v="5922"/>
    <n v="30.84375"/>
  </r>
  <r>
    <x v="39"/>
    <s v="2023"/>
    <s v="Jan"/>
    <n v="169"/>
    <n v="4101"/>
    <n v="24.266272189349113"/>
  </r>
  <r>
    <x v="39"/>
    <s v="2023"/>
    <s v="Feb"/>
    <n v="163"/>
    <n v="4346"/>
    <n v="26.662576687116566"/>
  </r>
  <r>
    <x v="39"/>
    <s v="2023"/>
    <s v="Mar"/>
    <n v="161"/>
    <n v="4326"/>
    <n v="26.869565217391305"/>
  </r>
  <r>
    <x v="40"/>
    <s v="2022"/>
    <s v="Nov"/>
    <n v="367"/>
    <n v="2379"/>
    <n v="6.4822888283378743"/>
  </r>
  <r>
    <x v="40"/>
    <s v="2022"/>
    <s v="Dec"/>
    <n v="448"/>
    <n v="3153"/>
    <n v="7.0379464285714288"/>
  </r>
  <r>
    <x v="40"/>
    <s v="2023"/>
    <s v="Jan"/>
    <n v="349"/>
    <n v="2052"/>
    <n v="5.8796561604584525"/>
  </r>
  <r>
    <x v="40"/>
    <s v="2023"/>
    <s v="Feb"/>
    <n v="331"/>
    <n v="2577"/>
    <n v="7.785498489425982"/>
  </r>
  <r>
    <x v="40"/>
    <s v="2023"/>
    <s v="Mar"/>
    <n v="333"/>
    <n v="2750"/>
    <n v="8.2582582582582589"/>
  </r>
  <r>
    <x v="41"/>
    <s v="2022"/>
    <s v="Nov"/>
    <n v="229"/>
    <n v="2627"/>
    <n v="11.471615720524017"/>
  </r>
  <r>
    <x v="41"/>
    <s v="2022"/>
    <s v="Dec"/>
    <n v="243"/>
    <n v="3578"/>
    <n v="14.724279835390947"/>
  </r>
  <r>
    <x v="41"/>
    <s v="2023"/>
    <s v="Jan"/>
    <n v="226"/>
    <n v="2276"/>
    <n v="10.070796460176991"/>
  </r>
  <r>
    <x v="41"/>
    <s v="2023"/>
    <s v="Feb"/>
    <n v="210"/>
    <n v="2212"/>
    <n v="10.533333333333333"/>
  </r>
  <r>
    <x v="41"/>
    <s v="2023"/>
    <s v="Mar"/>
    <n v="187"/>
    <n v="2423"/>
    <n v="12.957219251336898"/>
  </r>
  <r>
    <x v="42"/>
    <s v="2022"/>
    <s v="Nov"/>
    <n v="667"/>
    <n v="7910"/>
    <n v="11.859070464767616"/>
  </r>
  <r>
    <x v="42"/>
    <s v="2022"/>
    <s v="Dec"/>
    <n v="828"/>
    <n v="9020"/>
    <n v="10.893719806763285"/>
  </r>
  <r>
    <x v="42"/>
    <s v="2023"/>
    <s v="Jan"/>
    <n v="714"/>
    <n v="7046"/>
    <n v="9.8683473389355747"/>
  </r>
  <r>
    <x v="42"/>
    <s v="2023"/>
    <s v="Feb"/>
    <n v="631"/>
    <n v="6333"/>
    <n v="10.036450079239303"/>
  </r>
  <r>
    <x v="42"/>
    <s v="2023"/>
    <s v="Mar"/>
    <n v="654"/>
    <n v="7190"/>
    <n v="10.99388379204893"/>
  </r>
  <r>
    <x v="43"/>
    <s v="2022"/>
    <s v="Nov"/>
    <n v="290"/>
    <n v="4881"/>
    <n v="16.831034482758621"/>
  </r>
  <r>
    <x v="43"/>
    <s v="2022"/>
    <s v="Dec"/>
    <n v="324"/>
    <n v="6246"/>
    <n v="19.277777777777779"/>
  </r>
  <r>
    <x v="43"/>
    <s v="2023"/>
    <s v="Jan"/>
    <n v="301"/>
    <n v="5108"/>
    <n v="16.970099667774086"/>
  </r>
  <r>
    <x v="43"/>
    <s v="2023"/>
    <s v="Feb"/>
    <n v="284"/>
    <n v="5175"/>
    <n v="18.221830985915492"/>
  </r>
  <r>
    <x v="43"/>
    <s v="2023"/>
    <s v="Mar"/>
    <n v="277"/>
    <n v="5898"/>
    <n v="21.292418772563177"/>
  </r>
  <r>
    <x v="44"/>
    <s v="2022"/>
    <s v="Nov"/>
    <n v="214"/>
    <n v="2008"/>
    <n v="9.3831775700934585"/>
  </r>
  <r>
    <x v="44"/>
    <s v="2022"/>
    <s v="Dec"/>
    <n v="222"/>
    <n v="2319"/>
    <n v="10.445945945945946"/>
  </r>
  <r>
    <x v="44"/>
    <s v="2023"/>
    <s v="Jan"/>
    <n v="221"/>
    <n v="1647"/>
    <n v="7.4524886877828056"/>
  </r>
  <r>
    <x v="44"/>
    <s v="2023"/>
    <s v="Feb"/>
    <n v="153"/>
    <n v="1544"/>
    <n v="10.091503267973856"/>
  </r>
  <r>
    <x v="44"/>
    <s v="2023"/>
    <s v="Mar"/>
    <n v="159"/>
    <n v="1891"/>
    <n v="11.89308176100629"/>
  </r>
  <r>
    <x v="45"/>
    <s v="2022"/>
    <s v="Nov"/>
    <n v="202"/>
    <n v="3173"/>
    <n v="15.707920792079207"/>
  </r>
  <r>
    <x v="45"/>
    <s v="2022"/>
    <s v="Dec"/>
    <n v="240"/>
    <n v="3648"/>
    <n v="15.2"/>
  </r>
  <r>
    <x v="45"/>
    <s v="2023"/>
    <s v="Jan"/>
    <n v="250"/>
    <n v="2481"/>
    <n v="9.9239999999999995"/>
  </r>
  <r>
    <x v="45"/>
    <s v="2023"/>
    <s v="Feb"/>
    <n v="221"/>
    <n v="2540"/>
    <n v="11.493212669683258"/>
  </r>
  <r>
    <x v="45"/>
    <s v="2023"/>
    <s v="Mar"/>
    <n v="197"/>
    <n v="2911"/>
    <n v="14.776649746192893"/>
  </r>
  <r>
    <x v="46"/>
    <s v="2022"/>
    <s v="Nov"/>
    <n v="448"/>
    <n v="8766"/>
    <n v="19.566964285714285"/>
  </r>
  <r>
    <x v="46"/>
    <s v="2022"/>
    <s v="Dec"/>
    <n v="524"/>
    <n v="9545"/>
    <n v="18.215648854961831"/>
  </r>
  <r>
    <x v="46"/>
    <s v="2023"/>
    <s v="Jan"/>
    <n v="429"/>
    <n v="7617"/>
    <n v="17.755244755244757"/>
  </r>
  <r>
    <x v="46"/>
    <s v="2023"/>
    <s v="Feb"/>
    <n v="423"/>
    <n v="7315"/>
    <n v="17.293144208037827"/>
  </r>
  <r>
    <x v="46"/>
    <s v="2023"/>
    <s v="Mar"/>
    <n v="413"/>
    <n v="7960"/>
    <n v="19.27360774818402"/>
  </r>
  <r>
    <x v="47"/>
    <s v="2022"/>
    <s v="Nov"/>
    <n v="339"/>
    <n v="3338"/>
    <n v="9.8466076696165192"/>
  </r>
  <r>
    <x v="47"/>
    <s v="2022"/>
    <s v="Dec"/>
    <n v="386"/>
    <n v="4404"/>
    <n v="11.409326424870466"/>
  </r>
  <r>
    <x v="47"/>
    <s v="2023"/>
    <s v="Jan"/>
    <n v="338"/>
    <n v="3540"/>
    <n v="10.473372781065089"/>
  </r>
  <r>
    <x v="47"/>
    <s v="2023"/>
    <s v="Feb"/>
    <n v="268"/>
    <n v="3402"/>
    <n v="12.694029850746269"/>
  </r>
  <r>
    <x v="47"/>
    <s v="2023"/>
    <s v="Mar"/>
    <n v="260"/>
    <n v="3766"/>
    <n v="14.484615384615385"/>
  </r>
  <r>
    <x v="48"/>
    <s v="2022"/>
    <s v="Nov"/>
    <n v="565"/>
    <n v="5859"/>
    <n v="10.369911504424779"/>
  </r>
  <r>
    <x v="48"/>
    <s v="2022"/>
    <s v="Dec"/>
    <n v="627"/>
    <n v="6486"/>
    <n v="10.344497607655502"/>
  </r>
  <r>
    <x v="48"/>
    <s v="2023"/>
    <s v="Jan"/>
    <n v="578"/>
    <n v="4897"/>
    <n v="8.4723183391003456"/>
  </r>
  <r>
    <x v="48"/>
    <s v="2023"/>
    <s v="Feb"/>
    <n v="510"/>
    <n v="5338"/>
    <n v="10.466666666666667"/>
  </r>
  <r>
    <x v="48"/>
    <s v="2023"/>
    <s v="Mar"/>
    <n v="525"/>
    <n v="5109"/>
    <n v="9.7314285714285713"/>
  </r>
  <r>
    <x v="49"/>
    <s v="2022"/>
    <s v="Nov"/>
    <n v="189"/>
    <n v="3379"/>
    <n v="17.87830687830688"/>
  </r>
  <r>
    <x v="49"/>
    <s v="2022"/>
    <s v="Dec"/>
    <n v="225"/>
    <n v="3632"/>
    <n v="16.142222222222223"/>
  </r>
  <r>
    <x v="49"/>
    <s v="2023"/>
    <s v="Jan"/>
    <n v="192"/>
    <n v="3023"/>
    <n v="15.744791666666666"/>
  </r>
  <r>
    <x v="49"/>
    <s v="2023"/>
    <s v="Feb"/>
    <n v="185"/>
    <n v="3043"/>
    <n v="16.44864864864865"/>
  </r>
  <r>
    <x v="49"/>
    <s v="2023"/>
    <s v="Mar"/>
    <n v="178"/>
    <n v="3022"/>
    <n v="16.977528089887642"/>
  </r>
  <r>
    <x v="50"/>
    <s v="2022"/>
    <s v="Nov"/>
    <n v="421"/>
    <n v="4422"/>
    <n v="10.503562945368172"/>
  </r>
  <r>
    <x v="50"/>
    <s v="2022"/>
    <s v="Dec"/>
    <n v="482"/>
    <n v="5441"/>
    <n v="11.28838174273859"/>
  </r>
  <r>
    <x v="50"/>
    <s v="2023"/>
    <s v="Jan"/>
    <n v="421"/>
    <n v="4029"/>
    <n v="9.5700712589073635"/>
  </r>
  <r>
    <x v="50"/>
    <s v="2023"/>
    <s v="Feb"/>
    <n v="400"/>
    <n v="3870"/>
    <n v="9.6750000000000007"/>
  </r>
  <r>
    <x v="50"/>
    <s v="2023"/>
    <s v="Mar"/>
    <n v="380"/>
    <n v="4693"/>
    <n v="12.35"/>
  </r>
  <r>
    <x v="51"/>
    <s v="2022"/>
    <s v="Nov"/>
    <n v="201"/>
    <n v="2422"/>
    <n v="12.049751243781095"/>
  </r>
  <r>
    <x v="51"/>
    <s v="2022"/>
    <s v="Dec"/>
    <n v="222"/>
    <n v="3352"/>
    <n v="15.099099099099099"/>
  </r>
  <r>
    <x v="51"/>
    <s v="2023"/>
    <s v="Jan"/>
    <n v="218"/>
    <n v="2404"/>
    <n v="11.027522935779816"/>
  </r>
  <r>
    <x v="51"/>
    <s v="2023"/>
    <s v="Feb"/>
    <n v="201"/>
    <n v="2349"/>
    <n v="11.686567164179104"/>
  </r>
  <r>
    <x v="51"/>
    <s v="2023"/>
    <s v="Mar"/>
    <n v="213"/>
    <n v="2705"/>
    <n v="12.699530516431924"/>
  </r>
  <r>
    <x v="52"/>
    <s v="2022"/>
    <s v="Nov"/>
    <n v="159"/>
    <n v="1929"/>
    <n v="12.132075471698114"/>
  </r>
  <r>
    <x v="52"/>
    <s v="2022"/>
    <s v="Dec"/>
    <n v="179"/>
    <n v="2446"/>
    <n v="13.664804469273744"/>
  </r>
  <r>
    <x v="52"/>
    <s v="2023"/>
    <s v="Jan"/>
    <n v="150"/>
    <n v="2077"/>
    <n v="13.846666666666666"/>
  </r>
  <r>
    <x v="52"/>
    <s v="2023"/>
    <s v="Feb"/>
    <n v="147"/>
    <n v="1795"/>
    <n v="12.210884353741497"/>
  </r>
  <r>
    <x v="52"/>
    <s v="2023"/>
    <s v="Mar"/>
    <n v="135"/>
    <n v="2097"/>
    <n v="15.533333333333333"/>
  </r>
  <r>
    <x v="53"/>
    <s v="2022"/>
    <s v="Nov"/>
    <n v="410"/>
    <n v="5028"/>
    <n v="12.263414634146342"/>
  </r>
  <r>
    <x v="53"/>
    <s v="2022"/>
    <s v="Dec"/>
    <n v="515"/>
    <n v="5321"/>
    <n v="10.332038834951456"/>
  </r>
  <r>
    <x v="53"/>
    <s v="2023"/>
    <s v="Jan"/>
    <n v="461"/>
    <n v="3823"/>
    <n v="8.2928416485900218"/>
  </r>
  <r>
    <x v="53"/>
    <s v="2023"/>
    <s v="Feb"/>
    <n v="399"/>
    <n v="3974"/>
    <n v="9.9598997493734327"/>
  </r>
  <r>
    <x v="53"/>
    <s v="2023"/>
    <s v="Mar"/>
    <n v="376"/>
    <n v="4671"/>
    <n v="12.422872340425531"/>
  </r>
  <r>
    <x v="54"/>
    <s v="2022"/>
    <s v="Nov"/>
    <n v="1137"/>
    <n v="12760"/>
    <n v="11.222515391380826"/>
  </r>
  <r>
    <x v="54"/>
    <s v="2022"/>
    <s v="Dec"/>
    <n v="1247"/>
    <n v="14141"/>
    <n v="11.340016038492381"/>
  </r>
  <r>
    <x v="54"/>
    <s v="2023"/>
    <s v="Jan"/>
    <n v="1070"/>
    <n v="9943"/>
    <n v="9.2925233644859819"/>
  </r>
  <r>
    <x v="54"/>
    <s v="2023"/>
    <s v="Feb"/>
    <n v="957"/>
    <n v="9757"/>
    <n v="10.195402298850574"/>
  </r>
  <r>
    <x v="54"/>
    <s v="2023"/>
    <s v="Mar"/>
    <n v="851"/>
    <n v="11902"/>
    <n v="13.985898942420681"/>
  </r>
  <r>
    <x v="55"/>
    <s v="2022"/>
    <s v="Nov"/>
    <n v="349"/>
    <n v="5093"/>
    <n v="14.593123209169054"/>
  </r>
  <r>
    <x v="55"/>
    <s v="2022"/>
    <s v="Dec"/>
    <n v="410"/>
    <n v="5352"/>
    <n v="13.053658536585365"/>
  </r>
  <r>
    <x v="55"/>
    <s v="2023"/>
    <s v="Jan"/>
    <n v="331"/>
    <n v="3297"/>
    <n v="9.9607250755287016"/>
  </r>
  <r>
    <x v="55"/>
    <s v="2023"/>
    <s v="Feb"/>
    <n v="300"/>
    <n v="3184"/>
    <n v="10.613333333333333"/>
  </r>
  <r>
    <x v="55"/>
    <s v="2023"/>
    <s v="Mar"/>
    <n v="291"/>
    <n v="3440"/>
    <n v="11.821305841924399"/>
  </r>
  <r>
    <x v="56"/>
    <s v="2022"/>
    <s v="Nov"/>
    <n v="255"/>
    <n v="4182"/>
    <n v="16.399999999999999"/>
  </r>
  <r>
    <x v="56"/>
    <s v="2022"/>
    <s v="Dec"/>
    <n v="266"/>
    <n v="5097"/>
    <n v="19.161654135338345"/>
  </r>
  <r>
    <x v="56"/>
    <s v="2023"/>
    <s v="Jan"/>
    <n v="257"/>
    <n v="3379"/>
    <n v="13.147859922178988"/>
  </r>
  <r>
    <x v="56"/>
    <s v="2023"/>
    <s v="Feb"/>
    <n v="216"/>
    <n v="3354"/>
    <n v="15.527777777777779"/>
  </r>
  <r>
    <x v="56"/>
    <s v="2023"/>
    <s v="Mar"/>
    <n v="215"/>
    <n v="4069"/>
    <n v="18.925581395348836"/>
  </r>
  <r>
    <x v="57"/>
    <s v="2022"/>
    <s v="Nov"/>
    <n v="250"/>
    <n v="2515"/>
    <n v="10.06"/>
  </r>
  <r>
    <x v="57"/>
    <s v="2022"/>
    <s v="Dec"/>
    <n v="303"/>
    <n v="2905"/>
    <n v="9.5874587458745868"/>
  </r>
  <r>
    <x v="57"/>
    <s v="2023"/>
    <s v="Jan"/>
    <n v="253"/>
    <n v="2049"/>
    <n v="8.0988142292490117"/>
  </r>
  <r>
    <x v="57"/>
    <s v="2023"/>
    <s v="Feb"/>
    <n v="242"/>
    <n v="2006"/>
    <n v="8.2892561983471076"/>
  </r>
  <r>
    <x v="57"/>
    <s v="2023"/>
    <s v="Mar"/>
    <n v="250"/>
    <n v="2124"/>
    <n v="8.4960000000000004"/>
  </r>
  <r>
    <x v="58"/>
    <s v="2022"/>
    <s v="Nov"/>
    <n v="420"/>
    <n v="4490"/>
    <n v="10.69047619047619"/>
  </r>
  <r>
    <x v="58"/>
    <s v="2022"/>
    <s v="Dec"/>
    <n v="526"/>
    <n v="6873"/>
    <n v="13.066539923954373"/>
  </r>
  <r>
    <x v="58"/>
    <s v="2023"/>
    <s v="Jan"/>
    <n v="419"/>
    <n v="3710"/>
    <n v="8.8544152744630065"/>
  </r>
  <r>
    <x v="58"/>
    <s v="2023"/>
    <s v="Feb"/>
    <n v="390"/>
    <n v="3859"/>
    <n v="9.8948717948717952"/>
  </r>
  <r>
    <x v="58"/>
    <s v="2023"/>
    <s v="Mar"/>
    <n v="396"/>
    <n v="4384"/>
    <n v="11.070707070707071"/>
  </r>
  <r>
    <x v="59"/>
    <s v="2022"/>
    <s v="Nov"/>
    <n v="171"/>
    <n v="4341"/>
    <n v="25.385964912280702"/>
  </r>
  <r>
    <x v="59"/>
    <s v="2022"/>
    <s v="Dec"/>
    <n v="183"/>
    <n v="5169"/>
    <n v="28.245901639344261"/>
  </r>
  <r>
    <x v="59"/>
    <s v="2023"/>
    <s v="Jan"/>
    <n v="145"/>
    <n v="3068"/>
    <n v="21.158620689655173"/>
  </r>
  <r>
    <x v="59"/>
    <s v="2023"/>
    <s v="Feb"/>
    <n v="147"/>
    <n v="2927"/>
    <n v="19.911564625850339"/>
  </r>
  <r>
    <x v="59"/>
    <s v="2023"/>
    <s v="Mar"/>
    <n v="144"/>
    <n v="3297"/>
    <n v="22.895833333333332"/>
  </r>
  <r>
    <x v="60"/>
    <s v="2022"/>
    <s v="Nov"/>
    <n v="299"/>
    <n v="3791"/>
    <n v="12.678929765886288"/>
  </r>
  <r>
    <x v="60"/>
    <s v="2022"/>
    <s v="Dec"/>
    <n v="332"/>
    <n v="4316"/>
    <n v="13"/>
  </r>
  <r>
    <x v="60"/>
    <s v="2023"/>
    <s v="Jan"/>
    <n v="297"/>
    <n v="3208"/>
    <n v="10.801346801346801"/>
  </r>
  <r>
    <x v="60"/>
    <s v="2023"/>
    <s v="Feb"/>
    <n v="292"/>
    <n v="3183"/>
    <n v="10.900684931506849"/>
  </r>
  <r>
    <x v="60"/>
    <s v="2023"/>
    <s v="Mar"/>
    <n v="304"/>
    <n v="4083"/>
    <n v="13.430921052631579"/>
  </r>
  <r>
    <x v="61"/>
    <s v="2022"/>
    <s v="Nov"/>
    <n v="519"/>
    <n v="3555"/>
    <n v="6.8497109826589595"/>
  </r>
  <r>
    <x v="61"/>
    <s v="2022"/>
    <s v="Dec"/>
    <n v="410"/>
    <n v="4415"/>
    <n v="10.768292682926829"/>
  </r>
  <r>
    <x v="61"/>
    <s v="2023"/>
    <s v="Jan"/>
    <n v="395"/>
    <n v="3131"/>
    <n v="7.9265822784810123"/>
  </r>
  <r>
    <x v="61"/>
    <s v="2023"/>
    <s v="Feb"/>
    <n v="315"/>
    <n v="2590"/>
    <n v="8.2222222222222214"/>
  </r>
  <r>
    <x v="61"/>
    <s v="2023"/>
    <s v="Mar"/>
    <n v="293"/>
    <n v="3393"/>
    <n v="11.580204778156997"/>
  </r>
  <r>
    <x v="62"/>
    <s v="2022"/>
    <s v="Nov"/>
    <n v="245"/>
    <n v="4158"/>
    <n v="16.971428571428572"/>
  </r>
  <r>
    <x v="62"/>
    <s v="2022"/>
    <s v="Dec"/>
    <n v="293"/>
    <n v="4883"/>
    <n v="16.66552901023891"/>
  </r>
  <r>
    <x v="62"/>
    <s v="2023"/>
    <s v="Jan"/>
    <n v="251"/>
    <n v="3445"/>
    <n v="13.725099601593625"/>
  </r>
  <r>
    <x v="62"/>
    <s v="2023"/>
    <s v="Feb"/>
    <n v="232"/>
    <n v="3265"/>
    <n v="14.073275862068966"/>
  </r>
  <r>
    <x v="62"/>
    <s v="2023"/>
    <s v="Mar"/>
    <n v="251"/>
    <n v="3926"/>
    <n v="15.641434262948207"/>
  </r>
  <r>
    <x v="63"/>
    <s v="2022"/>
    <s v="Nov"/>
    <n v="162"/>
    <n v="1633"/>
    <n v="10.080246913580247"/>
  </r>
  <r>
    <x v="63"/>
    <s v="2022"/>
    <s v="Dec"/>
    <n v="184"/>
    <n v="1825"/>
    <n v="9.9184782608695645"/>
  </r>
  <r>
    <x v="63"/>
    <s v="2023"/>
    <s v="Jan"/>
    <n v="157"/>
    <n v="1426"/>
    <n v="9.0828025477707008"/>
  </r>
  <r>
    <x v="63"/>
    <s v="2023"/>
    <s v="Feb"/>
    <n v="152"/>
    <n v="1577"/>
    <n v="10.375"/>
  </r>
  <r>
    <x v="63"/>
    <s v="2023"/>
    <s v="Mar"/>
    <n v="163"/>
    <n v="1688"/>
    <n v="10.355828220858896"/>
  </r>
  <r>
    <x v="64"/>
    <s v="2022"/>
    <s v="Nov"/>
    <n v="494"/>
    <n v="5449"/>
    <n v="11.030364372469636"/>
  </r>
  <r>
    <x v="64"/>
    <s v="2022"/>
    <s v="Dec"/>
    <n v="556"/>
    <n v="6702"/>
    <n v="12.053956834532373"/>
  </r>
  <r>
    <x v="64"/>
    <s v="2023"/>
    <s v="Jan"/>
    <n v="524"/>
    <n v="5188"/>
    <n v="9.9007633587786259"/>
  </r>
  <r>
    <x v="64"/>
    <s v="2023"/>
    <s v="Feb"/>
    <n v="444"/>
    <n v="4370"/>
    <n v="9.8423423423423415"/>
  </r>
  <r>
    <x v="64"/>
    <s v="2023"/>
    <s v="Mar"/>
    <n v="439"/>
    <n v="5488"/>
    <n v="12.501138952164009"/>
  </r>
  <r>
    <x v="65"/>
    <s v="2022"/>
    <s v="Nov"/>
    <n v="140"/>
    <n v="4469"/>
    <n v="31.921428571428571"/>
  </r>
  <r>
    <x v="65"/>
    <s v="2022"/>
    <s v="Dec"/>
    <n v="161"/>
    <n v="4618"/>
    <n v="28.683229813664596"/>
  </r>
  <r>
    <x v="65"/>
    <s v="2023"/>
    <s v="Jan"/>
    <n v="152"/>
    <n v="3643"/>
    <n v="23.967105263157894"/>
  </r>
  <r>
    <x v="65"/>
    <s v="2023"/>
    <s v="Feb"/>
    <n v="152"/>
    <n v="3055"/>
    <n v="20.098684210526315"/>
  </r>
  <r>
    <x v="65"/>
    <s v="2023"/>
    <s v="Mar"/>
    <n v="156"/>
    <n v="3436"/>
    <n v="22.025641025641026"/>
  </r>
  <r>
    <x v="66"/>
    <s v="2022"/>
    <s v="Nov"/>
    <n v="166"/>
    <n v="4871"/>
    <n v="29.343373493975903"/>
  </r>
  <r>
    <x v="66"/>
    <s v="2022"/>
    <s v="Dec"/>
    <n v="194"/>
    <n v="5477"/>
    <n v="28.231958762886599"/>
  </r>
  <r>
    <x v="66"/>
    <s v="2023"/>
    <s v="Jan"/>
    <n v="166"/>
    <n v="4221"/>
    <n v="25.427710843373493"/>
  </r>
  <r>
    <x v="66"/>
    <s v="2023"/>
    <s v="Feb"/>
    <n v="152"/>
    <n v="4536"/>
    <n v="29.842105263157894"/>
  </r>
  <r>
    <x v="66"/>
    <s v="2023"/>
    <s v="Mar"/>
    <n v="148"/>
    <n v="5036"/>
    <n v="34.027027027027025"/>
  </r>
  <r>
    <x v="67"/>
    <s v="2022"/>
    <s v="Nov"/>
    <n v="157"/>
    <n v="2199"/>
    <n v="14.006369426751592"/>
  </r>
  <r>
    <x v="67"/>
    <s v="2022"/>
    <s v="Dec"/>
    <n v="174"/>
    <n v="3127"/>
    <n v="17.971264367816094"/>
  </r>
  <r>
    <x v="67"/>
    <s v="2023"/>
    <s v="Jan"/>
    <n v="146"/>
    <n v="1682"/>
    <n v="11.520547945205479"/>
  </r>
  <r>
    <x v="67"/>
    <s v="2023"/>
    <s v="Feb"/>
    <n v="173"/>
    <n v="2476"/>
    <n v="14.312138728323699"/>
  </r>
  <r>
    <x v="67"/>
    <s v="2023"/>
    <s v="Mar"/>
    <n v="155"/>
    <n v="2023"/>
    <n v="13.051612903225806"/>
  </r>
  <r>
    <x v="68"/>
    <s v="2022"/>
    <s v="Nov"/>
    <n v="264"/>
    <n v="2678"/>
    <n v="10.143939393939394"/>
  </r>
  <r>
    <x v="68"/>
    <s v="2022"/>
    <s v="Dec"/>
    <n v="278"/>
    <n v="3185"/>
    <n v="11.456834532374101"/>
  </r>
  <r>
    <x v="68"/>
    <s v="2023"/>
    <s v="Jan"/>
    <n v="258"/>
    <n v="2490"/>
    <n v="9.6511627906976738"/>
  </r>
  <r>
    <x v="68"/>
    <s v="2023"/>
    <s v="Feb"/>
    <n v="228"/>
    <n v="2249"/>
    <n v="9.8640350877192979"/>
  </r>
  <r>
    <x v="68"/>
    <s v="2023"/>
    <s v="Mar"/>
    <n v="232"/>
    <n v="2360"/>
    <n v="10.172413793103448"/>
  </r>
  <r>
    <x v="69"/>
    <s v="2022"/>
    <s v="Nov"/>
    <n v="1222"/>
    <n v="9318"/>
    <n v="7.6252045826513912"/>
  </r>
  <r>
    <x v="69"/>
    <s v="2022"/>
    <s v="Dec"/>
    <n v="1317"/>
    <n v="10351"/>
    <n v="7.8595292331055431"/>
  </r>
  <r>
    <x v="69"/>
    <s v="2023"/>
    <s v="Jan"/>
    <n v="1146"/>
    <n v="6819"/>
    <n v="5.9502617801047117"/>
  </r>
  <r>
    <x v="69"/>
    <s v="2023"/>
    <s v="Feb"/>
    <n v="1049"/>
    <n v="7179"/>
    <n v="6.843660629170639"/>
  </r>
  <r>
    <x v="69"/>
    <s v="2023"/>
    <s v="Mar"/>
    <n v="1049"/>
    <n v="7648"/>
    <n v="7.2907530981887509"/>
  </r>
  <r>
    <x v="70"/>
    <s v="2022"/>
    <s v="Nov"/>
    <n v="448"/>
    <n v="4350"/>
    <n v="9.7098214285714288"/>
  </r>
  <r>
    <x v="70"/>
    <s v="2022"/>
    <s v="Dec"/>
    <n v="532"/>
    <n v="4740"/>
    <n v="8.9097744360902258"/>
  </r>
  <r>
    <x v="70"/>
    <s v="2023"/>
    <s v="Jan"/>
    <n v="465"/>
    <n v="3760"/>
    <n v="8.086021505376344"/>
  </r>
  <r>
    <x v="70"/>
    <s v="2023"/>
    <s v="Feb"/>
    <n v="392"/>
    <n v="3589"/>
    <n v="9.1556122448979593"/>
  </r>
  <r>
    <x v="70"/>
    <s v="2023"/>
    <s v="Mar"/>
    <n v="366"/>
    <n v="4303"/>
    <n v="11.756830601092895"/>
  </r>
  <r>
    <x v="71"/>
    <s v="2022"/>
    <s v="Nov"/>
    <n v="1295"/>
    <n v="16098"/>
    <n v="12.430888030888031"/>
  </r>
  <r>
    <x v="71"/>
    <s v="2022"/>
    <s v="Dec"/>
    <n v="1449"/>
    <n v="16525"/>
    <n v="11.404416839199447"/>
  </r>
  <r>
    <x v="71"/>
    <s v="2023"/>
    <s v="Jan"/>
    <n v="1214"/>
    <n v="13270"/>
    <n v="10.930807248764415"/>
  </r>
  <r>
    <x v="71"/>
    <s v="2023"/>
    <s v="Feb"/>
    <n v="1201"/>
    <n v="13160"/>
    <n v="10.957535387177352"/>
  </r>
  <r>
    <x v="71"/>
    <s v="2023"/>
    <s v="Mar"/>
    <n v="1174"/>
    <n v="15723"/>
    <n v="13.392674616695059"/>
  </r>
  <r>
    <x v="72"/>
    <s v="2022"/>
    <s v="Nov"/>
    <n v="405"/>
    <n v="4475"/>
    <n v="11.049382716049383"/>
  </r>
  <r>
    <x v="72"/>
    <s v="2022"/>
    <s v="Dec"/>
    <n v="405"/>
    <n v="5019"/>
    <n v="12.392592592592592"/>
  </r>
  <r>
    <x v="72"/>
    <s v="2023"/>
    <s v="Jan"/>
    <n v="405"/>
    <n v="3398"/>
    <n v="8.3901234567901231"/>
  </r>
  <r>
    <x v="72"/>
    <s v="2023"/>
    <s v="Feb"/>
    <n v="405"/>
    <n v="3826"/>
    <n v="9.446913580246914"/>
  </r>
  <r>
    <x v="72"/>
    <s v="2023"/>
    <s v="Mar"/>
    <n v="405"/>
    <n v="4498"/>
    <n v="11.106172839506172"/>
  </r>
  <r>
    <x v="73"/>
    <s v="2022"/>
    <s v="Nov"/>
    <n v="887"/>
    <n v="5201"/>
    <n v="5.8635851183765499"/>
  </r>
  <r>
    <x v="73"/>
    <s v="2022"/>
    <s v="Dec"/>
    <n v="1009"/>
    <n v="6415"/>
    <n v="6.3577799801783943"/>
  </r>
  <r>
    <x v="73"/>
    <s v="2023"/>
    <s v="Jan"/>
    <n v="902"/>
    <n v="4449"/>
    <n v="4.9323725055432375"/>
  </r>
  <r>
    <x v="73"/>
    <s v="2023"/>
    <s v="Feb"/>
    <n v="795"/>
    <n v="4578"/>
    <n v="5.7584905660377359"/>
  </r>
  <r>
    <x v="73"/>
    <s v="2023"/>
    <s v="Mar"/>
    <n v="805"/>
    <n v="4928"/>
    <n v="6.1217391304347828"/>
  </r>
  <r>
    <x v="74"/>
    <s v="2022"/>
    <s v="Nov"/>
    <n v="310"/>
    <n v="5041"/>
    <n v="16.261290322580646"/>
  </r>
  <r>
    <x v="74"/>
    <s v="2022"/>
    <s v="Dec"/>
    <n v="303"/>
    <n v="5768"/>
    <n v="19.036303630363037"/>
  </r>
  <r>
    <x v="74"/>
    <s v="2023"/>
    <s v="Jan"/>
    <n v="297"/>
    <n v="4377"/>
    <n v="14.737373737373737"/>
  </r>
  <r>
    <x v="74"/>
    <s v="2023"/>
    <s v="Feb"/>
    <n v="292"/>
    <n v="4318"/>
    <n v="14.787671232876713"/>
  </r>
  <r>
    <x v="74"/>
    <s v="2023"/>
    <s v="Mar"/>
    <n v="292"/>
    <n v="5130"/>
    <n v="17.568493150684933"/>
  </r>
  <r>
    <x v="75"/>
    <s v="2022"/>
    <s v="Nov"/>
    <n v="486"/>
    <n v="1740"/>
    <n v="3.5802469135802468"/>
  </r>
  <r>
    <x v="75"/>
    <s v="2022"/>
    <s v="Dec"/>
    <n v="504"/>
    <n v="2411"/>
    <n v="4.7837301587301591"/>
  </r>
  <r>
    <x v="75"/>
    <s v="2023"/>
    <s v="Jan"/>
    <n v="473"/>
    <n v="1111"/>
    <n v="2.3488372093023258"/>
  </r>
  <r>
    <x v="75"/>
    <s v="2023"/>
    <s v="Feb"/>
    <n v="413"/>
    <n v="1292"/>
    <n v="3.128329297820823"/>
  </r>
  <r>
    <x v="75"/>
    <s v="2023"/>
    <s v="Mar"/>
    <n v="395"/>
    <n v="2166"/>
    <n v="5.4835443037974683"/>
  </r>
  <r>
    <x v="76"/>
    <s v="2022"/>
    <s v="Nov"/>
    <n v="792"/>
    <n v="9840"/>
    <n v="12.424242424242424"/>
  </r>
  <r>
    <x v="76"/>
    <s v="2022"/>
    <s v="Dec"/>
    <n v="902"/>
    <n v="10949"/>
    <n v="12.138580931263858"/>
  </r>
  <r>
    <x v="76"/>
    <s v="2023"/>
    <s v="Jan"/>
    <n v="727"/>
    <n v="8710"/>
    <n v="11.980742778541954"/>
  </r>
  <r>
    <x v="76"/>
    <s v="2023"/>
    <s v="Feb"/>
    <n v="736"/>
    <n v="8756"/>
    <n v="11.896739130434783"/>
  </r>
  <r>
    <x v="76"/>
    <s v="2023"/>
    <s v="Mar"/>
    <n v="766"/>
    <n v="9734"/>
    <n v="12.70757180156658"/>
  </r>
  <r>
    <x v="77"/>
    <s v="2022"/>
    <s v="Nov"/>
    <n v="835"/>
    <n v="6378"/>
    <n v="7.6383233532934129"/>
  </r>
  <r>
    <x v="77"/>
    <s v="2022"/>
    <s v="Dec"/>
    <n v="1011"/>
    <n v="7086"/>
    <n v="7.0089020771513351"/>
  </r>
  <r>
    <x v="77"/>
    <s v="2023"/>
    <s v="Jan"/>
    <n v="792"/>
    <n v="4787"/>
    <n v="6.0441919191919196"/>
  </r>
  <r>
    <x v="77"/>
    <s v="2023"/>
    <s v="Feb"/>
    <n v="737"/>
    <n v="5321"/>
    <n v="7.2198100407055632"/>
  </r>
  <r>
    <x v="77"/>
    <s v="2023"/>
    <s v="Mar"/>
    <n v="718"/>
    <n v="5265"/>
    <n v="7.3328690807799441"/>
  </r>
  <r>
    <x v="78"/>
    <s v="2022"/>
    <s v="Nov"/>
    <n v="174"/>
    <n v="4408"/>
    <n v="25.333333333333332"/>
  </r>
  <r>
    <x v="78"/>
    <s v="2022"/>
    <s v="Dec"/>
    <n v="212"/>
    <n v="5791"/>
    <n v="27.316037735849058"/>
  </r>
  <r>
    <x v="78"/>
    <s v="2023"/>
    <s v="Jan"/>
    <n v="205"/>
    <n v="4091"/>
    <n v="19.956097560975611"/>
  </r>
  <r>
    <x v="78"/>
    <s v="2023"/>
    <s v="Feb"/>
    <n v="205"/>
    <n v="3694"/>
    <n v="18.019512195121951"/>
  </r>
  <r>
    <x v="78"/>
    <s v="2023"/>
    <s v="Mar"/>
    <n v="197"/>
    <n v="4527"/>
    <n v="22.979695431472081"/>
  </r>
  <r>
    <x v="79"/>
    <s v="2022"/>
    <s v="Nov"/>
    <n v="254"/>
    <n v="4302"/>
    <n v="16.937007874015748"/>
  </r>
  <r>
    <x v="79"/>
    <s v="2022"/>
    <s v="Dec"/>
    <n v="336"/>
    <n v="4494"/>
    <n v="13.375"/>
  </r>
  <r>
    <x v="79"/>
    <s v="2023"/>
    <s v="Jan"/>
    <n v="266"/>
    <n v="2550"/>
    <n v="9.5864661654135332"/>
  </r>
  <r>
    <x v="79"/>
    <s v="2023"/>
    <s v="Feb"/>
    <n v="260"/>
    <n v="2794"/>
    <n v="10.746153846153845"/>
  </r>
  <r>
    <x v="79"/>
    <s v="2023"/>
    <s v="Mar"/>
    <n v="267"/>
    <n v="3342"/>
    <n v="12.51685393258427"/>
  </r>
  <r>
    <x v="80"/>
    <s v="2022"/>
    <s v="Nov"/>
    <n v="301"/>
    <n v="5528"/>
    <n v="18.365448504983387"/>
  </r>
  <r>
    <x v="80"/>
    <s v="2022"/>
    <s v="Dec"/>
    <n v="463"/>
    <n v="5996"/>
    <n v="12.950323974082073"/>
  </r>
  <r>
    <x v="80"/>
    <s v="2023"/>
    <s v="Jan"/>
    <n v="419"/>
    <n v="3620"/>
    <n v="8.6396181384248205"/>
  </r>
  <r>
    <x v="80"/>
    <s v="2023"/>
    <s v="Feb"/>
    <n v="393"/>
    <n v="3662"/>
    <n v="9.3180661577608141"/>
  </r>
  <r>
    <x v="80"/>
    <s v="2023"/>
    <s v="Mar"/>
    <n v="365"/>
    <n v="4305"/>
    <n v="11.794520547945206"/>
  </r>
  <r>
    <x v="81"/>
    <s v="2022"/>
    <s v="Nov"/>
    <n v="469"/>
    <n v="2667"/>
    <n v="5.6865671641791042"/>
  </r>
  <r>
    <x v="81"/>
    <s v="2022"/>
    <s v="Dec"/>
    <n v="549"/>
    <n v="3860"/>
    <n v="7.0309653916211294"/>
  </r>
  <r>
    <x v="81"/>
    <s v="2023"/>
    <s v="Jan"/>
    <n v="491"/>
    <n v="2470"/>
    <n v="5.0305498981670063"/>
  </r>
  <r>
    <x v="81"/>
    <s v="2023"/>
    <s v="Feb"/>
    <n v="424"/>
    <n v="1916"/>
    <n v="4.5188679245283021"/>
  </r>
  <r>
    <x v="81"/>
    <s v="2023"/>
    <s v="Mar"/>
    <n v="399"/>
    <n v="2869"/>
    <n v="7.1904761904761907"/>
  </r>
  <r>
    <x v="82"/>
    <s v="2022"/>
    <s v="Nov"/>
    <n v="384"/>
    <n v="3432"/>
    <n v="8.9375"/>
  </r>
  <r>
    <x v="82"/>
    <s v="2022"/>
    <s v="Dec"/>
    <n v="425"/>
    <n v="3493"/>
    <n v="8.2188235294117646"/>
  </r>
  <r>
    <x v="82"/>
    <s v="2023"/>
    <s v="Jan"/>
    <n v="210"/>
    <n v="2060"/>
    <n v="9.8095238095238102"/>
  </r>
  <r>
    <x v="82"/>
    <s v="2023"/>
    <s v="Feb"/>
    <n v="323"/>
    <n v="1477"/>
    <n v="4.5727554179566567"/>
  </r>
  <r>
    <x v="82"/>
    <s v="2023"/>
    <s v="Mar"/>
    <n v="361"/>
    <n v="1798"/>
    <n v="4.9806094182825484"/>
  </r>
  <r>
    <x v="83"/>
    <s v="2022"/>
    <s v="Nov"/>
    <n v="239"/>
    <n v="3791"/>
    <n v="15.861924686192468"/>
  </r>
  <r>
    <x v="83"/>
    <s v="2022"/>
    <s v="Dec"/>
    <n v="283"/>
    <n v="4336"/>
    <n v="15.321554770318022"/>
  </r>
  <r>
    <x v="83"/>
    <s v="2023"/>
    <s v="Jan"/>
    <n v="243"/>
    <n v="2869"/>
    <n v="11.806584362139917"/>
  </r>
  <r>
    <x v="83"/>
    <s v="2023"/>
    <s v="Feb"/>
    <n v="252"/>
    <n v="3002"/>
    <n v="11.912698412698413"/>
  </r>
  <r>
    <x v="83"/>
    <s v="2023"/>
    <s v="Mar"/>
    <n v="255"/>
    <n v="3558"/>
    <n v="13.952941176470588"/>
  </r>
  <r>
    <x v="84"/>
    <s v="2022"/>
    <s v="Nov"/>
    <n v="304"/>
    <n v="7152"/>
    <n v="23.526315789473685"/>
  </r>
  <r>
    <x v="84"/>
    <s v="2022"/>
    <s v="Dec"/>
    <n v="241"/>
    <n v="8621"/>
    <n v="35.771784232365142"/>
  </r>
  <r>
    <x v="84"/>
    <s v="2023"/>
    <s v="Jan"/>
    <n v="235"/>
    <n v="6952"/>
    <n v="29.582978723404256"/>
  </r>
  <r>
    <x v="84"/>
    <s v="2023"/>
    <s v="Feb"/>
    <n v="329"/>
    <n v="6558"/>
    <n v="19.933130699088146"/>
  </r>
  <r>
    <x v="84"/>
    <s v="2023"/>
    <s v="Mar"/>
    <n v="345"/>
    <n v="7638"/>
    <n v="22.139130434782608"/>
  </r>
  <r>
    <x v="85"/>
    <s v="2022"/>
    <s v="Nov"/>
    <n v="246"/>
    <n v="2768"/>
    <n v="11.252032520325203"/>
  </r>
  <r>
    <x v="85"/>
    <s v="2022"/>
    <s v="Dec"/>
    <n v="270"/>
    <n v="3408"/>
    <n v="12.622222222222222"/>
  </r>
  <r>
    <x v="85"/>
    <s v="2023"/>
    <s v="Jan"/>
    <n v="259"/>
    <n v="2317"/>
    <n v="8.9459459459459456"/>
  </r>
  <r>
    <x v="85"/>
    <s v="2023"/>
    <s v="Feb"/>
    <n v="218"/>
    <n v="2303"/>
    <n v="10.564220183486238"/>
  </r>
  <r>
    <x v="85"/>
    <s v="2023"/>
    <s v="Mar"/>
    <n v="214"/>
    <n v="2757"/>
    <n v="12.883177570093459"/>
  </r>
  <r>
    <x v="86"/>
    <s v="2022"/>
    <s v="Nov"/>
    <n v="350"/>
    <n v="5880"/>
    <n v="16.8"/>
  </r>
  <r>
    <x v="86"/>
    <s v="2022"/>
    <s v="Dec"/>
    <n v="377"/>
    <n v="6227"/>
    <n v="16.517241379310345"/>
  </r>
  <r>
    <x v="86"/>
    <s v="2023"/>
    <s v="Jan"/>
    <n v="325"/>
    <n v="4977"/>
    <n v="15.313846153846153"/>
  </r>
  <r>
    <x v="86"/>
    <s v="2023"/>
    <s v="Feb"/>
    <n v="320"/>
    <n v="5133"/>
    <n v="16.040624999999999"/>
  </r>
  <r>
    <x v="86"/>
    <s v="2023"/>
    <s v="Mar"/>
    <n v="314"/>
    <n v="5751"/>
    <n v="18.315286624203821"/>
  </r>
  <r>
    <x v="87"/>
    <s v="2022"/>
    <s v="Nov"/>
    <n v="586"/>
    <n v="6454"/>
    <n v="11.013651877133105"/>
  </r>
  <r>
    <x v="87"/>
    <s v="2022"/>
    <s v="Dec"/>
    <n v="652"/>
    <n v="7389"/>
    <n v="11.332822085889571"/>
  </r>
  <r>
    <x v="87"/>
    <s v="2023"/>
    <s v="Jan"/>
    <n v="531"/>
    <n v="6304"/>
    <n v="11.871939736346516"/>
  </r>
  <r>
    <x v="87"/>
    <s v="2023"/>
    <s v="Feb"/>
    <n v="503"/>
    <n v="6199"/>
    <n v="12.324055666003977"/>
  </r>
  <r>
    <x v="87"/>
    <s v="2023"/>
    <s v="Mar"/>
    <n v="535"/>
    <n v="7129"/>
    <n v="13.325233644859813"/>
  </r>
  <r>
    <x v="88"/>
    <s v="2022"/>
    <s v="Nov"/>
    <n v="1259"/>
    <n v="11374"/>
    <n v="9.0341540905480535"/>
  </r>
  <r>
    <x v="88"/>
    <s v="2022"/>
    <s v="Dec"/>
    <n v="1564"/>
    <n v="11780"/>
    <n v="7.5319693094629159"/>
  </r>
  <r>
    <x v="88"/>
    <s v="2023"/>
    <s v="Jan"/>
    <n v="1427"/>
    <n v="8607"/>
    <n v="6.0315346881569729"/>
  </r>
  <r>
    <x v="88"/>
    <s v="2023"/>
    <s v="Feb"/>
    <n v="1161"/>
    <n v="9030"/>
    <n v="7.7777777777777777"/>
  </r>
  <r>
    <x v="88"/>
    <s v="2023"/>
    <s v="Mar"/>
    <n v="892"/>
    <n v="9704"/>
    <n v="10.878923766816143"/>
  </r>
  <r>
    <x v="89"/>
    <s v="2022"/>
    <s v="Nov"/>
    <n v="214"/>
    <n v="3305"/>
    <n v="15.44392523364486"/>
  </r>
  <r>
    <x v="89"/>
    <s v="2022"/>
    <s v="Dec"/>
    <n v="255"/>
    <n v="5026"/>
    <n v="19.709803921568628"/>
  </r>
  <r>
    <x v="89"/>
    <s v="2023"/>
    <s v="Jan"/>
    <n v="215"/>
    <n v="2528"/>
    <n v="11.758139534883721"/>
  </r>
  <r>
    <x v="89"/>
    <s v="2023"/>
    <s v="Feb"/>
    <n v="199"/>
    <n v="1985"/>
    <n v="9.9748743718592969"/>
  </r>
  <r>
    <x v="89"/>
    <s v="2023"/>
    <s v="Mar"/>
    <n v="210"/>
    <n v="2968"/>
    <n v="14.133333333333333"/>
  </r>
  <r>
    <x v="90"/>
    <s v="2022"/>
    <s v="Nov"/>
    <n v="162"/>
    <n v="5495"/>
    <n v="33.919753086419753"/>
  </r>
  <r>
    <x v="90"/>
    <s v="2022"/>
    <s v="Dec"/>
    <n v="178"/>
    <n v="5518"/>
    <n v="31"/>
  </r>
  <r>
    <x v="90"/>
    <s v="2023"/>
    <s v="Jan"/>
    <n v="165"/>
    <n v="4192"/>
    <n v="25.406060606060606"/>
  </r>
  <r>
    <x v="90"/>
    <s v="2023"/>
    <s v="Feb"/>
    <n v="164"/>
    <n v="3877"/>
    <n v="23.640243902439025"/>
  </r>
  <r>
    <x v="90"/>
    <s v="2023"/>
    <s v="Mar"/>
    <n v="167"/>
    <n v="4654"/>
    <n v="27.868263473053894"/>
  </r>
  <r>
    <x v="91"/>
    <s v="2022"/>
    <s v="Nov"/>
    <n v="231"/>
    <n v="5958"/>
    <n v="25.792207792207794"/>
  </r>
  <r>
    <x v="91"/>
    <s v="2022"/>
    <s v="Dec"/>
    <n v="264"/>
    <n v="6089"/>
    <n v="23.064393939393938"/>
  </r>
  <r>
    <x v="91"/>
    <s v="2023"/>
    <s v="Jan"/>
    <n v="237"/>
    <n v="4839"/>
    <n v="20.417721518987342"/>
  </r>
  <r>
    <x v="91"/>
    <s v="2023"/>
    <s v="Feb"/>
    <n v="214"/>
    <n v="4996"/>
    <n v="23.345794392523363"/>
  </r>
  <r>
    <x v="91"/>
    <s v="2023"/>
    <s v="Mar"/>
    <n v="224"/>
    <n v="5670"/>
    <n v="25.3125"/>
  </r>
  <r>
    <x v="92"/>
    <s v="2022"/>
    <s v="Nov"/>
    <n v="401"/>
    <n v="4034"/>
    <n v="10.059850374064839"/>
  </r>
  <r>
    <x v="92"/>
    <s v="2022"/>
    <s v="Dec"/>
    <n v="465"/>
    <n v="4678"/>
    <n v="10.060215053763441"/>
  </r>
  <r>
    <x v="92"/>
    <s v="2023"/>
    <s v="Jan"/>
    <n v="406"/>
    <n v="3340"/>
    <n v="8.2266009852216744"/>
  </r>
  <r>
    <x v="92"/>
    <s v="2023"/>
    <s v="Feb"/>
    <n v="356"/>
    <n v="3067"/>
    <n v="8.6151685393258433"/>
  </r>
  <r>
    <x v="92"/>
    <s v="2023"/>
    <s v="Mar"/>
    <n v="373"/>
    <n v="3837"/>
    <n v="10.286863270777481"/>
  </r>
  <r>
    <x v="93"/>
    <s v="2022"/>
    <s v="Nov"/>
    <n v="318"/>
    <n v="6078"/>
    <n v="19.113207547169811"/>
  </r>
  <r>
    <x v="93"/>
    <s v="2022"/>
    <s v="Dec"/>
    <n v="381"/>
    <n v="6585"/>
    <n v="17.283464566929133"/>
  </r>
  <r>
    <x v="93"/>
    <s v="2023"/>
    <s v="Jan"/>
    <n v="334"/>
    <n v="5215"/>
    <n v="15.613772455089821"/>
  </r>
  <r>
    <x v="93"/>
    <s v="2023"/>
    <s v="Feb"/>
    <n v="318"/>
    <n v="5435"/>
    <n v="17.091194968553459"/>
  </r>
  <r>
    <x v="93"/>
    <s v="2023"/>
    <s v="Mar"/>
    <n v="317"/>
    <n v="6279"/>
    <n v="19.80757097791798"/>
  </r>
  <r>
    <x v="94"/>
    <s v="2022"/>
    <s v="Nov"/>
    <n v="282"/>
    <n v="3598"/>
    <n v="12.75886524822695"/>
  </r>
  <r>
    <x v="94"/>
    <s v="2022"/>
    <s v="Dec"/>
    <n v="339"/>
    <n v="4461"/>
    <n v="13.159292035398231"/>
  </r>
  <r>
    <x v="94"/>
    <s v="2023"/>
    <s v="Jan"/>
    <n v="305"/>
    <n v="3291"/>
    <n v="10.79016393442623"/>
  </r>
  <r>
    <x v="94"/>
    <s v="2023"/>
    <s v="Feb"/>
    <n v="273"/>
    <n v="3077"/>
    <n v="11.271062271062272"/>
  </r>
  <r>
    <x v="94"/>
    <s v="2023"/>
    <s v="Mar"/>
    <n v="261"/>
    <n v="3406"/>
    <n v="13.049808429118775"/>
  </r>
  <r>
    <x v="95"/>
    <s v="2022"/>
    <s v="Nov"/>
    <n v="424"/>
    <n v="5054"/>
    <n v="11.919811320754716"/>
  </r>
  <r>
    <x v="95"/>
    <s v="2022"/>
    <s v="Dec"/>
    <n v="446"/>
    <n v="6148"/>
    <n v="13.784753363228699"/>
  </r>
  <r>
    <x v="95"/>
    <s v="2023"/>
    <s v="Jan"/>
    <n v="393"/>
    <n v="3860"/>
    <n v="9.8218829516539436"/>
  </r>
  <r>
    <x v="95"/>
    <s v="2023"/>
    <s v="Feb"/>
    <n v="402"/>
    <n v="4142"/>
    <n v="10.303482587064677"/>
  </r>
  <r>
    <x v="95"/>
    <s v="2023"/>
    <s v="Mar"/>
    <n v="370"/>
    <n v="4895"/>
    <n v="13.22972972972973"/>
  </r>
  <r>
    <x v="96"/>
    <s v="2022"/>
    <s v="Nov"/>
    <n v="339"/>
    <n v="4300"/>
    <n v="12.684365781710914"/>
  </r>
  <r>
    <x v="96"/>
    <s v="2022"/>
    <s v="Dec"/>
    <n v="375"/>
    <n v="5408"/>
    <n v="14.421333333333333"/>
  </r>
  <r>
    <x v="96"/>
    <s v="2023"/>
    <s v="Jan"/>
    <n v="342"/>
    <n v="3447"/>
    <n v="10.078947368421053"/>
  </r>
  <r>
    <x v="96"/>
    <s v="2023"/>
    <s v="Feb"/>
    <n v="322"/>
    <n v="3386"/>
    <n v="10.51552795031056"/>
  </r>
  <r>
    <x v="96"/>
    <s v="2023"/>
    <s v="Mar"/>
    <n v="335"/>
    <n v="3857"/>
    <n v="11.513432835820895"/>
  </r>
  <r>
    <x v="97"/>
    <s v="2022"/>
    <s v="Nov"/>
    <n v="542"/>
    <n v="6882"/>
    <n v="12.697416974169741"/>
  </r>
  <r>
    <x v="97"/>
    <s v="2022"/>
    <s v="Dec"/>
    <n v="633"/>
    <n v="7838"/>
    <n v="12.382306477093207"/>
  </r>
  <r>
    <x v="97"/>
    <s v="2023"/>
    <s v="Jan"/>
    <n v="548"/>
    <n v="5837"/>
    <n v="10.651459854014599"/>
  </r>
  <r>
    <x v="97"/>
    <s v="2023"/>
    <s v="Feb"/>
    <n v="464"/>
    <n v="5706"/>
    <n v="12.297413793103448"/>
  </r>
  <r>
    <x v="97"/>
    <s v="2023"/>
    <s v="Mar"/>
    <n v="489"/>
    <n v="6687"/>
    <n v="13.674846625766872"/>
  </r>
  <r>
    <x v="98"/>
    <s v="2022"/>
    <s v="Nov"/>
    <n v="527"/>
    <n v="3619"/>
    <n v="6.8671726755218216"/>
  </r>
  <r>
    <x v="98"/>
    <s v="2022"/>
    <s v="Dec"/>
    <n v="628"/>
    <n v="4195"/>
    <n v="6.6799363057324843"/>
  </r>
  <r>
    <x v="98"/>
    <s v="2023"/>
    <s v="Jan"/>
    <n v="550"/>
    <n v="3461"/>
    <n v="6.2927272727272729"/>
  </r>
  <r>
    <x v="98"/>
    <s v="2023"/>
    <s v="Feb"/>
    <n v="507"/>
    <n v="3438"/>
    <n v="6.7810650887573969"/>
  </r>
  <r>
    <x v="98"/>
    <s v="2023"/>
    <s v="Mar"/>
    <n v="508"/>
    <n v="3870"/>
    <n v="7.6181102362204722"/>
  </r>
  <r>
    <x v="99"/>
    <s v="2022"/>
    <s v="Nov"/>
    <n v="536"/>
    <n v="4265"/>
    <n v="7.9570895522388057"/>
  </r>
  <r>
    <x v="99"/>
    <s v="2022"/>
    <s v="Dec"/>
    <n v="637"/>
    <n v="4406"/>
    <n v="6.9167974882260594"/>
  </r>
  <r>
    <x v="99"/>
    <s v="2023"/>
    <s v="Jan"/>
    <n v="549"/>
    <n v="3619"/>
    <n v="6.591985428051002"/>
  </r>
  <r>
    <x v="99"/>
    <s v="2023"/>
    <s v="Feb"/>
    <n v="529"/>
    <n v="3255"/>
    <n v="6.1531190926275992"/>
  </r>
  <r>
    <x v="99"/>
    <s v="2023"/>
    <s v="Mar"/>
    <n v="551"/>
    <n v="4111"/>
    <n v="7.4609800362976406"/>
  </r>
  <r>
    <x v="100"/>
    <s v="2022"/>
    <s v="Nov"/>
    <n v="403"/>
    <n v="6933"/>
    <n v="17.203473945409428"/>
  </r>
  <r>
    <x v="100"/>
    <s v="2022"/>
    <s v="Dec"/>
    <n v="442"/>
    <n v="6990"/>
    <n v="15.81447963800905"/>
  </r>
  <r>
    <x v="100"/>
    <s v="2023"/>
    <s v="Jan"/>
    <n v="395"/>
    <n v="5865"/>
    <n v="14.848101265822784"/>
  </r>
  <r>
    <x v="100"/>
    <s v="2023"/>
    <s v="Feb"/>
    <n v="343"/>
    <n v="5594"/>
    <n v="16.309037900874635"/>
  </r>
  <r>
    <x v="100"/>
    <s v="2023"/>
    <s v="Mar"/>
    <n v="326"/>
    <n v="6680"/>
    <n v="20.490797546012271"/>
  </r>
  <r>
    <x v="101"/>
    <s v="2022"/>
    <s v="Nov"/>
    <n v="218"/>
    <n v="4553"/>
    <n v="20.88532110091743"/>
  </r>
  <r>
    <x v="101"/>
    <s v="2022"/>
    <s v="Dec"/>
    <n v="263"/>
    <n v="5190"/>
    <n v="19.733840304182511"/>
  </r>
  <r>
    <x v="101"/>
    <s v="2023"/>
    <s v="Jan"/>
    <n v="196"/>
    <n v="3450"/>
    <n v="17.602040816326532"/>
  </r>
  <r>
    <x v="101"/>
    <s v="2023"/>
    <s v="Feb"/>
    <n v="211"/>
    <n v="3279"/>
    <n v="15.540284360189574"/>
  </r>
  <r>
    <x v="101"/>
    <s v="2023"/>
    <s v="Mar"/>
    <n v="190"/>
    <n v="4169"/>
    <n v="21.942105263157895"/>
  </r>
  <r>
    <x v="102"/>
    <s v="2022"/>
    <s v="Nov"/>
    <n v="611"/>
    <n v="4402"/>
    <n v="7.2045826513911617"/>
  </r>
  <r>
    <x v="102"/>
    <s v="2022"/>
    <s v="Dec"/>
    <n v="674"/>
    <n v="5061"/>
    <n v="7.5089020771513351"/>
  </r>
  <r>
    <x v="102"/>
    <s v="2023"/>
    <s v="Jan"/>
    <n v="566"/>
    <n v="3944"/>
    <n v="6.968197879858657"/>
  </r>
  <r>
    <x v="102"/>
    <s v="2023"/>
    <s v="Feb"/>
    <n v="534"/>
    <n v="3442"/>
    <n v="6.4456928838951315"/>
  </r>
  <r>
    <x v="102"/>
    <s v="2023"/>
    <s v="Mar"/>
    <n v="536"/>
    <n v="4227"/>
    <n v="7.8861940298507465"/>
  </r>
  <r>
    <x v="103"/>
    <s v="2022"/>
    <s v="Nov"/>
    <n v="398"/>
    <n v="6114"/>
    <n v="15.361809045226131"/>
  </r>
  <r>
    <x v="103"/>
    <s v="2022"/>
    <s v="Dec"/>
    <n v="482"/>
    <n v="6565"/>
    <n v="13.620331950207468"/>
  </r>
  <r>
    <x v="103"/>
    <s v="2023"/>
    <s v="Jan"/>
    <n v="389"/>
    <n v="4775"/>
    <n v="12.275064267352185"/>
  </r>
  <r>
    <x v="103"/>
    <s v="2023"/>
    <s v="Feb"/>
    <n v="392"/>
    <n v="4832"/>
    <n v="12.326530612244898"/>
  </r>
  <r>
    <x v="103"/>
    <s v="2023"/>
    <s v="Mar"/>
    <n v="406"/>
    <n v="5389"/>
    <n v="13.273399014778326"/>
  </r>
  <r>
    <x v="104"/>
    <s v="2022"/>
    <s v="Nov"/>
    <n v="951"/>
    <n v="10978"/>
    <n v="11.543638275499474"/>
  </r>
  <r>
    <x v="104"/>
    <s v="2022"/>
    <s v="Dec"/>
    <n v="1022"/>
    <n v="12528"/>
    <n v="12.258317025440313"/>
  </r>
  <r>
    <x v="104"/>
    <s v="2023"/>
    <s v="Jan"/>
    <n v="939"/>
    <n v="9381"/>
    <n v="9.9904153354632594"/>
  </r>
  <r>
    <x v="104"/>
    <s v="2023"/>
    <s v="Feb"/>
    <n v="925"/>
    <n v="9124"/>
    <n v="9.8637837837837843"/>
  </r>
  <r>
    <x v="104"/>
    <s v="2023"/>
    <s v="Mar"/>
    <n v="999"/>
    <n v="10430"/>
    <n v="10.440440440440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s v="2022"/>
    <s v="Nov"/>
    <n v="1660"/>
    <n v="39.53"/>
    <n v="1.4287951807228916"/>
  </r>
  <r>
    <x v="0"/>
    <s v="2022"/>
    <s v="Dec"/>
    <n v="1792"/>
    <n v="43.45"/>
    <n v="1.4547991071428572"/>
  </r>
  <r>
    <x v="0"/>
    <s v="2023"/>
    <s v="Jan"/>
    <n v="1728"/>
    <n v="17.739999999999998"/>
    <n v="0.61597222222222214"/>
  </r>
  <r>
    <x v="0"/>
    <s v="2023"/>
    <s v="Feb"/>
    <n v="1584"/>
    <n v="15.29"/>
    <n v="0.57916666666666661"/>
  </r>
  <r>
    <x v="0"/>
    <s v="2023"/>
    <s v="Mar"/>
    <n v="1549"/>
    <n v="14"/>
    <n v="0.54228534538411888"/>
  </r>
  <r>
    <x v="1"/>
    <s v="2022"/>
    <s v="Nov"/>
    <n v="586"/>
    <n v="9.5299999999999994"/>
    <n v="0.97576791808873709"/>
  </r>
  <r>
    <x v="1"/>
    <s v="2022"/>
    <s v="Dec"/>
    <n v="671"/>
    <n v="22.52"/>
    <n v="2.0137108792846496"/>
  </r>
  <r>
    <x v="1"/>
    <s v="2023"/>
    <s v="Jan"/>
    <n v="613"/>
    <n v="14.55"/>
    <n v="1.4241435562805875"/>
  </r>
  <r>
    <x v="1"/>
    <s v="2023"/>
    <s v="Feb"/>
    <n v="516"/>
    <n v="3.36"/>
    <n v="0.39069767441860459"/>
  </r>
  <r>
    <x v="1"/>
    <s v="2023"/>
    <s v="Mar"/>
    <n v="465"/>
    <n v="9.58"/>
    <n v="1.2361290322580645"/>
  </r>
  <r>
    <x v="2"/>
    <s v="2022"/>
    <s v="Nov"/>
    <n v="546"/>
    <n v="37.06"/>
    <n v="4.0725274725274723"/>
  </r>
  <r>
    <x v="2"/>
    <s v="2022"/>
    <s v="Dec"/>
    <n v="602"/>
    <n v="40.159999999999997"/>
    <n v="4.00265780730897"/>
  </r>
  <r>
    <x v="2"/>
    <s v="2023"/>
    <s v="Jan"/>
    <n v="490"/>
    <n v="29.03"/>
    <n v="3.5546938775510206"/>
  </r>
  <r>
    <x v="2"/>
    <s v="2023"/>
    <s v="Feb"/>
    <n v="466"/>
    <n v="28.57"/>
    <n v="3.6785407725321888"/>
  </r>
  <r>
    <x v="2"/>
    <s v="2023"/>
    <s v="Mar"/>
    <n v="431"/>
    <n v="26.77"/>
    <n v="3.7266821345707655"/>
  </r>
  <r>
    <x v="3"/>
    <s v="2022"/>
    <s v="Nov"/>
    <n v="344"/>
    <n v="38.29"/>
    <n v="6.6784883720930228"/>
  </r>
  <r>
    <x v="3"/>
    <s v="2022"/>
    <s v="Dec"/>
    <n v="390"/>
    <n v="45.71"/>
    <n v="7.0323076923076924"/>
  </r>
  <r>
    <x v="3"/>
    <s v="2023"/>
    <s v="Jan"/>
    <n v="297"/>
    <n v="28.29"/>
    <n v="5.7151515151515149"/>
  </r>
  <r>
    <x v="3"/>
    <s v="2023"/>
    <s v="Feb"/>
    <n v="304"/>
    <n v="40.46"/>
    <n v="7.9855263157894738"/>
  </r>
  <r>
    <x v="3"/>
    <s v="2023"/>
    <s v="Mar"/>
    <n v="284"/>
    <n v="21.55"/>
    <n v="4.5528169014084501"/>
  </r>
  <r>
    <x v="4"/>
    <s v="2022"/>
    <s v="Nov"/>
    <n v="159"/>
    <n v="0.82"/>
    <n v="0.30943396226415093"/>
  </r>
  <r>
    <x v="4"/>
    <s v="2022"/>
    <s v="Dec"/>
    <n v="180"/>
    <n v="1.94"/>
    <n v="0.64666666666666661"/>
  </r>
  <r>
    <x v="4"/>
    <s v="2023"/>
    <s v="Jan"/>
    <n v="160"/>
    <n v="0.97"/>
    <n v="0.36375000000000002"/>
  </r>
  <r>
    <x v="4"/>
    <s v="2023"/>
    <s v="Feb"/>
    <n v="159"/>
    <n v="0.79"/>
    <n v="0.29811320754716986"/>
  </r>
  <r>
    <x v="4"/>
    <s v="2023"/>
    <s v="Mar"/>
    <n v="156"/>
    <n v="1.39"/>
    <n v="0.53461538461538449"/>
  </r>
  <r>
    <x v="5"/>
    <s v="2022"/>
    <s v="Nov"/>
    <n v="460"/>
    <n v="118"/>
    <n v="15.391304347826088"/>
  </r>
  <r>
    <x v="5"/>
    <s v="2022"/>
    <s v="Dec"/>
    <n v="545"/>
    <n v="192.26"/>
    <n v="21.166238532110093"/>
  </r>
  <r>
    <x v="5"/>
    <s v="2023"/>
    <s v="Jan"/>
    <n v="424"/>
    <n v="110.52"/>
    <n v="15.639622641509433"/>
  </r>
  <r>
    <x v="5"/>
    <s v="2023"/>
    <s v="Feb"/>
    <n v="433"/>
    <n v="54"/>
    <n v="7.4826789838337184"/>
  </r>
  <r>
    <x v="5"/>
    <s v="2023"/>
    <s v="Mar"/>
    <n v="446"/>
    <n v="52.19"/>
    <n v="7.0210762331838561"/>
  </r>
  <r>
    <x v="6"/>
    <s v="2022"/>
    <s v="Nov"/>
    <n v="375"/>
    <n v="68.709999999999994"/>
    <n v="10.993599999999999"/>
  </r>
  <r>
    <x v="6"/>
    <s v="2022"/>
    <s v="Dec"/>
    <n v="444"/>
    <n v="144.58000000000001"/>
    <n v="19.537837837837838"/>
  </r>
  <r>
    <x v="6"/>
    <s v="2023"/>
    <s v="Jan"/>
    <n v="414"/>
    <n v="94.94"/>
    <n v="13.759420289855072"/>
  </r>
  <r>
    <x v="6"/>
    <s v="2023"/>
    <s v="Feb"/>
    <n v="354"/>
    <n v="19.89"/>
    <n v="3.3711864406779664"/>
  </r>
  <r>
    <x v="6"/>
    <s v="2023"/>
    <s v="Mar"/>
    <n v="373"/>
    <n v="62.29"/>
    <n v="10.019839142091152"/>
  </r>
  <r>
    <x v="7"/>
    <s v="2022"/>
    <s v="Nov"/>
    <n v="432"/>
    <n v="5.29"/>
    <n v="0.73472222222222217"/>
  </r>
  <r>
    <x v="7"/>
    <s v="2022"/>
    <s v="Dec"/>
    <n v="465"/>
    <n v="10.29"/>
    <n v="1.3277419354838709"/>
  </r>
  <r>
    <x v="7"/>
    <s v="2023"/>
    <s v="Jan"/>
    <n v="398"/>
    <n v="4"/>
    <n v="0.60301507537688448"/>
  </r>
  <r>
    <x v="7"/>
    <s v="2023"/>
    <s v="Feb"/>
    <n v="372"/>
    <n v="3.39"/>
    <n v="0.54677419354838708"/>
  </r>
  <r>
    <x v="7"/>
    <s v="2023"/>
    <s v="Mar"/>
    <n v="384"/>
    <n v="3.32"/>
    <n v="0.51875000000000004"/>
  </r>
  <r>
    <x v="8"/>
    <s v="2022"/>
    <s v="Nov"/>
    <n v="561"/>
    <n v="92.59"/>
    <n v="9.9026737967914436"/>
  </r>
  <r>
    <x v="8"/>
    <s v="2022"/>
    <s v="Dec"/>
    <n v="638"/>
    <n v="115.74"/>
    <n v="10.8846394984326"/>
  </r>
  <r>
    <x v="8"/>
    <s v="2023"/>
    <s v="Jan"/>
    <n v="546"/>
    <n v="66.900000000000006"/>
    <n v="7.3516483516483522"/>
  </r>
  <r>
    <x v="8"/>
    <s v="2023"/>
    <s v="Feb"/>
    <n v="531"/>
    <n v="55.96"/>
    <n v="6.3231638418079097"/>
  </r>
  <r>
    <x v="8"/>
    <s v="2023"/>
    <s v="Mar"/>
    <n v="509"/>
    <n v="49.1"/>
    <n v="5.7878192534381139"/>
  </r>
  <r>
    <x v="9"/>
    <s v="2022"/>
    <s v="Nov"/>
    <n v="519"/>
    <n v="28.12"/>
    <n v="3.2508670520231218"/>
  </r>
  <r>
    <x v="9"/>
    <s v="2022"/>
    <s v="Dec"/>
    <n v="525"/>
    <n v="41"/>
    <n v="4.6857142857142859"/>
  </r>
  <r>
    <x v="9"/>
    <s v="2023"/>
    <s v="Jan"/>
    <n v="523"/>
    <n v="18.190000000000001"/>
    <n v="2.0868068833652011"/>
  </r>
  <r>
    <x v="9"/>
    <s v="2023"/>
    <s v="Feb"/>
    <n v="446"/>
    <n v="18.36"/>
    <n v="2.4699551569506726"/>
  </r>
  <r>
    <x v="9"/>
    <s v="2023"/>
    <s v="Mar"/>
    <n v="453"/>
    <n v="17.29"/>
    <n v="2.2900662251655626"/>
  </r>
  <r>
    <x v="10"/>
    <s v="2022"/>
    <s v="Nov"/>
    <n v="182"/>
    <n v="24.82"/>
    <n v="8.1824175824175818"/>
  </r>
  <r>
    <x v="10"/>
    <s v="2022"/>
    <s v="Dec"/>
    <n v="183"/>
    <n v="29"/>
    <n v="9.5081967213114762"/>
  </r>
  <r>
    <x v="10"/>
    <s v="2023"/>
    <s v="Jan"/>
    <n v="169"/>
    <n v="26.65"/>
    <n v="9.4615384615384617"/>
  </r>
  <r>
    <x v="10"/>
    <s v="2023"/>
    <s v="Feb"/>
    <n v="157"/>
    <n v="25.46"/>
    <n v="9.7299363057324832"/>
  </r>
  <r>
    <x v="10"/>
    <s v="2023"/>
    <s v="Mar"/>
    <n v="158"/>
    <n v="25.52"/>
    <n v="9.6911392405063292"/>
  </r>
  <r>
    <x v="11"/>
    <s v="2022"/>
    <s v="Nov"/>
    <n v="133"/>
    <n v="3.53"/>
    <n v="1.5924812030075186"/>
  </r>
  <r>
    <x v="11"/>
    <s v="2022"/>
    <s v="Dec"/>
    <n v="137"/>
    <n v="12.35"/>
    <n v="5.4087591240875907"/>
  </r>
  <r>
    <x v="11"/>
    <s v="2023"/>
    <s v="Jan"/>
    <n v="128"/>
    <n v="5.26"/>
    <n v="2.4656249999999997"/>
  </r>
  <r>
    <x v="11"/>
    <s v="2023"/>
    <s v="Feb"/>
    <n v="126"/>
    <n v="4.18"/>
    <n v="1.9904761904761901"/>
  </r>
  <r>
    <x v="11"/>
    <s v="2023"/>
    <s v="Mar"/>
    <n v="105"/>
    <n v="1.9"/>
    <n v="1.0857142857142856"/>
  </r>
  <r>
    <x v="12"/>
    <s v="2022"/>
    <s v="Nov"/>
    <n v="133"/>
    <n v="8.06"/>
    <n v="3.63609022556391"/>
  </r>
  <r>
    <x v="12"/>
    <s v="2022"/>
    <s v="Dec"/>
    <n v="168"/>
    <n v="15.84"/>
    <n v="5.6571428571428566"/>
  </r>
  <r>
    <x v="12"/>
    <s v="2023"/>
    <s v="Jan"/>
    <n v="132"/>
    <n v="5.81"/>
    <n v="2.6409090909090907"/>
  </r>
  <r>
    <x v="12"/>
    <s v="2023"/>
    <s v="Feb"/>
    <n v="129"/>
    <n v="3.29"/>
    <n v="1.5302325581395351"/>
  </r>
  <r>
    <x v="12"/>
    <s v="2023"/>
    <s v="Mar"/>
    <n v="137"/>
    <n v="5.45"/>
    <n v="2.3868613138686134"/>
  </r>
  <r>
    <x v="13"/>
    <s v="2022"/>
    <s v="Nov"/>
    <n v="138"/>
    <n v="2.65"/>
    <n v="1.152173913043478"/>
  </r>
  <r>
    <x v="13"/>
    <s v="2022"/>
    <s v="Dec"/>
    <n v="161"/>
    <n v="13.1"/>
    <n v="4.8819875776397517"/>
  </r>
  <r>
    <x v="13"/>
    <s v="2023"/>
    <s v="Jan"/>
    <n v="137"/>
    <n v="5.71"/>
    <n v="2.5007299270072991"/>
  </r>
  <r>
    <x v="13"/>
    <s v="2023"/>
    <s v="Feb"/>
    <n v="124"/>
    <n v="6.89"/>
    <n v="3.3338709677419356"/>
  </r>
  <r>
    <x v="13"/>
    <s v="2023"/>
    <s v="Mar"/>
    <n v="121"/>
    <n v="4.6100000000000003"/>
    <n v="2.2859504132231403"/>
  </r>
  <r>
    <x v="14"/>
    <s v="2022"/>
    <s v="Nov"/>
    <n v="332"/>
    <n v="4.41"/>
    <n v="0.79698795180722892"/>
  </r>
  <r>
    <x v="14"/>
    <s v="2022"/>
    <s v="Dec"/>
    <n v="384"/>
    <n v="13"/>
    <n v="2.03125"/>
  </r>
  <r>
    <x v="14"/>
    <s v="2023"/>
    <s v="Jan"/>
    <n v="339"/>
    <n v="3.13"/>
    <n v="0.5539823008849557"/>
  </r>
  <r>
    <x v="14"/>
    <s v="2023"/>
    <s v="Feb"/>
    <n v="289"/>
    <n v="1.18"/>
    <n v="0.24498269896193769"/>
  </r>
  <r>
    <x v="14"/>
    <s v="2023"/>
    <s v="Mar"/>
    <n v="279"/>
    <n v="2.81"/>
    <n v="0.60430107526881716"/>
  </r>
  <r>
    <x v="15"/>
    <s v="2022"/>
    <s v="Nov"/>
    <n v="452"/>
    <n v="8.1199999999999992"/>
    <n v="1.0778761061946902"/>
  </r>
  <r>
    <x v="15"/>
    <s v="2022"/>
    <s v="Dec"/>
    <n v="528"/>
    <n v="10.52"/>
    <n v="1.1954545454545455"/>
  </r>
  <r>
    <x v="15"/>
    <s v="2023"/>
    <s v="Jan"/>
    <n v="462"/>
    <n v="6.48"/>
    <n v="0.84155844155844162"/>
  </r>
  <r>
    <x v="15"/>
    <s v="2023"/>
    <s v="Feb"/>
    <n v="402"/>
    <n v="11.39"/>
    <n v="1.7000000000000002"/>
  </r>
  <r>
    <x v="15"/>
    <s v="2023"/>
    <s v="Mar"/>
    <n v="399"/>
    <n v="17.71"/>
    <n v="2.6631578947368419"/>
  </r>
  <r>
    <x v="16"/>
    <s v="2022"/>
    <s v="Nov"/>
    <n v="424"/>
    <n v="5.29"/>
    <n v="0.74858490566037739"/>
  </r>
  <r>
    <x v="16"/>
    <s v="2022"/>
    <s v="Dec"/>
    <n v="476"/>
    <n v="29.03"/>
    <n v="3.6592436974789915"/>
  </r>
  <r>
    <x v="16"/>
    <s v="2023"/>
    <s v="Jan"/>
    <n v="436"/>
    <n v="11.45"/>
    <n v="1.5756880733944953"/>
  </r>
  <r>
    <x v="16"/>
    <s v="2023"/>
    <s v="Feb"/>
    <n v="376"/>
    <n v="2.82"/>
    <n v="0.44999999999999996"/>
  </r>
  <r>
    <x v="16"/>
    <s v="2023"/>
    <s v="Mar"/>
    <n v="398"/>
    <n v="4.68"/>
    <n v="0.70552763819095476"/>
  </r>
  <r>
    <x v="17"/>
    <s v="2022"/>
    <s v="Nov"/>
    <n v="291"/>
    <n v="1.1200000000000001"/>
    <n v="0.23092783505154643"/>
  </r>
  <r>
    <x v="17"/>
    <s v="2022"/>
    <s v="Dec"/>
    <n v="307"/>
    <n v="2.87"/>
    <n v="0.56091205211726392"/>
  </r>
  <r>
    <x v="17"/>
    <s v="2023"/>
    <s v="Jan"/>
    <n v="296"/>
    <n v="2.1"/>
    <n v="0.42567567567567571"/>
  </r>
  <r>
    <x v="17"/>
    <s v="2023"/>
    <s v="Feb"/>
    <n v="276"/>
    <n v="0.61"/>
    <n v="0.1326086956521739"/>
  </r>
  <r>
    <x v="17"/>
    <s v="2023"/>
    <s v="Mar"/>
    <n v="247"/>
    <n v="1.68"/>
    <n v="0.40809716599190282"/>
  </r>
  <r>
    <x v="18"/>
    <s v="2022"/>
    <s v="Nov"/>
    <n v="690"/>
    <n v="64.239999999999995"/>
    <n v="5.5860869565217381"/>
  </r>
  <r>
    <x v="18"/>
    <s v="2022"/>
    <s v="Dec"/>
    <n v="752"/>
    <n v="81"/>
    <n v="6.4627659574468082"/>
  </r>
  <r>
    <x v="18"/>
    <s v="2023"/>
    <s v="Jan"/>
    <n v="783"/>
    <n v="35.159999999999997"/>
    <n v="2.6942528735632183"/>
  </r>
  <r>
    <x v="18"/>
    <s v="2023"/>
    <s v="Feb"/>
    <n v="752"/>
    <n v="32.75"/>
    <n v="2.6130319148936167"/>
  </r>
  <r>
    <x v="18"/>
    <s v="2023"/>
    <s v="Mar"/>
    <n v="783"/>
    <n v="58.74"/>
    <n v="4.5011494252873563"/>
  </r>
  <r>
    <x v="19"/>
    <s v="2022"/>
    <s v="Nov"/>
    <n v="245"/>
    <n v="2.06"/>
    <n v="0.50448979591836729"/>
  </r>
  <r>
    <x v="19"/>
    <s v="2022"/>
    <s v="Dec"/>
    <n v="284"/>
    <n v="6.77"/>
    <n v="1.4302816901408451"/>
  </r>
  <r>
    <x v="19"/>
    <s v="2023"/>
    <s v="Jan"/>
    <n v="253"/>
    <n v="2.71"/>
    <n v="0.64268774703557319"/>
  </r>
  <r>
    <x v="19"/>
    <s v="2023"/>
    <s v="Feb"/>
    <n v="234"/>
    <n v="1.93"/>
    <n v="0.49487179487179489"/>
  </r>
  <r>
    <x v="19"/>
    <s v="2023"/>
    <s v="Mar"/>
    <n v="219"/>
    <n v="1.39"/>
    <n v="0.38082191780821917"/>
  </r>
  <r>
    <x v="20"/>
    <s v="2022"/>
    <s v="Nov"/>
    <n v="232"/>
    <n v="0.82"/>
    <n v="0.21206896551724136"/>
  </r>
  <r>
    <x v="20"/>
    <s v="2022"/>
    <s v="Dec"/>
    <n v="241"/>
    <n v="3.19"/>
    <n v="0.79419087136929467"/>
  </r>
  <r>
    <x v="20"/>
    <s v="2023"/>
    <s v="Jan"/>
    <n v="212"/>
    <n v="0.39"/>
    <n v="0.11037735849056604"/>
  </r>
  <r>
    <x v="20"/>
    <s v="2023"/>
    <s v="Feb"/>
    <n v="206"/>
    <n v="0.18"/>
    <n v="5.2427184466019419E-2"/>
  </r>
  <r>
    <x v="20"/>
    <s v="2023"/>
    <s v="Mar"/>
    <n v="215"/>
    <n v="0.45"/>
    <n v="0.12558139534883722"/>
  </r>
  <r>
    <x v="21"/>
    <s v="2022"/>
    <s v="Nov"/>
    <n v="180"/>
    <n v="77.819999999999993"/>
    <n v="25.939999999999998"/>
  </r>
  <r>
    <x v="21"/>
    <s v="2022"/>
    <s v="Dec"/>
    <n v="209"/>
    <n v="76.81"/>
    <n v="22.050717703349285"/>
  </r>
  <r>
    <x v="21"/>
    <s v="2023"/>
    <s v="Jan"/>
    <n v="262"/>
    <n v="49.9"/>
    <n v="11.427480916030534"/>
  </r>
  <r>
    <x v="21"/>
    <s v="2023"/>
    <s v="Feb"/>
    <n v="226"/>
    <n v="31.86"/>
    <n v="8.4584070796460189"/>
  </r>
  <r>
    <x v="21"/>
    <s v="2023"/>
    <s v="Mar"/>
    <n v="236"/>
    <n v="46.1"/>
    <n v="11.720338983050848"/>
  </r>
  <r>
    <x v="22"/>
    <s v="2022"/>
    <s v="Nov"/>
    <n v="179"/>
    <n v="43.35"/>
    <n v="14.530726256983241"/>
  </r>
  <r>
    <x v="22"/>
    <s v="2022"/>
    <s v="Dec"/>
    <n v="231"/>
    <n v="119.13"/>
    <n v="30.94285714285714"/>
  </r>
  <r>
    <x v="22"/>
    <s v="2023"/>
    <s v="Jan"/>
    <n v="202"/>
    <n v="50.19"/>
    <n v="14.907920792079208"/>
  </r>
  <r>
    <x v="22"/>
    <s v="2023"/>
    <s v="Feb"/>
    <n v="186"/>
    <n v="58.64"/>
    <n v="18.916129032258063"/>
  </r>
  <r>
    <x v="22"/>
    <s v="2023"/>
    <s v="Mar"/>
    <n v="218"/>
    <n v="76.77"/>
    <n v="21.129357798165138"/>
  </r>
  <r>
    <x v="23"/>
    <s v="2022"/>
    <s v="Nov"/>
    <n v="188"/>
    <n v="0.06"/>
    <n v="1.9148936170212766E-2"/>
  </r>
  <r>
    <x v="23"/>
    <s v="2022"/>
    <s v="Dec"/>
    <n v="221"/>
    <n v="0.1"/>
    <n v="2.7149321266968326E-2"/>
  </r>
  <r>
    <x v="23"/>
    <s v="2023"/>
    <s v="Jan"/>
    <n v="170"/>
    <n v="1.55"/>
    <n v="0.54705882352941171"/>
  </r>
  <r>
    <x v="23"/>
    <s v="2023"/>
    <s v="Feb"/>
    <n v="164"/>
    <n v="1.46"/>
    <n v="0.53414634146341455"/>
  </r>
  <r>
    <x v="23"/>
    <s v="2023"/>
    <s v="Mar"/>
    <n v="171"/>
    <n v="1.77"/>
    <n v="0.62105263157894741"/>
  </r>
  <r>
    <x v="24"/>
    <s v="2022"/>
    <s v="Nov"/>
    <n v="618"/>
    <n v="84.59"/>
    <n v="8.2126213592233004"/>
  </r>
  <r>
    <x v="24"/>
    <s v="2022"/>
    <s v="Dec"/>
    <n v="750"/>
    <n v="76.650000000000006"/>
    <n v="6.1320000000000006"/>
  </r>
  <r>
    <x v="24"/>
    <s v="2023"/>
    <s v="Jan"/>
    <n v="630"/>
    <n v="28.03"/>
    <n v="2.6695238095238096"/>
  </r>
  <r>
    <x v="24"/>
    <s v="2023"/>
    <s v="Feb"/>
    <n v="590"/>
    <n v="34.04"/>
    <n v="3.4616949152542369"/>
  </r>
  <r>
    <x v="24"/>
    <s v="2023"/>
    <s v="Mar"/>
    <n v="588"/>
    <n v="111.58"/>
    <n v="11.385714285714286"/>
  </r>
  <r>
    <x v="25"/>
    <s v="2022"/>
    <s v="Nov"/>
    <n v="318"/>
    <n v="81.819999999999993"/>
    <n v="15.437735849056603"/>
  </r>
  <r>
    <x v="25"/>
    <s v="2022"/>
    <s v="Dec"/>
    <n v="337"/>
    <n v="211.55"/>
    <n v="37.664688427299708"/>
  </r>
  <r>
    <x v="25"/>
    <s v="2023"/>
    <s v="Jan"/>
    <n v="296"/>
    <n v="156.9"/>
    <n v="31.804054054054053"/>
  </r>
  <r>
    <x v="25"/>
    <s v="2023"/>
    <s v="Feb"/>
    <n v="272"/>
    <n v="173.25"/>
    <n v="38.216911764705884"/>
  </r>
  <r>
    <x v="25"/>
    <s v="2023"/>
    <s v="Mar"/>
    <n v="291"/>
    <n v="203.45"/>
    <n v="41.948453608247419"/>
  </r>
  <r>
    <x v="26"/>
    <s v="2022"/>
    <s v="Nov"/>
    <n v="471"/>
    <n v="69.53"/>
    <n v="8.8573248407643312"/>
  </r>
  <r>
    <x v="26"/>
    <s v="2022"/>
    <s v="Dec"/>
    <n v="539"/>
    <n v="52.39"/>
    <n v="5.8319109461966603"/>
  </r>
  <r>
    <x v="26"/>
    <s v="2023"/>
    <s v="Jan"/>
    <n v="480"/>
    <n v="23.13"/>
    <n v="2.8912499999999999"/>
  </r>
  <r>
    <x v="26"/>
    <s v="2023"/>
    <s v="Feb"/>
    <n v="398"/>
    <n v="17.5"/>
    <n v="2.6381909547738696"/>
  </r>
  <r>
    <x v="26"/>
    <s v="2023"/>
    <s v="Mar"/>
    <n v="387"/>
    <n v="34.65"/>
    <n v="5.3720930232558137"/>
  </r>
  <r>
    <x v="27"/>
    <s v="2022"/>
    <s v="Nov"/>
    <n v="304"/>
    <n v="49.29"/>
    <n v="9.7282894736842103"/>
  </r>
  <r>
    <x v="27"/>
    <s v="2022"/>
    <s v="Dec"/>
    <n v="309"/>
    <n v="52.48"/>
    <n v="10.190291262135922"/>
  </r>
  <r>
    <x v="27"/>
    <s v="2023"/>
    <s v="Jan"/>
    <n v="264"/>
    <n v="46.97"/>
    <n v="10.675000000000001"/>
  </r>
  <r>
    <x v="27"/>
    <s v="2023"/>
    <s v="Feb"/>
    <n v="259"/>
    <n v="48.89"/>
    <n v="11.325868725868727"/>
  </r>
  <r>
    <x v="27"/>
    <s v="2023"/>
    <s v="Mar"/>
    <n v="252"/>
    <n v="50.45"/>
    <n v="12.011904761904763"/>
  </r>
  <r>
    <x v="28"/>
    <s v="2022"/>
    <s v="Nov"/>
    <n v="228"/>
    <n v="13.24"/>
    <n v="3.4842105263157896"/>
  </r>
  <r>
    <x v="28"/>
    <s v="2022"/>
    <s v="Dec"/>
    <n v="257"/>
    <n v="25.84"/>
    <n v="6.0326848249027236"/>
  </r>
  <r>
    <x v="28"/>
    <s v="2023"/>
    <s v="Jan"/>
    <n v="238"/>
    <n v="9.84"/>
    <n v="2.4806722689075631"/>
  </r>
  <r>
    <x v="28"/>
    <s v="2023"/>
    <s v="Feb"/>
    <n v="240"/>
    <n v="6.11"/>
    <n v="1.5275000000000001"/>
  </r>
  <r>
    <x v="28"/>
    <s v="2023"/>
    <s v="Mar"/>
    <n v="245"/>
    <n v="5.26"/>
    <n v="1.2881632653061224"/>
  </r>
  <r>
    <x v="29"/>
    <s v="2022"/>
    <s v="Nov"/>
    <n v="296"/>
    <n v="0.82"/>
    <n v="0.16621621621621621"/>
  </r>
  <r>
    <x v="29"/>
    <s v="2022"/>
    <s v="Dec"/>
    <n v="341"/>
    <n v="1.48"/>
    <n v="0.26041055718475076"/>
  </r>
  <r>
    <x v="29"/>
    <s v="2023"/>
    <s v="Jan"/>
    <n v="312"/>
    <n v="0.52"/>
    <n v="0.1"/>
  </r>
  <r>
    <x v="29"/>
    <s v="2023"/>
    <s v="Feb"/>
    <n v="312"/>
    <n v="0.28999999999999998"/>
    <n v="5.5769230769230765E-2"/>
  </r>
  <r>
    <x v="29"/>
    <s v="2023"/>
    <s v="Mar"/>
    <n v="315"/>
    <n v="0.55000000000000004"/>
    <n v="0.10476190476190478"/>
  </r>
  <r>
    <x v="30"/>
    <s v="2022"/>
    <s v="Nov"/>
    <n v="337"/>
    <n v="46.65"/>
    <n v="8.3056379821958455"/>
  </r>
  <r>
    <x v="30"/>
    <s v="2022"/>
    <s v="Dec"/>
    <n v="365"/>
    <n v="85.26"/>
    <n v="14.015342465753426"/>
  </r>
  <r>
    <x v="30"/>
    <s v="2023"/>
    <s v="Jan"/>
    <n v="313"/>
    <n v="44.52"/>
    <n v="8.5341853035143771"/>
  </r>
  <r>
    <x v="30"/>
    <s v="2023"/>
    <s v="Feb"/>
    <n v="316"/>
    <n v="26.25"/>
    <n v="4.9841772151898738"/>
  </r>
  <r>
    <x v="30"/>
    <s v="2023"/>
    <s v="Mar"/>
    <n v="288"/>
    <n v="33.58"/>
    <n v="6.9958333333333327"/>
  </r>
  <r>
    <x v="31"/>
    <s v="2022"/>
    <s v="Nov"/>
    <n v="195"/>
    <n v="45.59"/>
    <n v="14.027692307692309"/>
  </r>
  <r>
    <x v="31"/>
    <s v="2022"/>
    <s v="Dec"/>
    <n v="214"/>
    <n v="68.349999999999994"/>
    <n v="19.16355140186916"/>
  </r>
  <r>
    <x v="31"/>
    <s v="2023"/>
    <s v="Jan"/>
    <n v="203"/>
    <n v="40.35"/>
    <n v="11.926108374384237"/>
  </r>
  <r>
    <x v="31"/>
    <s v="2023"/>
    <s v="Feb"/>
    <n v="202"/>
    <n v="31.82"/>
    <n v="9.4514851485148519"/>
  </r>
  <r>
    <x v="31"/>
    <s v="2023"/>
    <s v="Mar"/>
    <n v="225"/>
    <n v="52"/>
    <n v="13.866666666666665"/>
  </r>
  <r>
    <x v="32"/>
    <s v="2022"/>
    <s v="Nov"/>
    <n v="470"/>
    <n v="4.76"/>
    <n v="0.60765957446808505"/>
  </r>
  <r>
    <x v="32"/>
    <s v="2022"/>
    <s v="Dec"/>
    <n v="536"/>
    <n v="44.06"/>
    <n v="4.9320895522388062"/>
  </r>
  <r>
    <x v="32"/>
    <s v="2023"/>
    <s v="Jan"/>
    <n v="486"/>
    <n v="23.19"/>
    <n v="2.8629629629629632"/>
  </r>
  <r>
    <x v="32"/>
    <s v="2023"/>
    <s v="Feb"/>
    <n v="427"/>
    <n v="12.5"/>
    <n v="1.7564402810304451"/>
  </r>
  <r>
    <x v="32"/>
    <s v="2023"/>
    <s v="Mar"/>
    <n v="416"/>
    <n v="8.58"/>
    <n v="1.2375"/>
  </r>
  <r>
    <x v="33"/>
    <s v="2022"/>
    <s v="Nov"/>
    <n v="616"/>
    <n v="36.24"/>
    <n v="3.52987012987013"/>
  </r>
  <r>
    <x v="33"/>
    <s v="2022"/>
    <s v="Dec"/>
    <n v="732"/>
    <n v="85.42"/>
    <n v="7.0016393442622951"/>
  </r>
  <r>
    <x v="33"/>
    <s v="2023"/>
    <s v="Jan"/>
    <n v="598"/>
    <n v="28.77"/>
    <n v="2.8866220735785952"/>
  </r>
  <r>
    <x v="33"/>
    <s v="2023"/>
    <s v="Feb"/>
    <n v="579"/>
    <n v="40.32"/>
    <n v="4.1782383419689122"/>
  </r>
  <r>
    <x v="33"/>
    <s v="2023"/>
    <s v="Mar"/>
    <n v="554"/>
    <n v="72.39"/>
    <n v="7.8400722021660654"/>
  </r>
  <r>
    <x v="34"/>
    <s v="2022"/>
    <s v="Nov"/>
    <n v="487"/>
    <n v="1.18"/>
    <n v="0.14537987679671457"/>
  </r>
  <r>
    <x v="34"/>
    <s v="2022"/>
    <s v="Dec"/>
    <n v="560"/>
    <n v="2.29"/>
    <n v="0.24535714285714288"/>
  </r>
  <r>
    <x v="34"/>
    <s v="2023"/>
    <s v="Jan"/>
    <n v="462"/>
    <n v="0.87"/>
    <n v="0.11298701298701298"/>
  </r>
  <r>
    <x v="34"/>
    <s v="2023"/>
    <s v="Feb"/>
    <n v="434"/>
    <n v="0.96"/>
    <n v="0.1327188940092166"/>
  </r>
  <r>
    <x v="34"/>
    <s v="2023"/>
    <s v="Mar"/>
    <n v="456"/>
    <n v="0.9"/>
    <n v="0.11842105263157895"/>
  </r>
  <r>
    <x v="35"/>
    <s v="2022"/>
    <s v="Nov"/>
    <n v="1180"/>
    <n v="25.94"/>
    <n v="1.3189830508474578"/>
  </r>
  <r>
    <x v="35"/>
    <s v="2022"/>
    <s v="Dec"/>
    <n v="1329"/>
    <n v="42.77"/>
    <n v="1.9309255079006773"/>
  </r>
  <r>
    <x v="35"/>
    <s v="2023"/>
    <s v="Jan"/>
    <n v="1205"/>
    <n v="18"/>
    <n v="0.89626556016597514"/>
  </r>
  <r>
    <x v="35"/>
    <s v="2023"/>
    <s v="Feb"/>
    <n v="1132"/>
    <n v="26.86"/>
    <n v="1.4236749116607772"/>
  </r>
  <r>
    <x v="35"/>
    <s v="2023"/>
    <s v="Mar"/>
    <n v="1109"/>
    <n v="22.55"/>
    <n v="1.2200180342651037"/>
  </r>
  <r>
    <x v="36"/>
    <s v="2022"/>
    <s v="Nov"/>
    <n v="230"/>
    <n v="6.88"/>
    <n v="1.7947826086956522"/>
  </r>
  <r>
    <x v="36"/>
    <s v="2022"/>
    <s v="Dec"/>
    <n v="256"/>
    <n v="19.940000000000001"/>
    <n v="4.6734375000000004"/>
  </r>
  <r>
    <x v="36"/>
    <s v="2023"/>
    <s v="Jan"/>
    <n v="220"/>
    <n v="6.84"/>
    <n v="1.8654545454545453"/>
  </r>
  <r>
    <x v="36"/>
    <s v="2023"/>
    <s v="Feb"/>
    <n v="225"/>
    <n v="6.61"/>
    <n v="1.7626666666666668"/>
  </r>
  <r>
    <x v="36"/>
    <s v="2023"/>
    <s v="Mar"/>
    <n v="194"/>
    <n v="5.65"/>
    <n v="1.7474226804123711"/>
  </r>
  <r>
    <x v="37"/>
    <s v="2022"/>
    <s v="Nov"/>
    <n v="669"/>
    <n v="6.35"/>
    <n v="0.56950672645739908"/>
  </r>
  <r>
    <x v="37"/>
    <s v="2022"/>
    <s v="Dec"/>
    <n v="801"/>
    <n v="4.3899999999999997"/>
    <n v="0.32883895131086138"/>
  </r>
  <r>
    <x v="37"/>
    <s v="2023"/>
    <s v="Jan"/>
    <n v="656"/>
    <n v="2.52"/>
    <n v="0.23048780487804876"/>
  </r>
  <r>
    <x v="37"/>
    <s v="2023"/>
    <s v="Feb"/>
    <n v="651"/>
    <n v="4.25"/>
    <n v="0.39170506912442393"/>
  </r>
  <r>
    <x v="37"/>
    <s v="2023"/>
    <s v="Mar"/>
    <n v="667"/>
    <n v="5.61"/>
    <n v="0.50464767616191908"/>
  </r>
  <r>
    <x v="38"/>
    <s v="2022"/>
    <s v="Nov"/>
    <n v="293"/>
    <n v="38.29"/>
    <n v="7.8409556313993169"/>
  </r>
  <r>
    <x v="38"/>
    <s v="2022"/>
    <s v="Dec"/>
    <n v="328"/>
    <n v="38.869999999999997"/>
    <n v="7.1103658536585366"/>
  </r>
  <r>
    <x v="38"/>
    <s v="2023"/>
    <s v="Jan"/>
    <n v="252"/>
    <n v="18.420000000000002"/>
    <n v="4.3857142857142861"/>
  </r>
  <r>
    <x v="38"/>
    <s v="2023"/>
    <s v="Feb"/>
    <n v="260"/>
    <n v="26.57"/>
    <n v="6.1315384615384616"/>
  </r>
  <r>
    <x v="38"/>
    <s v="2023"/>
    <s v="Mar"/>
    <n v="264"/>
    <n v="23.87"/>
    <n v="5.4250000000000007"/>
  </r>
  <r>
    <x v="39"/>
    <s v="2022"/>
    <s v="Nov"/>
    <n v="174"/>
    <n v="18.47"/>
    <n v="6.3689655172413788"/>
  </r>
  <r>
    <x v="39"/>
    <s v="2022"/>
    <s v="Dec"/>
    <n v="192"/>
    <n v="17.899999999999999"/>
    <n v="5.5937499999999991"/>
  </r>
  <r>
    <x v="39"/>
    <s v="2023"/>
    <s v="Jan"/>
    <n v="169"/>
    <n v="10.130000000000001"/>
    <n v="3.596449704142012"/>
  </r>
  <r>
    <x v="39"/>
    <s v="2023"/>
    <s v="Feb"/>
    <n v="163"/>
    <n v="8.25"/>
    <n v="3.03680981595092"/>
  </r>
  <r>
    <x v="39"/>
    <s v="2023"/>
    <s v="Mar"/>
    <n v="161"/>
    <n v="5.39"/>
    <n v="2.008695652173913"/>
  </r>
  <r>
    <x v="40"/>
    <s v="2022"/>
    <s v="Nov"/>
    <n v="367"/>
    <n v="13.35"/>
    <n v="2.1825613079019073"/>
  </r>
  <r>
    <x v="40"/>
    <s v="2022"/>
    <s v="Dec"/>
    <n v="448"/>
    <n v="12.48"/>
    <n v="1.6714285714285715"/>
  </r>
  <r>
    <x v="40"/>
    <s v="2023"/>
    <s v="Jan"/>
    <n v="349"/>
    <n v="8.65"/>
    <n v="1.487106017191977"/>
  </r>
  <r>
    <x v="40"/>
    <s v="2023"/>
    <s v="Feb"/>
    <n v="331"/>
    <n v="10.5"/>
    <n v="1.9033232628398791"/>
  </r>
  <r>
    <x v="40"/>
    <s v="2023"/>
    <s v="Mar"/>
    <n v="333"/>
    <n v="8.81"/>
    <n v="1.5873873873873876"/>
  </r>
  <r>
    <x v="41"/>
    <s v="2022"/>
    <s v="Nov"/>
    <n v="229"/>
    <n v="3.47"/>
    <n v="0.90917030567685597"/>
  </r>
  <r>
    <x v="41"/>
    <s v="2022"/>
    <s v="Dec"/>
    <n v="243"/>
    <n v="23.03"/>
    <n v="5.6864197530864198"/>
  </r>
  <r>
    <x v="41"/>
    <s v="2023"/>
    <s v="Jan"/>
    <n v="226"/>
    <n v="8.5500000000000007"/>
    <n v="2.2699115044247788"/>
  </r>
  <r>
    <x v="41"/>
    <s v="2023"/>
    <s v="Feb"/>
    <n v="210"/>
    <n v="2.36"/>
    <n v="0.67428571428571427"/>
  </r>
  <r>
    <x v="41"/>
    <s v="2023"/>
    <s v="Mar"/>
    <n v="187"/>
    <n v="1.97"/>
    <n v="0.6320855614973262"/>
  </r>
  <r>
    <x v="42"/>
    <s v="2022"/>
    <s v="Nov"/>
    <n v="667"/>
    <n v="131.18"/>
    <n v="11.800299850074964"/>
  </r>
  <r>
    <x v="42"/>
    <s v="2022"/>
    <s v="Dec"/>
    <n v="828"/>
    <n v="146.29"/>
    <n v="10.600724637681157"/>
  </r>
  <r>
    <x v="42"/>
    <s v="2023"/>
    <s v="Jan"/>
    <n v="714"/>
    <n v="67.319999999999993"/>
    <n v="5.6571428571428566"/>
  </r>
  <r>
    <x v="42"/>
    <s v="2023"/>
    <s v="Feb"/>
    <n v="631"/>
    <n v="38.96"/>
    <n v="3.7045958795562597"/>
  </r>
  <r>
    <x v="42"/>
    <s v="2023"/>
    <s v="Mar"/>
    <n v="654"/>
    <n v="45.29"/>
    <n v="4.1550458715596328"/>
  </r>
  <r>
    <x v="43"/>
    <s v="2022"/>
    <s v="Nov"/>
    <n v="290"/>
    <n v="82.29"/>
    <n v="17.025517241379312"/>
  </r>
  <r>
    <x v="43"/>
    <s v="2022"/>
    <s v="Dec"/>
    <n v="324"/>
    <n v="137.61000000000001"/>
    <n v="25.483333333333338"/>
  </r>
  <r>
    <x v="43"/>
    <s v="2023"/>
    <s v="Jan"/>
    <n v="301"/>
    <n v="44.42"/>
    <n v="8.8544850498338867"/>
  </r>
  <r>
    <x v="43"/>
    <s v="2023"/>
    <s v="Feb"/>
    <n v="284"/>
    <n v="69.459999999999994"/>
    <n v="14.674647887323943"/>
  </r>
  <r>
    <x v="43"/>
    <s v="2023"/>
    <s v="Mar"/>
    <n v="277"/>
    <n v="50.35"/>
    <n v="10.906137184115524"/>
  </r>
  <r>
    <x v="44"/>
    <s v="2022"/>
    <s v="Nov"/>
    <n v="214"/>
    <n v="1.35"/>
    <n v="0.37850467289719625"/>
  </r>
  <r>
    <x v="44"/>
    <s v="2022"/>
    <s v="Dec"/>
    <n v="222"/>
    <n v="6.87"/>
    <n v="1.8567567567567567"/>
  </r>
  <r>
    <x v="44"/>
    <s v="2023"/>
    <s v="Jan"/>
    <n v="221"/>
    <n v="1.81"/>
    <n v="0.49140271493212667"/>
  </r>
  <r>
    <x v="44"/>
    <s v="2023"/>
    <s v="Feb"/>
    <n v="153"/>
    <n v="1.18"/>
    <n v="0.46274509803921565"/>
  </r>
  <r>
    <x v="44"/>
    <s v="2023"/>
    <s v="Mar"/>
    <n v="159"/>
    <n v="0.06"/>
    <n v="2.2641509433962263E-2"/>
  </r>
  <r>
    <x v="45"/>
    <s v="2022"/>
    <s v="Nov"/>
    <n v="202"/>
    <n v="13.71"/>
    <n v="4.0722772277227728"/>
  </r>
  <r>
    <x v="45"/>
    <s v="2022"/>
    <s v="Dec"/>
    <n v="240"/>
    <n v="21.52"/>
    <n v="5.38"/>
  </r>
  <r>
    <x v="45"/>
    <s v="2023"/>
    <s v="Jan"/>
    <n v="250"/>
    <n v="11.26"/>
    <n v="2.7023999999999999"/>
  </r>
  <r>
    <x v="45"/>
    <s v="2023"/>
    <s v="Feb"/>
    <n v="221"/>
    <n v="8.07"/>
    <n v="2.1909502262443441"/>
  </r>
  <r>
    <x v="45"/>
    <s v="2023"/>
    <s v="Mar"/>
    <n v="197"/>
    <n v="16.190000000000001"/>
    <n v="4.9309644670050767"/>
  </r>
  <r>
    <x v="46"/>
    <s v="2022"/>
    <s v="Nov"/>
    <n v="448"/>
    <n v="31.06"/>
    <n v="4.1598214285714281"/>
  </r>
  <r>
    <x v="46"/>
    <s v="2022"/>
    <s v="Dec"/>
    <n v="524"/>
    <n v="47.52"/>
    <n v="5.4412213740458011"/>
  </r>
  <r>
    <x v="46"/>
    <s v="2023"/>
    <s v="Jan"/>
    <n v="429"/>
    <n v="20.32"/>
    <n v="2.8419580419580424"/>
  </r>
  <r>
    <x v="46"/>
    <s v="2023"/>
    <s v="Feb"/>
    <n v="423"/>
    <n v="20.29"/>
    <n v="2.8780141843971627"/>
  </r>
  <r>
    <x v="46"/>
    <s v="2023"/>
    <s v="Mar"/>
    <n v="413"/>
    <n v="20.059999999999999"/>
    <n v="2.9142857142857141"/>
  </r>
  <r>
    <x v="47"/>
    <s v="2022"/>
    <s v="Nov"/>
    <n v="339"/>
    <n v="0.18"/>
    <n v="3.185840707964601E-2"/>
  </r>
  <r>
    <x v="47"/>
    <s v="2022"/>
    <s v="Dec"/>
    <n v="386"/>
    <n v="2.4500000000000002"/>
    <n v="0.38082901554404147"/>
  </r>
  <r>
    <x v="47"/>
    <s v="2023"/>
    <s v="Jan"/>
    <n v="338"/>
    <n v="1.06"/>
    <n v="0.18816568047337279"/>
  </r>
  <r>
    <x v="47"/>
    <s v="2023"/>
    <s v="Feb"/>
    <n v="268"/>
    <n v="0.68"/>
    <n v="0.15223880597014927"/>
  </r>
  <r>
    <x v="47"/>
    <s v="2023"/>
    <s v="Mar"/>
    <n v="260"/>
    <n v="0.84"/>
    <n v="0.19384615384615383"/>
  </r>
  <r>
    <x v="48"/>
    <s v="2022"/>
    <s v="Nov"/>
    <n v="565"/>
    <n v="27.18"/>
    <n v="2.8863716814159295"/>
  </r>
  <r>
    <x v="48"/>
    <s v="2022"/>
    <s v="Dec"/>
    <n v="627"/>
    <n v="50.32"/>
    <n v="4.8153110047846885"/>
  </r>
  <r>
    <x v="48"/>
    <s v="2023"/>
    <s v="Jan"/>
    <n v="578"/>
    <n v="29.68"/>
    <n v="3.0809688581314876"/>
  </r>
  <r>
    <x v="48"/>
    <s v="2023"/>
    <s v="Feb"/>
    <n v="510"/>
    <n v="19.07"/>
    <n v="2.243529411764706"/>
  </r>
  <r>
    <x v="48"/>
    <s v="2023"/>
    <s v="Mar"/>
    <n v="525"/>
    <n v="13.94"/>
    <n v="1.5931428571428572"/>
  </r>
  <r>
    <x v="49"/>
    <s v="2022"/>
    <s v="Nov"/>
    <n v="189"/>
    <n v="5.82"/>
    <n v="1.8476190476190477"/>
  </r>
  <r>
    <x v="49"/>
    <s v="2022"/>
    <s v="Dec"/>
    <n v="225"/>
    <n v="10.42"/>
    <n v="2.7786666666666666"/>
  </r>
  <r>
    <x v="49"/>
    <s v="2023"/>
    <s v="Jan"/>
    <n v="192"/>
    <n v="5.39"/>
    <n v="1.684375"/>
  </r>
  <r>
    <x v="49"/>
    <s v="2023"/>
    <s v="Feb"/>
    <n v="185"/>
    <n v="2.79"/>
    <n v="0.90486486486486484"/>
  </r>
  <r>
    <x v="49"/>
    <s v="2023"/>
    <s v="Mar"/>
    <n v="178"/>
    <n v="4.4800000000000004"/>
    <n v="1.5101123595505621"/>
  </r>
  <r>
    <x v="50"/>
    <s v="2022"/>
    <s v="Nov"/>
    <n v="421"/>
    <n v="31.29"/>
    <n v="4.4593824228028502"/>
  </r>
  <r>
    <x v="50"/>
    <s v="2022"/>
    <s v="Dec"/>
    <n v="482"/>
    <n v="49.03"/>
    <n v="6.1033195020746884"/>
  </r>
  <r>
    <x v="50"/>
    <s v="2023"/>
    <s v="Jan"/>
    <n v="421"/>
    <n v="20.32"/>
    <n v="2.8959619952494062"/>
  </r>
  <r>
    <x v="50"/>
    <s v="2023"/>
    <s v="Feb"/>
    <n v="400"/>
    <n v="3.89"/>
    <n v="0.58350000000000002"/>
  </r>
  <r>
    <x v="50"/>
    <s v="2023"/>
    <s v="Mar"/>
    <n v="380"/>
    <n v="8.26"/>
    <n v="1.3042105263157895"/>
  </r>
  <r>
    <x v="51"/>
    <s v="2022"/>
    <s v="Nov"/>
    <n v="201"/>
    <n v="8.1199999999999992"/>
    <n v="2.4238805970149251"/>
  </r>
  <r>
    <x v="51"/>
    <s v="2022"/>
    <s v="Dec"/>
    <n v="222"/>
    <n v="21.32"/>
    <n v="5.7621621621621628"/>
  </r>
  <r>
    <x v="51"/>
    <s v="2023"/>
    <s v="Jan"/>
    <n v="218"/>
    <n v="7.1"/>
    <n v="1.9541284403669725"/>
  </r>
  <r>
    <x v="51"/>
    <s v="2023"/>
    <s v="Feb"/>
    <n v="201"/>
    <n v="4.04"/>
    <n v="1.2059701492537314"/>
  </r>
  <r>
    <x v="51"/>
    <s v="2023"/>
    <s v="Mar"/>
    <n v="213"/>
    <n v="2.77"/>
    <n v="0.78028169014084503"/>
  </r>
  <r>
    <x v="52"/>
    <s v="2022"/>
    <s v="Nov"/>
    <n v="159"/>
    <n v="5.35"/>
    <n v="2.0188679245283017"/>
  </r>
  <r>
    <x v="52"/>
    <s v="2022"/>
    <s v="Dec"/>
    <n v="179"/>
    <n v="13.94"/>
    <n v="4.6726256983240217"/>
  </r>
  <r>
    <x v="52"/>
    <s v="2023"/>
    <s v="Jan"/>
    <n v="150"/>
    <n v="11.16"/>
    <n v="4.4640000000000004"/>
  </r>
  <r>
    <x v="52"/>
    <s v="2023"/>
    <s v="Feb"/>
    <n v="147"/>
    <n v="3.68"/>
    <n v="1.5020408163265306"/>
  </r>
  <r>
    <x v="52"/>
    <s v="2023"/>
    <s v="Mar"/>
    <n v="135"/>
    <n v="3.52"/>
    <n v="1.5644444444444445"/>
  </r>
  <r>
    <x v="53"/>
    <s v="2022"/>
    <s v="Nov"/>
    <n v="410"/>
    <n v="121.35"/>
    <n v="17.758536585365853"/>
  </r>
  <r>
    <x v="53"/>
    <s v="2022"/>
    <s v="Dec"/>
    <n v="515"/>
    <n v="139"/>
    <n v="16.194174757281555"/>
  </r>
  <r>
    <x v="53"/>
    <s v="2023"/>
    <s v="Jan"/>
    <n v="461"/>
    <n v="91.06"/>
    <n v="11.851626898047721"/>
  </r>
  <r>
    <x v="53"/>
    <s v="2023"/>
    <s v="Feb"/>
    <n v="399"/>
    <n v="101.64"/>
    <n v="15.284210526315789"/>
  </r>
  <r>
    <x v="53"/>
    <s v="2023"/>
    <s v="Mar"/>
    <n v="376"/>
    <n v="151.71"/>
    <n v="24.209042553191491"/>
  </r>
  <r>
    <x v="54"/>
    <s v="2022"/>
    <s v="Nov"/>
    <n v="1137"/>
    <n v="16.53"/>
    <n v="0.87229551451187337"/>
  </r>
  <r>
    <x v="54"/>
    <s v="2022"/>
    <s v="Dec"/>
    <n v="1247"/>
    <n v="37.06"/>
    <n v="1.7831595829991982"/>
  </r>
  <r>
    <x v="54"/>
    <s v="2023"/>
    <s v="Jan"/>
    <n v="1070"/>
    <n v="13.71"/>
    <n v="0.76878504672897197"/>
  </r>
  <r>
    <x v="54"/>
    <s v="2023"/>
    <s v="Feb"/>
    <n v="957"/>
    <n v="6.54"/>
    <n v="0.41003134796238244"/>
  </r>
  <r>
    <x v="54"/>
    <s v="2023"/>
    <s v="Mar"/>
    <n v="851"/>
    <n v="23.03"/>
    <n v="1.6237367802585196"/>
  </r>
  <r>
    <x v="55"/>
    <s v="2022"/>
    <s v="Nov"/>
    <n v="349"/>
    <n v="12.53"/>
    <n v="2.1541547277936965"/>
  </r>
  <r>
    <x v="55"/>
    <s v="2022"/>
    <s v="Dec"/>
    <n v="410"/>
    <n v="25.48"/>
    <n v="3.7287804878048778"/>
  </r>
  <r>
    <x v="55"/>
    <s v="2023"/>
    <s v="Jan"/>
    <n v="331"/>
    <n v="8.1"/>
    <n v="1.4682779456193353"/>
  </r>
  <r>
    <x v="55"/>
    <s v="2023"/>
    <s v="Feb"/>
    <n v="300"/>
    <n v="7.68"/>
    <n v="1.5359999999999998"/>
  </r>
  <r>
    <x v="55"/>
    <s v="2023"/>
    <s v="Mar"/>
    <n v="291"/>
    <n v="5.84"/>
    <n v="1.2041237113402061"/>
  </r>
  <r>
    <x v="56"/>
    <s v="2022"/>
    <s v="Nov"/>
    <n v="255"/>
    <n v="3.35"/>
    <n v="0.78823529411764715"/>
  </r>
  <r>
    <x v="56"/>
    <s v="2022"/>
    <s v="Dec"/>
    <n v="266"/>
    <n v="8.68"/>
    <n v="1.9578947368421054"/>
  </r>
  <r>
    <x v="56"/>
    <s v="2023"/>
    <s v="Jan"/>
    <n v="257"/>
    <n v="6.61"/>
    <n v="1.5431906614785993"/>
  </r>
  <r>
    <x v="56"/>
    <s v="2023"/>
    <s v="Feb"/>
    <n v="216"/>
    <n v="1.36"/>
    <n v="0.37777777777777777"/>
  </r>
  <r>
    <x v="56"/>
    <s v="2023"/>
    <s v="Mar"/>
    <n v="215"/>
    <n v="3"/>
    <n v="0.83720930232558133"/>
  </r>
  <r>
    <x v="57"/>
    <s v="2022"/>
    <s v="Nov"/>
    <n v="250"/>
    <n v="74.06"/>
    <n v="17.7744"/>
  </r>
  <r>
    <x v="57"/>
    <s v="2022"/>
    <s v="Dec"/>
    <n v="303"/>
    <n v="100.97"/>
    <n v="19.994059405940593"/>
  </r>
  <r>
    <x v="57"/>
    <s v="2023"/>
    <s v="Jan"/>
    <n v="253"/>
    <n v="60.1"/>
    <n v="14.252964426877471"/>
  </r>
  <r>
    <x v="57"/>
    <s v="2023"/>
    <s v="Feb"/>
    <n v="242"/>
    <n v="45"/>
    <n v="11.157024793388429"/>
  </r>
  <r>
    <x v="57"/>
    <s v="2023"/>
    <s v="Mar"/>
    <n v="250"/>
    <n v="41.29"/>
    <n v="9.9095999999999993"/>
  </r>
  <r>
    <x v="58"/>
    <s v="2022"/>
    <s v="Nov"/>
    <n v="420"/>
    <n v="7.65"/>
    <n v="1.0928571428571427"/>
  </r>
  <r>
    <x v="58"/>
    <s v="2022"/>
    <s v="Dec"/>
    <n v="526"/>
    <n v="15.97"/>
    <n v="1.8216730038022815"/>
  </r>
  <r>
    <x v="58"/>
    <s v="2023"/>
    <s v="Jan"/>
    <n v="419"/>
    <n v="3.29"/>
    <n v="0.47112171837708833"/>
  </r>
  <r>
    <x v="58"/>
    <s v="2023"/>
    <s v="Feb"/>
    <n v="390"/>
    <n v="5.29"/>
    <n v="0.81384615384615389"/>
  </r>
  <r>
    <x v="58"/>
    <s v="2023"/>
    <s v="Mar"/>
    <n v="396"/>
    <n v="4.84"/>
    <n v="0.73333333333333328"/>
  </r>
  <r>
    <x v="59"/>
    <s v="2022"/>
    <s v="Nov"/>
    <n v="171"/>
    <n v="1.65"/>
    <n v="0.57894736842105254"/>
  </r>
  <r>
    <x v="59"/>
    <s v="2022"/>
    <s v="Dec"/>
    <n v="183"/>
    <n v="1.94"/>
    <n v="0.63606557377049178"/>
  </r>
  <r>
    <x v="59"/>
    <s v="2023"/>
    <s v="Jan"/>
    <n v="145"/>
    <n v="1.06"/>
    <n v="0.43862068965517242"/>
  </r>
  <r>
    <x v="59"/>
    <s v="2023"/>
    <s v="Feb"/>
    <n v="147"/>
    <n v="1.07"/>
    <n v="0.43673469387755109"/>
  </r>
  <r>
    <x v="59"/>
    <s v="2023"/>
    <s v="Mar"/>
    <n v="144"/>
    <n v="0.77"/>
    <n v="0.3208333333333333"/>
  </r>
  <r>
    <x v="60"/>
    <s v="2022"/>
    <s v="Nov"/>
    <n v="299"/>
    <n v="26.82"/>
    <n v="5.3819397993311036"/>
  </r>
  <r>
    <x v="60"/>
    <s v="2022"/>
    <s v="Dec"/>
    <n v="332"/>
    <n v="60.06"/>
    <n v="10.85421686746988"/>
  </r>
  <r>
    <x v="60"/>
    <s v="2023"/>
    <s v="Jan"/>
    <n v="297"/>
    <n v="23.06"/>
    <n v="4.6585858585858579"/>
  </r>
  <r>
    <x v="60"/>
    <s v="2023"/>
    <s v="Feb"/>
    <n v="292"/>
    <n v="9.82"/>
    <n v="2.0178082191780824"/>
  </r>
  <r>
    <x v="60"/>
    <s v="2023"/>
    <s v="Mar"/>
    <n v="304"/>
    <n v="12.26"/>
    <n v="2.4197368421052632"/>
  </r>
  <r>
    <x v="61"/>
    <s v="2022"/>
    <s v="Nov"/>
    <n v="519"/>
    <n v="15.18"/>
    <n v="1.7549132947976878"/>
  </r>
  <r>
    <x v="61"/>
    <s v="2022"/>
    <s v="Dec"/>
    <n v="410"/>
    <n v="17.84"/>
    <n v="2.6107317073170728"/>
  </r>
  <r>
    <x v="61"/>
    <s v="2023"/>
    <s v="Jan"/>
    <n v="395"/>
    <n v="9.23"/>
    <n v="1.4020253164556962"/>
  </r>
  <r>
    <x v="61"/>
    <s v="2023"/>
    <s v="Feb"/>
    <n v="315"/>
    <n v="3.18"/>
    <n v="0.60571428571428576"/>
  </r>
  <r>
    <x v="61"/>
    <s v="2023"/>
    <s v="Mar"/>
    <n v="293"/>
    <n v="6.26"/>
    <n v="1.2819112627986347"/>
  </r>
  <r>
    <x v="62"/>
    <s v="2022"/>
    <s v="Nov"/>
    <n v="245"/>
    <n v="7"/>
    <n v="1.7142857142857142"/>
  </r>
  <r>
    <x v="62"/>
    <s v="2022"/>
    <s v="Dec"/>
    <n v="293"/>
    <n v="69.349999999999994"/>
    <n v="14.201365187713309"/>
  </r>
  <r>
    <x v="62"/>
    <s v="2023"/>
    <s v="Jan"/>
    <n v="251"/>
    <n v="15.39"/>
    <n v="3.6788844621513945"/>
  </r>
  <r>
    <x v="62"/>
    <s v="2023"/>
    <s v="Feb"/>
    <n v="232"/>
    <n v="14.18"/>
    <n v="3.6672413793103451"/>
  </r>
  <r>
    <x v="62"/>
    <s v="2023"/>
    <s v="Mar"/>
    <n v="251"/>
    <n v="14.13"/>
    <n v="3.3776892430278886"/>
  </r>
  <r>
    <x v="63"/>
    <s v="2022"/>
    <s v="Nov"/>
    <n v="162"/>
    <n v="7.35"/>
    <n v="2.7222222222222219"/>
  </r>
  <r>
    <x v="63"/>
    <s v="2022"/>
    <s v="Dec"/>
    <n v="184"/>
    <n v="31.48"/>
    <n v="10.265217391304349"/>
  </r>
  <r>
    <x v="63"/>
    <s v="2023"/>
    <s v="Jan"/>
    <n v="157"/>
    <n v="10.1"/>
    <n v="3.8598726114649682"/>
  </r>
  <r>
    <x v="63"/>
    <s v="2023"/>
    <s v="Feb"/>
    <n v="152"/>
    <n v="12.82"/>
    <n v="5.060526315789474"/>
  </r>
  <r>
    <x v="63"/>
    <s v="2023"/>
    <s v="Mar"/>
    <n v="163"/>
    <n v="9.35"/>
    <n v="3.4417177914110426"/>
  </r>
  <r>
    <x v="64"/>
    <s v="2022"/>
    <s v="Nov"/>
    <n v="494"/>
    <n v="34.590000000000003"/>
    <n v="4.2012145748987866"/>
  </r>
  <r>
    <x v="64"/>
    <s v="2022"/>
    <s v="Dec"/>
    <n v="556"/>
    <n v="63.55"/>
    <n v="6.8579136690647475"/>
  </r>
  <r>
    <x v="64"/>
    <s v="2023"/>
    <s v="Jan"/>
    <n v="524"/>
    <n v="29.55"/>
    <n v="3.3835877862595423"/>
  </r>
  <r>
    <x v="64"/>
    <s v="2023"/>
    <s v="Feb"/>
    <n v="444"/>
    <n v="8.9600000000000009"/>
    <n v="1.2108108108108109"/>
  </r>
  <r>
    <x v="64"/>
    <s v="2023"/>
    <s v="Mar"/>
    <n v="439"/>
    <n v="12.97"/>
    <n v="1.7726651480637814"/>
  </r>
  <r>
    <x v="65"/>
    <s v="2022"/>
    <s v="Nov"/>
    <n v="140"/>
    <n v="1.71"/>
    <n v="0.73285714285714287"/>
  </r>
  <r>
    <x v="65"/>
    <s v="2022"/>
    <s v="Dec"/>
    <n v="161"/>
    <n v="2.71"/>
    <n v="1.0099378881987577"/>
  </r>
  <r>
    <x v="65"/>
    <s v="2023"/>
    <s v="Jan"/>
    <n v="152"/>
    <n v="0.45"/>
    <n v="0.17763157894736842"/>
  </r>
  <r>
    <x v="65"/>
    <s v="2023"/>
    <s v="Feb"/>
    <n v="152"/>
    <n v="0.56999999999999995"/>
    <n v="0.22499999999999998"/>
  </r>
  <r>
    <x v="65"/>
    <s v="2023"/>
    <s v="Mar"/>
    <n v="156"/>
    <n v="0.26"/>
    <n v="0.1"/>
  </r>
  <r>
    <x v="66"/>
    <s v="2022"/>
    <s v="Nov"/>
    <n v="166"/>
    <n v="30.06"/>
    <n v="10.865060240963855"/>
  </r>
  <r>
    <x v="66"/>
    <s v="2022"/>
    <s v="Dec"/>
    <n v="194"/>
    <n v="26.97"/>
    <n v="8.3412371134020624"/>
  </r>
  <r>
    <x v="66"/>
    <s v="2023"/>
    <s v="Jan"/>
    <n v="166"/>
    <n v="19.71"/>
    <n v="7.1240963855421686"/>
  </r>
  <r>
    <x v="66"/>
    <s v="2023"/>
    <s v="Feb"/>
    <n v="152"/>
    <n v="29.14"/>
    <n v="11.502631578947367"/>
  </r>
  <r>
    <x v="66"/>
    <s v="2023"/>
    <s v="Mar"/>
    <n v="148"/>
    <n v="40.35"/>
    <n v="16.358108108108109"/>
  </r>
  <r>
    <x v="67"/>
    <s v="2022"/>
    <s v="Nov"/>
    <n v="157"/>
    <n v="0.35"/>
    <n v="0.13375796178343949"/>
  </r>
  <r>
    <x v="67"/>
    <s v="2022"/>
    <s v="Dec"/>
    <n v="174"/>
    <n v="1.45"/>
    <n v="0.5"/>
  </r>
  <r>
    <x v="67"/>
    <s v="2023"/>
    <s v="Jan"/>
    <n v="146"/>
    <n v="0.68"/>
    <n v="0.27945205479452057"/>
  </r>
  <r>
    <x v="67"/>
    <s v="2023"/>
    <s v="Feb"/>
    <n v="173"/>
    <n v="0.64"/>
    <n v="0.22196531791907514"/>
  </r>
  <r>
    <x v="67"/>
    <s v="2023"/>
    <s v="Mar"/>
    <n v="155"/>
    <n v="0.35"/>
    <n v="0.13548387096774192"/>
  </r>
  <r>
    <x v="68"/>
    <s v="2022"/>
    <s v="Nov"/>
    <n v="264"/>
    <n v="8.8800000000000008"/>
    <n v="2.0181818181818181"/>
  </r>
  <r>
    <x v="68"/>
    <s v="2022"/>
    <s v="Dec"/>
    <n v="278"/>
    <n v="17"/>
    <n v="3.6690647482014391"/>
  </r>
  <r>
    <x v="68"/>
    <s v="2023"/>
    <s v="Jan"/>
    <n v="258"/>
    <n v="10.84"/>
    <n v="2.5209302325581397"/>
  </r>
  <r>
    <x v="68"/>
    <s v="2023"/>
    <s v="Feb"/>
    <n v="228"/>
    <n v="2.54"/>
    <n v="0.66842105263157903"/>
  </r>
  <r>
    <x v="68"/>
    <s v="2023"/>
    <s v="Mar"/>
    <n v="232"/>
    <n v="2.9"/>
    <n v="0.74999999999999989"/>
  </r>
  <r>
    <x v="69"/>
    <s v="2022"/>
    <s v="Nov"/>
    <n v="1222"/>
    <n v="2.35"/>
    <n v="0.11538461538461539"/>
  </r>
  <r>
    <x v="69"/>
    <s v="2022"/>
    <s v="Dec"/>
    <n v="1317"/>
    <n v="3.87"/>
    <n v="0.17630979498861049"/>
  </r>
  <r>
    <x v="69"/>
    <s v="2023"/>
    <s v="Jan"/>
    <n v="1146"/>
    <n v="1"/>
    <n v="5.2356020942408377E-2"/>
  </r>
  <r>
    <x v="69"/>
    <s v="2023"/>
    <s v="Feb"/>
    <n v="1049"/>
    <n v="0.93"/>
    <n v="5.3193517635843665E-2"/>
  </r>
  <r>
    <x v="69"/>
    <s v="2023"/>
    <s v="Mar"/>
    <n v="1049"/>
    <n v="0.84"/>
    <n v="4.8045757864632985E-2"/>
  </r>
  <r>
    <x v="70"/>
    <s v="2022"/>
    <s v="Nov"/>
    <n v="448"/>
    <n v="27.24"/>
    <n v="3.6482142857142854"/>
  </r>
  <r>
    <x v="70"/>
    <s v="2022"/>
    <s v="Dec"/>
    <n v="532"/>
    <n v="23.52"/>
    <n v="2.6526315789473682"/>
  </r>
  <r>
    <x v="70"/>
    <s v="2023"/>
    <s v="Jan"/>
    <n v="465"/>
    <n v="13.19"/>
    <n v="1.7019354838709677"/>
  </r>
  <r>
    <x v="70"/>
    <s v="2023"/>
    <s v="Feb"/>
    <n v="392"/>
    <n v="9.2100000000000009"/>
    <n v="1.4096938775510204"/>
  </r>
  <r>
    <x v="70"/>
    <s v="2023"/>
    <s v="Mar"/>
    <n v="366"/>
    <n v="8.61"/>
    <n v="1.4114754098360653"/>
  </r>
  <r>
    <x v="71"/>
    <s v="2022"/>
    <s v="Nov"/>
    <n v="1295"/>
    <n v="87.71"/>
    <n v="4.0637837837837836"/>
  </r>
  <r>
    <x v="71"/>
    <s v="2022"/>
    <s v="Dec"/>
    <n v="1449"/>
    <n v="165.84"/>
    <n v="6.8670807453416156"/>
  </r>
  <r>
    <x v="71"/>
    <s v="2023"/>
    <s v="Jan"/>
    <n v="1214"/>
    <n v="76.94"/>
    <n v="3.8026359143327841"/>
  </r>
  <r>
    <x v="71"/>
    <s v="2023"/>
    <s v="Feb"/>
    <n v="1201"/>
    <n v="59.46"/>
    <n v="2.9705245628642798"/>
  </r>
  <r>
    <x v="71"/>
    <s v="2023"/>
    <s v="Mar"/>
    <n v="1174"/>
    <n v="71.97"/>
    <n v="3.6781942078364569"/>
  </r>
  <r>
    <x v="72"/>
    <s v="2022"/>
    <s v="Nov"/>
    <n v="405"/>
    <n v="4.47"/>
    <n v="0.66222222222222216"/>
  </r>
  <r>
    <x v="72"/>
    <s v="2022"/>
    <s v="Dec"/>
    <n v="405"/>
    <n v="2.9"/>
    <n v="0.42962962962962958"/>
  </r>
  <r>
    <x v="72"/>
    <s v="2023"/>
    <s v="Jan"/>
    <n v="405"/>
    <n v="0.94"/>
    <n v="0.13925925925925925"/>
  </r>
  <r>
    <x v="72"/>
    <s v="2023"/>
    <s v="Feb"/>
    <n v="405"/>
    <n v="1.29"/>
    <n v="0.19111111111111112"/>
  </r>
  <r>
    <x v="72"/>
    <s v="2023"/>
    <s v="Mar"/>
    <n v="405"/>
    <n v="2.3199999999999998"/>
    <n v="0.34370370370370368"/>
  </r>
  <r>
    <x v="73"/>
    <s v="2022"/>
    <s v="Nov"/>
    <n v="887"/>
    <n v="0.59"/>
    <n v="3.9909808342728295E-2"/>
  </r>
  <r>
    <x v="73"/>
    <s v="2022"/>
    <s v="Dec"/>
    <n v="1009"/>
    <n v="1.03"/>
    <n v="6.1248761149653129E-2"/>
  </r>
  <r>
    <x v="73"/>
    <s v="2023"/>
    <s v="Jan"/>
    <n v="902"/>
    <n v="0.84"/>
    <n v="5.5875831485587585E-2"/>
  </r>
  <r>
    <x v="73"/>
    <s v="2023"/>
    <s v="Feb"/>
    <n v="795"/>
    <n v="0.93"/>
    <n v="7.018867924528302E-2"/>
  </r>
  <r>
    <x v="73"/>
    <s v="2023"/>
    <s v="Mar"/>
    <n v="805"/>
    <n v="0.9"/>
    <n v="6.70807453416149E-2"/>
  </r>
  <r>
    <x v="74"/>
    <s v="2022"/>
    <s v="Nov"/>
    <n v="310"/>
    <n v="66.819999999999993"/>
    <n v="12.93290322580645"/>
  </r>
  <r>
    <x v="74"/>
    <s v="2022"/>
    <s v="Dec"/>
    <n v="303"/>
    <n v="159.26"/>
    <n v="31.536633663366334"/>
  </r>
  <r>
    <x v="74"/>
    <s v="2023"/>
    <s v="Jan"/>
    <n v="297"/>
    <n v="92.68"/>
    <n v="18.723232323232324"/>
  </r>
  <r>
    <x v="74"/>
    <s v="2023"/>
    <s v="Feb"/>
    <n v="292"/>
    <n v="50.57"/>
    <n v="10.391095890410959"/>
  </r>
  <r>
    <x v="74"/>
    <s v="2023"/>
    <s v="Mar"/>
    <n v="292"/>
    <n v="70.19"/>
    <n v="14.422602739726027"/>
  </r>
  <r>
    <x v="75"/>
    <s v="2022"/>
    <s v="Nov"/>
    <n v="486"/>
    <n v="3.76"/>
    <n v="0.46419753086419752"/>
  </r>
  <r>
    <x v="75"/>
    <s v="2022"/>
    <s v="Dec"/>
    <n v="504"/>
    <n v="11.16"/>
    <n v="1.3285714285714287"/>
  </r>
  <r>
    <x v="75"/>
    <s v="2023"/>
    <s v="Jan"/>
    <n v="473"/>
    <n v="4.58"/>
    <n v="0.58097251585623677"/>
  </r>
  <r>
    <x v="75"/>
    <s v="2023"/>
    <s v="Feb"/>
    <n v="413"/>
    <n v="2.25"/>
    <n v="0.32687651331719125"/>
  </r>
  <r>
    <x v="75"/>
    <s v="2023"/>
    <s v="Mar"/>
    <n v="395"/>
    <n v="3.77"/>
    <n v="0.57265822784810128"/>
  </r>
  <r>
    <x v="76"/>
    <s v="2022"/>
    <s v="Nov"/>
    <n v="792"/>
    <n v="37.35"/>
    <n v="2.8295454545454546"/>
  </r>
  <r>
    <x v="76"/>
    <s v="2022"/>
    <s v="Dec"/>
    <n v="902"/>
    <n v="79.739999999999995"/>
    <n v="5.3042128603104208"/>
  </r>
  <r>
    <x v="76"/>
    <s v="2023"/>
    <s v="Jan"/>
    <n v="727"/>
    <n v="30.58"/>
    <n v="2.5237964236588719"/>
  </r>
  <r>
    <x v="76"/>
    <s v="2023"/>
    <s v="Feb"/>
    <n v="736"/>
    <n v="26.61"/>
    <n v="2.1692934782608697"/>
  </r>
  <r>
    <x v="76"/>
    <s v="2023"/>
    <s v="Mar"/>
    <n v="766"/>
    <n v="34.159999999999997"/>
    <n v="2.675718015665796"/>
  </r>
  <r>
    <x v="77"/>
    <s v="2022"/>
    <s v="Nov"/>
    <n v="835"/>
    <n v="3.65"/>
    <n v="0.2622754491017964"/>
  </r>
  <r>
    <x v="77"/>
    <s v="2022"/>
    <s v="Dec"/>
    <n v="1011"/>
    <n v="7.32"/>
    <n v="0.43442136498516321"/>
  </r>
  <r>
    <x v="77"/>
    <s v="2023"/>
    <s v="Jan"/>
    <n v="792"/>
    <n v="2.87"/>
    <n v="0.21742424242424244"/>
  </r>
  <r>
    <x v="77"/>
    <s v="2023"/>
    <s v="Feb"/>
    <n v="737"/>
    <n v="2.71"/>
    <n v="0.22062415196743554"/>
  </r>
  <r>
    <x v="77"/>
    <s v="2023"/>
    <s v="Mar"/>
    <n v="718"/>
    <n v="3.45"/>
    <n v="0.28830083565459613"/>
  </r>
  <r>
    <x v="78"/>
    <s v="2022"/>
    <s v="Nov"/>
    <n v="174"/>
    <n v="1.59"/>
    <n v="0.5482758620689655"/>
  </r>
  <r>
    <x v="78"/>
    <s v="2022"/>
    <s v="Dec"/>
    <n v="212"/>
    <n v="4.45"/>
    <n v="1.2594339622641511"/>
  </r>
  <r>
    <x v="78"/>
    <s v="2023"/>
    <s v="Jan"/>
    <n v="205"/>
    <n v="1.26"/>
    <n v="0.36878048780487804"/>
  </r>
  <r>
    <x v="78"/>
    <s v="2023"/>
    <s v="Feb"/>
    <n v="205"/>
    <n v="0.71"/>
    <n v="0.20780487804878048"/>
  </r>
  <r>
    <x v="78"/>
    <s v="2023"/>
    <s v="Mar"/>
    <n v="197"/>
    <n v="1.1599999999999999"/>
    <n v="0.35329949238578678"/>
  </r>
  <r>
    <x v="79"/>
    <s v="2022"/>
    <s v="Nov"/>
    <n v="254"/>
    <n v="9.2899999999999991"/>
    <n v="2.1944881889763779"/>
  </r>
  <r>
    <x v="79"/>
    <s v="2022"/>
    <s v="Dec"/>
    <n v="336"/>
    <n v="13.52"/>
    <n v="2.4142857142857146"/>
  </r>
  <r>
    <x v="79"/>
    <s v="2023"/>
    <s v="Jan"/>
    <n v="266"/>
    <n v="5.0999999999999996"/>
    <n v="1.1503759398496241"/>
  </r>
  <r>
    <x v="79"/>
    <s v="2023"/>
    <s v="Feb"/>
    <n v="260"/>
    <n v="3"/>
    <n v="0.69230769230769229"/>
  </r>
  <r>
    <x v="79"/>
    <s v="2023"/>
    <s v="Mar"/>
    <n v="267"/>
    <n v="3.26"/>
    <n v="0.73258426966292123"/>
  </r>
  <r>
    <x v="80"/>
    <s v="2022"/>
    <s v="Nov"/>
    <n v="301"/>
    <n v="15.76"/>
    <n v="3.1415282392026578"/>
  </r>
  <r>
    <x v="80"/>
    <s v="2022"/>
    <s v="Dec"/>
    <n v="463"/>
    <n v="24.32"/>
    <n v="3.1516198704103671"/>
  </r>
  <r>
    <x v="80"/>
    <s v="2023"/>
    <s v="Jan"/>
    <n v="419"/>
    <n v="12.61"/>
    <n v="1.8057279236276849"/>
  </r>
  <r>
    <x v="80"/>
    <s v="2023"/>
    <s v="Feb"/>
    <n v="393"/>
    <n v="13"/>
    <n v="1.9847328244274807"/>
  </r>
  <r>
    <x v="80"/>
    <s v="2023"/>
    <s v="Mar"/>
    <n v="365"/>
    <n v="16.350000000000001"/>
    <n v="2.6876712328767125"/>
  </r>
  <r>
    <x v="81"/>
    <s v="2022"/>
    <s v="Nov"/>
    <n v="469"/>
    <n v="7.53"/>
    <n v="0.96332622601279305"/>
  </r>
  <r>
    <x v="81"/>
    <s v="2022"/>
    <s v="Dec"/>
    <n v="549"/>
    <n v="24.35"/>
    <n v="2.6612021857923498"/>
  </r>
  <r>
    <x v="81"/>
    <s v="2023"/>
    <s v="Jan"/>
    <n v="491"/>
    <n v="8.0299999999999994"/>
    <n v="0.98126272912423607"/>
  </r>
  <r>
    <x v="81"/>
    <s v="2023"/>
    <s v="Feb"/>
    <n v="424"/>
    <n v="2.4300000000000002"/>
    <n v="0.34386792452830189"/>
  </r>
  <r>
    <x v="81"/>
    <s v="2023"/>
    <s v="Mar"/>
    <n v="399"/>
    <n v="9.4499999999999993"/>
    <n v="1.4210526315789471"/>
  </r>
  <r>
    <x v="82"/>
    <s v="2022"/>
    <s v="Nov"/>
    <n v="384"/>
    <n v="80.760000000000005"/>
    <n v="12.61875"/>
  </r>
  <r>
    <x v="82"/>
    <s v="2022"/>
    <s v="Dec"/>
    <n v="425"/>
    <n v="174.35"/>
    <n v="24.614117647058823"/>
  </r>
  <r>
    <x v="82"/>
    <s v="2023"/>
    <s v="Jan"/>
    <n v="210"/>
    <n v="56.39"/>
    <n v="16.111428571428572"/>
  </r>
  <r>
    <x v="82"/>
    <s v="2023"/>
    <s v="Feb"/>
    <n v="323"/>
    <n v="8.4600000000000009"/>
    <n v="1.5715170278637773"/>
  </r>
  <r>
    <x v="82"/>
    <s v="2023"/>
    <s v="Mar"/>
    <n v="361"/>
    <n v="17.87"/>
    <n v="2.9700831024930752"/>
  </r>
  <r>
    <x v="83"/>
    <s v="2022"/>
    <s v="Nov"/>
    <n v="239"/>
    <n v="15.94"/>
    <n v="4.0016736401673638"/>
  </r>
  <r>
    <x v="83"/>
    <s v="2022"/>
    <s v="Dec"/>
    <n v="283"/>
    <n v="17.87"/>
    <n v="3.7886925795053008"/>
  </r>
  <r>
    <x v="83"/>
    <s v="2023"/>
    <s v="Jan"/>
    <n v="243"/>
    <n v="9.23"/>
    <n v="2.2790123456790123"/>
  </r>
  <r>
    <x v="83"/>
    <s v="2023"/>
    <s v="Feb"/>
    <n v="252"/>
    <n v="9.7899999999999991"/>
    <n v="2.3309523809523811"/>
  </r>
  <r>
    <x v="83"/>
    <s v="2023"/>
    <s v="Mar"/>
    <n v="255"/>
    <n v="9.8699999999999992"/>
    <n v="2.3223529411764705"/>
  </r>
  <r>
    <x v="84"/>
    <s v="2022"/>
    <s v="Nov"/>
    <n v="304"/>
    <n v="10.47"/>
    <n v="2.0664473684210525"/>
  </r>
  <r>
    <x v="84"/>
    <s v="2022"/>
    <s v="Dec"/>
    <n v="241"/>
    <n v="12.06"/>
    <n v="3.002489626556017"/>
  </r>
  <r>
    <x v="84"/>
    <s v="2023"/>
    <s v="Jan"/>
    <n v="235"/>
    <n v="5.58"/>
    <n v="1.4246808510638298"/>
  </r>
  <r>
    <x v="84"/>
    <s v="2023"/>
    <s v="Feb"/>
    <n v="329"/>
    <n v="6.14"/>
    <n v="1.1197568389057748"/>
  </r>
  <r>
    <x v="84"/>
    <s v="2023"/>
    <s v="Mar"/>
    <n v="345"/>
    <n v="5.42"/>
    <n v="0.94260869565217387"/>
  </r>
  <r>
    <x v="85"/>
    <s v="2022"/>
    <s v="Nov"/>
    <n v="246"/>
    <n v="3.06"/>
    <n v="0.74634146341463414"/>
  </r>
  <r>
    <x v="85"/>
    <s v="2022"/>
    <s v="Dec"/>
    <n v="270"/>
    <n v="9"/>
    <n v="2"/>
  </r>
  <r>
    <x v="85"/>
    <s v="2023"/>
    <s v="Jan"/>
    <n v="259"/>
    <n v="4.45"/>
    <n v="1.0308880308880308"/>
  </r>
  <r>
    <x v="85"/>
    <s v="2023"/>
    <s v="Feb"/>
    <n v="218"/>
    <n v="2.57"/>
    <n v="0.70733944954128436"/>
  </r>
  <r>
    <x v="85"/>
    <s v="2023"/>
    <s v="Mar"/>
    <n v="214"/>
    <n v="3.32"/>
    <n v="0.93084112149532705"/>
  </r>
  <r>
    <x v="86"/>
    <s v="2022"/>
    <s v="Nov"/>
    <n v="350"/>
    <n v="38.119999999999997"/>
    <n v="6.5348571428571427"/>
  </r>
  <r>
    <x v="86"/>
    <s v="2022"/>
    <s v="Dec"/>
    <n v="377"/>
    <n v="64.319999999999993"/>
    <n v="10.236604774535808"/>
  </r>
  <r>
    <x v="86"/>
    <s v="2023"/>
    <s v="Jan"/>
    <n v="325"/>
    <n v="38.03"/>
    <n v="7.0209230769230775"/>
  </r>
  <r>
    <x v="86"/>
    <s v="2023"/>
    <s v="Feb"/>
    <n v="320"/>
    <n v="43.96"/>
    <n v="8.2424999999999997"/>
  </r>
  <r>
    <x v="86"/>
    <s v="2023"/>
    <s v="Mar"/>
    <n v="314"/>
    <n v="38.159999999999997"/>
    <n v="7.2917197452229292"/>
  </r>
  <r>
    <x v="87"/>
    <s v="2022"/>
    <s v="Nov"/>
    <n v="586"/>
    <n v="37.71"/>
    <n v="3.8610921501706486"/>
  </r>
  <r>
    <x v="87"/>
    <s v="2022"/>
    <s v="Dec"/>
    <n v="652"/>
    <n v="98.29"/>
    <n v="9.045092024539878"/>
  </r>
  <r>
    <x v="87"/>
    <s v="2023"/>
    <s v="Jan"/>
    <n v="531"/>
    <n v="41.97"/>
    <n v="4.7423728813559318"/>
  </r>
  <r>
    <x v="87"/>
    <s v="2023"/>
    <s v="Feb"/>
    <n v="503"/>
    <n v="19.21"/>
    <n v="2.2914512922465211"/>
  </r>
  <r>
    <x v="87"/>
    <s v="2023"/>
    <s v="Mar"/>
    <n v="535"/>
    <n v="37.450000000000003"/>
    <n v="4.2"/>
  </r>
  <r>
    <x v="88"/>
    <s v="2022"/>
    <s v="Nov"/>
    <n v="1259"/>
    <n v="170.18"/>
    <n v="8.1102462271644171"/>
  </r>
  <r>
    <x v="88"/>
    <s v="2022"/>
    <s v="Dec"/>
    <n v="1564"/>
    <n v="160.58000000000001"/>
    <n v="6.1603580562659852"/>
  </r>
  <r>
    <x v="88"/>
    <s v="2023"/>
    <s v="Jan"/>
    <n v="1427"/>
    <n v="24.42"/>
    <n v="1.0267694463910302"/>
  </r>
  <r>
    <x v="88"/>
    <s v="2023"/>
    <s v="Feb"/>
    <n v="1161"/>
    <n v="14.04"/>
    <n v="0.72558139534883714"/>
  </r>
  <r>
    <x v="88"/>
    <s v="2023"/>
    <s v="Mar"/>
    <n v="892"/>
    <n v="30.87"/>
    <n v="2.076457399103139"/>
  </r>
  <r>
    <x v="89"/>
    <s v="2022"/>
    <s v="Nov"/>
    <n v="214"/>
    <n v="2.1800000000000002"/>
    <n v="0.61121495327102804"/>
  </r>
  <r>
    <x v="89"/>
    <s v="2022"/>
    <s v="Dec"/>
    <n v="255"/>
    <n v="3.87"/>
    <n v="0.9105882352941177"/>
  </r>
  <r>
    <x v="89"/>
    <s v="2023"/>
    <s v="Jan"/>
    <n v="215"/>
    <n v="0.81"/>
    <n v="0.22604651162790698"/>
  </r>
  <r>
    <x v="89"/>
    <s v="2023"/>
    <s v="Feb"/>
    <n v="199"/>
    <n v="0.54"/>
    <n v="0.16281407035175882"/>
  </r>
  <r>
    <x v="89"/>
    <s v="2023"/>
    <s v="Mar"/>
    <n v="210"/>
    <n v="1.1000000000000001"/>
    <n v="0.31428571428571433"/>
  </r>
  <r>
    <x v="90"/>
    <s v="2022"/>
    <s v="Nov"/>
    <n v="162"/>
    <n v="26.53"/>
    <n v="9.825925925925926"/>
  </r>
  <r>
    <x v="90"/>
    <s v="2022"/>
    <s v="Dec"/>
    <n v="178"/>
    <n v="20.23"/>
    <n v="6.8191011235955052"/>
  </r>
  <r>
    <x v="90"/>
    <s v="2023"/>
    <s v="Jan"/>
    <n v="165"/>
    <n v="18.16"/>
    <n v="6.6036363636363644"/>
  </r>
  <r>
    <x v="90"/>
    <s v="2023"/>
    <s v="Feb"/>
    <n v="164"/>
    <n v="13.86"/>
    <n v="5.0707317073170728"/>
  </r>
  <r>
    <x v="90"/>
    <s v="2023"/>
    <s v="Mar"/>
    <n v="167"/>
    <n v="23.48"/>
    <n v="8.4359281437125748"/>
  </r>
  <r>
    <x v="91"/>
    <s v="2022"/>
    <s v="Nov"/>
    <n v="231"/>
    <n v="58.18"/>
    <n v="15.11168831168831"/>
  </r>
  <r>
    <x v="91"/>
    <s v="2022"/>
    <s v="Dec"/>
    <n v="264"/>
    <n v="48.52"/>
    <n v="11.027272727272729"/>
  </r>
  <r>
    <x v="91"/>
    <s v="2023"/>
    <s v="Jan"/>
    <n v="237"/>
    <n v="31"/>
    <n v="7.8481012658227858"/>
  </r>
  <r>
    <x v="91"/>
    <s v="2023"/>
    <s v="Feb"/>
    <n v="214"/>
    <n v="33.18"/>
    <n v="9.3028037383177562"/>
  </r>
  <r>
    <x v="91"/>
    <s v="2023"/>
    <s v="Mar"/>
    <n v="224"/>
    <n v="35.74"/>
    <n v="9.5732142857142861"/>
  </r>
  <r>
    <x v="92"/>
    <s v="2022"/>
    <s v="Nov"/>
    <n v="401"/>
    <n v="13.65"/>
    <n v="2.0423940149625937"/>
  </r>
  <r>
    <x v="92"/>
    <s v="2022"/>
    <s v="Dec"/>
    <n v="465"/>
    <n v="19.87"/>
    <n v="2.563870967741936"/>
  </r>
  <r>
    <x v="92"/>
    <s v="2023"/>
    <s v="Jan"/>
    <n v="406"/>
    <n v="13.52"/>
    <n v="1.9980295566502462"/>
  </r>
  <r>
    <x v="92"/>
    <s v="2023"/>
    <s v="Feb"/>
    <n v="356"/>
    <n v="3.43"/>
    <n v="0.57808988764044955"/>
  </r>
  <r>
    <x v="92"/>
    <s v="2023"/>
    <s v="Mar"/>
    <n v="373"/>
    <n v="5.48"/>
    <n v="0.88150134048257378"/>
  </r>
  <r>
    <x v="93"/>
    <s v="2022"/>
    <s v="Nov"/>
    <n v="318"/>
    <n v="132.35"/>
    <n v="24.971698113207548"/>
  </r>
  <r>
    <x v="93"/>
    <s v="2022"/>
    <s v="Dec"/>
    <n v="381"/>
    <n v="119.03"/>
    <n v="18.744881889763779"/>
  </r>
  <r>
    <x v="93"/>
    <s v="2023"/>
    <s v="Jan"/>
    <n v="334"/>
    <n v="52.03"/>
    <n v="9.3467065868263468"/>
  </r>
  <r>
    <x v="93"/>
    <s v="2023"/>
    <s v="Feb"/>
    <n v="318"/>
    <n v="46.64"/>
    <n v="8.8000000000000007"/>
  </r>
  <r>
    <x v="93"/>
    <s v="2023"/>
    <s v="Mar"/>
    <n v="317"/>
    <n v="64.260000000000005"/>
    <n v="12.162776025236594"/>
  </r>
  <r>
    <x v="94"/>
    <s v="2022"/>
    <s v="Nov"/>
    <n v="282"/>
    <n v="20.88"/>
    <n v="4.4425531914893615"/>
  </r>
  <r>
    <x v="94"/>
    <s v="2022"/>
    <s v="Dec"/>
    <n v="339"/>
    <n v="28.1"/>
    <n v="4.9734513274336285"/>
  </r>
  <r>
    <x v="94"/>
    <s v="2023"/>
    <s v="Jan"/>
    <n v="305"/>
    <n v="21.35"/>
    <n v="4.2"/>
  </r>
  <r>
    <x v="94"/>
    <s v="2023"/>
    <s v="Feb"/>
    <n v="273"/>
    <n v="4.3899999999999997"/>
    <n v="0.96483516483516485"/>
  </r>
  <r>
    <x v="94"/>
    <s v="2023"/>
    <s v="Mar"/>
    <n v="261"/>
    <n v="7.65"/>
    <n v="1.7586206896551726"/>
  </r>
  <r>
    <x v="95"/>
    <s v="2022"/>
    <s v="Nov"/>
    <n v="424"/>
    <n v="4.41"/>
    <n v="0.62405660377358496"/>
  </r>
  <r>
    <x v="95"/>
    <s v="2022"/>
    <s v="Dec"/>
    <n v="446"/>
    <n v="5.81"/>
    <n v="0.7816143497757847"/>
  </r>
  <r>
    <x v="95"/>
    <s v="2023"/>
    <s v="Jan"/>
    <n v="393"/>
    <n v="2.06"/>
    <n v="0.31450381679389317"/>
  </r>
  <r>
    <x v="95"/>
    <s v="2023"/>
    <s v="Feb"/>
    <n v="402"/>
    <n v="1.64"/>
    <n v="0.24477611940298505"/>
  </r>
  <r>
    <x v="95"/>
    <s v="2023"/>
    <s v="Mar"/>
    <n v="370"/>
    <n v="2.4500000000000002"/>
    <n v="0.39729729729729735"/>
  </r>
  <r>
    <x v="96"/>
    <s v="2022"/>
    <s v="Nov"/>
    <n v="339"/>
    <n v="3.12"/>
    <n v="0.55221238938053108"/>
  </r>
  <r>
    <x v="96"/>
    <s v="2022"/>
    <s v="Dec"/>
    <n v="375"/>
    <n v="10.42"/>
    <n v="1.6672"/>
  </r>
  <r>
    <x v="96"/>
    <s v="2023"/>
    <s v="Jan"/>
    <n v="342"/>
    <n v="3.71"/>
    <n v="0.65087719298245617"/>
  </r>
  <r>
    <x v="96"/>
    <s v="2023"/>
    <s v="Feb"/>
    <n v="322"/>
    <n v="2.4300000000000002"/>
    <n v="0.45279503105590063"/>
  </r>
  <r>
    <x v="96"/>
    <s v="2023"/>
    <s v="Mar"/>
    <n v="335"/>
    <n v="4.29"/>
    <n v="0.76835820895522389"/>
  </r>
  <r>
    <x v="97"/>
    <s v="2022"/>
    <s v="Nov"/>
    <n v="542"/>
    <n v="21.12"/>
    <n v="2.338007380073801"/>
  </r>
  <r>
    <x v="97"/>
    <s v="2022"/>
    <s v="Dec"/>
    <n v="633"/>
    <n v="44.13"/>
    <n v="4.1829383886255922"/>
  </r>
  <r>
    <x v="97"/>
    <s v="2023"/>
    <s v="Jan"/>
    <n v="548"/>
    <n v="10.77"/>
    <n v="1.1791970802919709"/>
  </r>
  <r>
    <x v="97"/>
    <s v="2023"/>
    <s v="Feb"/>
    <n v="464"/>
    <n v="11.11"/>
    <n v="1.4366379310344828"/>
  </r>
  <r>
    <x v="97"/>
    <s v="2023"/>
    <s v="Mar"/>
    <n v="489"/>
    <n v="10.65"/>
    <n v="1.3067484662576687"/>
  </r>
  <r>
    <x v="98"/>
    <s v="2022"/>
    <s v="Nov"/>
    <n v="527"/>
    <n v="18.059999999999999"/>
    <n v="2.0561669829222007"/>
  </r>
  <r>
    <x v="98"/>
    <s v="2022"/>
    <s v="Dec"/>
    <n v="628"/>
    <n v="36.81"/>
    <n v="3.51687898089172"/>
  </r>
  <r>
    <x v="98"/>
    <s v="2023"/>
    <s v="Jan"/>
    <n v="550"/>
    <n v="15.68"/>
    <n v="1.7105454545454544"/>
  </r>
  <r>
    <x v="98"/>
    <s v="2023"/>
    <s v="Feb"/>
    <n v="507"/>
    <n v="13.93"/>
    <n v="1.6485207100591714"/>
  </r>
  <r>
    <x v="98"/>
    <s v="2023"/>
    <s v="Mar"/>
    <n v="508"/>
    <n v="23.13"/>
    <n v="2.7318897637795274"/>
  </r>
  <r>
    <x v="99"/>
    <s v="2022"/>
    <s v="Nov"/>
    <n v="536"/>
    <n v="25.82"/>
    <n v="2.8902985074626866"/>
  </r>
  <r>
    <x v="99"/>
    <s v="2022"/>
    <s v="Dec"/>
    <n v="637"/>
    <n v="18.45"/>
    <n v="1.7378335949764521"/>
  </r>
  <r>
    <x v="99"/>
    <s v="2023"/>
    <s v="Jan"/>
    <n v="549"/>
    <n v="7.55"/>
    <n v="0.82513661202185795"/>
  </r>
  <r>
    <x v="99"/>
    <s v="2023"/>
    <s v="Feb"/>
    <n v="529"/>
    <n v="3.93"/>
    <n v="0.4457466918714556"/>
  </r>
  <r>
    <x v="99"/>
    <s v="2023"/>
    <s v="Mar"/>
    <n v="551"/>
    <n v="5.97"/>
    <n v="0.65009074410163337"/>
  </r>
  <r>
    <x v="100"/>
    <s v="2022"/>
    <s v="Nov"/>
    <n v="403"/>
    <n v="31.18"/>
    <n v="4.6421836228287834"/>
  </r>
  <r>
    <x v="100"/>
    <s v="2022"/>
    <s v="Dec"/>
    <n v="442"/>
    <n v="38.520000000000003"/>
    <n v="5.2289592760181005"/>
  </r>
  <r>
    <x v="100"/>
    <s v="2023"/>
    <s v="Jan"/>
    <n v="395"/>
    <n v="20.350000000000001"/>
    <n v="3.0911392405063292"/>
  </r>
  <r>
    <x v="100"/>
    <s v="2023"/>
    <s v="Feb"/>
    <n v="343"/>
    <n v="3.43"/>
    <n v="0.6"/>
  </r>
  <r>
    <x v="100"/>
    <s v="2023"/>
    <s v="Mar"/>
    <n v="326"/>
    <n v="4.97"/>
    <n v="0.91472392638036804"/>
  </r>
  <r>
    <x v="101"/>
    <s v="2022"/>
    <s v="Nov"/>
    <n v="218"/>
    <n v="6.29"/>
    <n v="1.7311926605504586"/>
  </r>
  <r>
    <x v="101"/>
    <s v="2022"/>
    <s v="Dec"/>
    <n v="263"/>
    <n v="7.97"/>
    <n v="1.8182509505703421"/>
  </r>
  <r>
    <x v="101"/>
    <s v="2023"/>
    <s v="Jan"/>
    <n v="196"/>
    <n v="4.26"/>
    <n v="1.3040816326530613"/>
  </r>
  <r>
    <x v="101"/>
    <s v="2023"/>
    <s v="Feb"/>
    <n v="211"/>
    <n v="4.32"/>
    <n v="1.228436018957346"/>
  </r>
  <r>
    <x v="101"/>
    <s v="2023"/>
    <s v="Mar"/>
    <n v="190"/>
    <n v="4.71"/>
    <n v="1.4873684210526315"/>
  </r>
  <r>
    <x v="102"/>
    <s v="2022"/>
    <s v="Nov"/>
    <n v="611"/>
    <n v="2"/>
    <n v="0.19639934533551556"/>
  </r>
  <r>
    <x v="102"/>
    <s v="2022"/>
    <s v="Dec"/>
    <n v="674"/>
    <n v="7.1"/>
    <n v="0.63204747774480707"/>
  </r>
  <r>
    <x v="102"/>
    <s v="2023"/>
    <s v="Jan"/>
    <n v="566"/>
    <n v="2.42"/>
    <n v="0.2565371024734982"/>
  </r>
  <r>
    <x v="102"/>
    <s v="2023"/>
    <s v="Feb"/>
    <n v="534"/>
    <n v="0.93"/>
    <n v="0.10449438202247191"/>
  </r>
  <r>
    <x v="102"/>
    <s v="2023"/>
    <s v="Mar"/>
    <n v="536"/>
    <n v="1.23"/>
    <n v="0.1376865671641791"/>
  </r>
  <r>
    <x v="103"/>
    <s v="2022"/>
    <s v="Nov"/>
    <n v="398"/>
    <n v="73.47"/>
    <n v="11.075879396984924"/>
  </r>
  <r>
    <x v="103"/>
    <s v="2022"/>
    <s v="Dec"/>
    <n v="482"/>
    <n v="96.26"/>
    <n v="11.982572614107884"/>
  </r>
  <r>
    <x v="103"/>
    <s v="2023"/>
    <s v="Jan"/>
    <n v="389"/>
    <n v="46.74"/>
    <n v="7.2092544987146532"/>
  </r>
  <r>
    <x v="103"/>
    <s v="2023"/>
    <s v="Feb"/>
    <n v="392"/>
    <n v="59.64"/>
    <n v="9.1285714285714281"/>
  </r>
  <r>
    <x v="103"/>
    <s v="2023"/>
    <s v="Mar"/>
    <n v="406"/>
    <n v="71.650000000000006"/>
    <n v="10.588669950738916"/>
  </r>
  <r>
    <x v="104"/>
    <s v="2022"/>
    <s v="Nov"/>
    <n v="951"/>
    <n v="21.47"/>
    <n v="1.3545741324921137"/>
  </r>
  <r>
    <x v="104"/>
    <s v="2022"/>
    <s v="Dec"/>
    <n v="1022"/>
    <n v="35.29"/>
    <n v="2.071819960861057"/>
  </r>
  <r>
    <x v="104"/>
    <s v="2023"/>
    <s v="Jan"/>
    <n v="939"/>
    <n v="10.61"/>
    <n v="0.67795527156549518"/>
  </r>
  <r>
    <x v="104"/>
    <s v="2023"/>
    <s v="Feb"/>
    <n v="925"/>
    <n v="9.2100000000000009"/>
    <n v="0.59740540540540543"/>
  </r>
  <r>
    <x v="104"/>
    <s v="2023"/>
    <s v="Mar"/>
    <n v="999"/>
    <n v="13.77"/>
    <n v="0.82702702702702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18EA0-77BD-40FD-8FCA-6820DC6F4DD4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Provider Code">
  <location ref="I3:J108" firstHeaderRow="1" firstDataRow="1" firstDataCol="1"/>
  <pivotFields count="6">
    <pivotField axis="axisRow" showAll="0" defaultSubtota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</pivotField>
    <pivotField showAll="0" defaultSubtotal="0"/>
    <pivotField showAll="0" defaultSubtotal="0"/>
    <pivotField numFmtId="165" showAll="0" defaultSubtotal="0"/>
    <pivotField numFmtId="165" showAll="0" defaultSubtotal="0"/>
    <pivotField dataField="1" numFmtId="2" subtotalTop="0" showAll="0" defaultSubtotal="0"/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</rowItems>
  <colItems count="1">
    <i/>
  </colItems>
  <dataFields count="1">
    <dataField name="Average of Impact of Per Staff Absense on AandE over 4 Hours" fld="5" subtotal="average" baseField="0" baseItem="9" numFmtId="4"/>
  </dataFields>
  <formats count="5">
    <format dxfId="61">
      <pivotArea field="0" type="button" dataOnly="0" labelOnly="1" outline="0" axis="axisRow" fieldPosition="0"/>
    </format>
    <format dxfId="60">
      <pivotArea dataOnly="0" labelOnly="1" outline="0" axis="axisValues" fieldPosition="0"/>
    </format>
    <format dxfId="59">
      <pivotArea field="0" type="button" dataOnly="0" labelOnly="1" outline="0" axis="axisRow" fieldPosition="0"/>
    </format>
    <format dxfId="58">
      <pivotArea dataOnly="0" labelOnly="1" outline="0" axis="axisValues" fieldPosition="0"/>
    </format>
    <format dxfId="57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D733A-52C7-4607-B585-C7BFF80FDB7B}" name="PivotTable10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Provider Code">
  <location ref="I4:J109" firstHeaderRow="1" firstDataRow="1" firstDataCol="1"/>
  <pivotFields count="6">
    <pivotField axis="axisRow" showAll="0" defaultSubtota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</pivotField>
    <pivotField showAll="0" defaultSubtotal="0"/>
    <pivotField showAll="0" defaultSubtotal="0"/>
    <pivotField numFmtId="165" showAll="0" defaultSubtotal="0"/>
    <pivotField numFmtId="165" showAll="0" defaultSubtotal="0"/>
    <pivotField dataField="1" numFmtId="2" showAll="0" defaultSubtotal="0"/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</rowItems>
  <colItems count="1">
    <i/>
  </colItems>
  <dataFields count="1">
    <dataField name="Average Impact of Per Staff Absense on Ambulance Handover Delays (Min)" fld="5" subtotal="average" baseField="0" baseItem="0" numFmtId="4"/>
  </dataFields>
  <formats count="5">
    <format dxfId="56">
      <pivotArea field="0" type="button" dataOnly="0" labelOnly="1" outline="0" axis="axisRow" fieldPosition="0"/>
    </format>
    <format dxfId="55">
      <pivotArea field="0" type="button" dataOnly="0" labelOnly="1" outline="0" axis="axisRow" fieldPosition="0"/>
    </format>
    <format dxfId="54">
      <pivotArea dataOnly="0" labelOnly="1" outline="0" axis="axisValues" fieldPosition="0"/>
    </format>
    <format dxfId="53">
      <pivotArea dataOnly="0" outline="0" axis="axisValues" fieldPosition="0"/>
    </format>
    <format dxfId="5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24CCD-E87C-4477-9250-4542AAC0DD21}" name="PivotTable7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528" firstHeaderRow="0" firstDataRow="1" firstDataCol="4"/>
  <pivotFields count="19">
    <pivotField axis="axisRow" compact="0" outline="0" showAll="0" defaultSubtotal="0">
      <items count="105">
        <item x="0"/>
        <item x="1"/>
        <item x="2"/>
        <item x="3"/>
        <item x="7"/>
        <item x="10"/>
        <item x="25"/>
        <item x="28"/>
        <item x="32"/>
        <item x="36"/>
        <item x="43"/>
        <item x="44"/>
        <item x="46"/>
        <item x="31"/>
        <item x="52"/>
        <item x="19"/>
        <item x="18"/>
        <item x="17"/>
        <item x="50"/>
        <item x="48"/>
        <item x="77"/>
        <item x="58"/>
        <item x="5"/>
        <item x="8"/>
        <item x="73"/>
        <item x="20"/>
        <item x="16"/>
        <item x="33"/>
        <item x="69"/>
        <item x="51"/>
        <item x="13"/>
        <item x="56"/>
        <item x="66"/>
        <item x="30"/>
        <item x="42"/>
        <item x="71"/>
        <item x="12"/>
        <item x="63"/>
        <item x="65"/>
        <item x="67"/>
        <item x="68"/>
        <item x="22"/>
        <item x="72"/>
        <item x="49"/>
        <item x="15"/>
        <item x="14"/>
        <item x="64"/>
        <item x="62"/>
        <item x="23"/>
        <item x="60"/>
        <item x="76"/>
        <item x="45"/>
        <item x="21"/>
        <item x="57"/>
        <item x="38"/>
        <item x="37"/>
        <item x="39"/>
        <item x="4"/>
        <item x="41"/>
        <item x="54"/>
        <item x="75"/>
        <item x="26"/>
        <item x="61"/>
        <item x="6"/>
        <item x="70"/>
        <item x="55"/>
        <item x="47"/>
        <item x="34"/>
        <item x="24"/>
        <item x="78"/>
        <item x="40"/>
        <item x="9"/>
        <item x="59"/>
        <item x="29"/>
        <item x="35"/>
        <item x="27"/>
        <item x="53"/>
        <item x="11"/>
        <item x="74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8"/>
    <field x="17"/>
    <field x="1"/>
  </rowFields>
  <rowItems count="525">
    <i>
      <x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</rowItems>
  <colFields count="1">
    <field x="-2"/>
  </colFields>
  <colItems count="2">
    <i>
      <x/>
    </i>
    <i i="1">
      <x v="1"/>
    </i>
  </colItems>
  <dataFields count="2">
    <dataField name="Monthly Average Staff Absence" fld="10" subtotal="average" baseField="17" baseItem="3" numFmtId="3"/>
    <dataField name="Sum of Attends_Over_4Hrs_Arr_To_Adm_Tfr_Disch_Type1" fld="4" baseField="0" baseItem="0" numFmtId="3"/>
  </dataFields>
  <formats count="6">
    <format dxfId="51">
      <pivotArea field="0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field="0" type="button" dataOnly="0" labelOnly="1" outline="0" axis="axisRow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">
      <pivotArea outline="0" fieldPosition="0">
        <references count="1">
          <reference field="4294967294" count="1">
            <x v="0"/>
          </reference>
        </references>
      </pivotArea>
    </format>
    <format dxfId="4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E64FD-B098-4D3F-B1CF-4DD6208BC19D}" name="PivotTable7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528" firstHeaderRow="0" firstDataRow="1" firstDataCol="4"/>
  <pivotFields count="19">
    <pivotField axis="axisRow" compact="0" outline="0" showAll="0" defaultSubtotal="0">
      <items count="105">
        <item x="0"/>
        <item x="1"/>
        <item x="2"/>
        <item x="3"/>
        <item x="7"/>
        <item x="10"/>
        <item x="25"/>
        <item x="28"/>
        <item x="32"/>
        <item x="36"/>
        <item x="43"/>
        <item x="44"/>
        <item x="46"/>
        <item x="31"/>
        <item x="52"/>
        <item x="19"/>
        <item x="18"/>
        <item x="17"/>
        <item x="50"/>
        <item x="48"/>
        <item x="77"/>
        <item x="58"/>
        <item x="5"/>
        <item x="8"/>
        <item x="73"/>
        <item x="20"/>
        <item x="16"/>
        <item x="33"/>
        <item x="69"/>
        <item x="51"/>
        <item x="13"/>
        <item x="56"/>
        <item x="66"/>
        <item x="30"/>
        <item x="42"/>
        <item x="71"/>
        <item x="12"/>
        <item x="63"/>
        <item x="65"/>
        <item x="67"/>
        <item x="68"/>
        <item x="22"/>
        <item x="72"/>
        <item x="49"/>
        <item x="15"/>
        <item x="14"/>
        <item x="64"/>
        <item x="62"/>
        <item x="23"/>
        <item x="60"/>
        <item x="76"/>
        <item x="45"/>
        <item x="21"/>
        <item x="57"/>
        <item x="38"/>
        <item x="37"/>
        <item x="39"/>
        <item x="4"/>
        <item x="41"/>
        <item x="54"/>
        <item x="75"/>
        <item x="26"/>
        <item x="61"/>
        <item x="6"/>
        <item x="70"/>
        <item x="55"/>
        <item x="47"/>
        <item x="34"/>
        <item x="24"/>
        <item x="78"/>
        <item x="40"/>
        <item x="9"/>
        <item x="59"/>
        <item x="29"/>
        <item x="35"/>
        <item x="27"/>
        <item x="53"/>
        <item x="11"/>
        <item x="74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8"/>
    <field x="17"/>
    <field x="1"/>
  </rowFields>
  <rowItems count="525">
    <i>
      <x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2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3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4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5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6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7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8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5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6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7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8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99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0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1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2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3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  <i>
      <x v="104"/>
      <x v="1"/>
      <x v="11"/>
      <x/>
    </i>
    <i r="2">
      <x v="12"/>
      <x v="1"/>
    </i>
    <i r="1">
      <x v="2"/>
      <x v="1"/>
      <x v="2"/>
    </i>
    <i r="2">
      <x v="2"/>
      <x v="3"/>
    </i>
    <i r="2">
      <x v="3"/>
      <x v="4"/>
    </i>
  </rowItems>
  <colFields count="1">
    <field x="-2"/>
  </colFields>
  <colItems count="2">
    <i>
      <x/>
    </i>
    <i i="1">
      <x v="1"/>
    </i>
  </colItems>
  <dataFields count="2">
    <dataField name="Average of Monthly_Average_Staff_Absence" fld="10" subtotal="average" baseField="17" baseItem="12" numFmtId="3"/>
    <dataField name="Average of Time Lost to Ambulance Handover Delays (Hours)" fld="12" subtotal="average" baseField="17" baseItem="12"/>
  </dataFields>
  <formats count="5">
    <format dxfId="45">
      <pivotArea field="0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2">
      <pivotArea field="0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E2A54-221C-4AB8-9F23-EAC06BC559D2}" name="PivotTable2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C107" firstHeaderRow="0" firstDataRow="1" firstDataCol="1"/>
  <pivotFields count="19">
    <pivotField axis="axisRow" compact="0" outline="0" showAll="0" defaultSubtotal="0">
      <items count="105">
        <item x="0"/>
        <item x="1"/>
        <item x="2"/>
        <item x="3"/>
        <item x="7"/>
        <item x="10"/>
        <item x="25"/>
        <item x="28"/>
        <item x="32"/>
        <item x="36"/>
        <item x="43"/>
        <item x="44"/>
        <item x="46"/>
        <item x="31"/>
        <item x="52"/>
        <item x="19"/>
        <item x="18"/>
        <item x="17"/>
        <item x="50"/>
        <item x="48"/>
        <item x="77"/>
        <item x="58"/>
        <item x="5"/>
        <item x="8"/>
        <item x="73"/>
        <item x="20"/>
        <item x="16"/>
        <item x="33"/>
        <item x="69"/>
        <item x="51"/>
        <item x="13"/>
        <item x="56"/>
        <item x="66"/>
        <item x="30"/>
        <item x="42"/>
        <item x="71"/>
        <item x="12"/>
        <item x="63"/>
        <item x="65"/>
        <item x="67"/>
        <item x="68"/>
        <item x="22"/>
        <item x="72"/>
        <item x="49"/>
        <item x="15"/>
        <item x="14"/>
        <item x="64"/>
        <item x="62"/>
        <item x="23"/>
        <item x="60"/>
        <item x="76"/>
        <item x="45"/>
        <item x="21"/>
        <item x="57"/>
        <item x="38"/>
        <item x="37"/>
        <item x="39"/>
        <item x="4"/>
        <item x="41"/>
        <item x="54"/>
        <item x="75"/>
        <item x="26"/>
        <item x="61"/>
        <item x="6"/>
        <item x="70"/>
        <item x="55"/>
        <item x="47"/>
        <item x="34"/>
        <item x="24"/>
        <item x="78"/>
        <item x="40"/>
        <item x="9"/>
        <item x="59"/>
        <item x="29"/>
        <item x="35"/>
        <item x="27"/>
        <item x="53"/>
        <item x="11"/>
        <item x="74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</rowItems>
  <colFields count="1">
    <field x="-2"/>
  </colFields>
  <colItems count="2">
    <i>
      <x/>
    </i>
    <i i="1">
      <x v="1"/>
    </i>
  </colItems>
  <dataFields count="2">
    <dataField name="Average of % of Attendance Over 4 Hours to Admission_Transfer_Discharge" fld="5" subtotal="average" baseField="17" baseItem="12"/>
    <dataField name="Average of Arriving by ambulance" fld="11" subtotal="average" baseField="17" baseItem="12"/>
  </dataFields>
  <formats count="4">
    <format dxfId="40">
      <pivotArea field="0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field="0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37349-993C-4997-9597-D86DC8B627AF}" name="PivotTable3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Provider Code">
  <location ref="A2:H107" firstHeaderRow="0" firstDataRow="1" firstDataCol="1"/>
  <pivotFields count="19">
    <pivotField axis="axisRow" showAll="0" defaultSubtotal="0">
      <items count="105">
        <item x="0"/>
        <item x="1"/>
        <item x="2"/>
        <item x="3"/>
        <item x="7"/>
        <item x="10"/>
        <item x="25"/>
        <item x="28"/>
        <item x="32"/>
        <item x="36"/>
        <item x="43"/>
        <item x="44"/>
        <item x="46"/>
        <item x="31"/>
        <item x="52"/>
        <item x="19"/>
        <item x="18"/>
        <item x="17"/>
        <item x="50"/>
        <item x="48"/>
        <item x="77"/>
        <item x="58"/>
        <item x="5"/>
        <item x="8"/>
        <item x="73"/>
        <item x="20"/>
        <item x="16"/>
        <item x="33"/>
        <item x="69"/>
        <item x="51"/>
        <item x="13"/>
        <item x="56"/>
        <item x="66"/>
        <item x="30"/>
        <item x="42"/>
        <item x="71"/>
        <item x="12"/>
        <item x="63"/>
        <item x="65"/>
        <item x="67"/>
        <item x="68"/>
        <item x="22"/>
        <item x="72"/>
        <item x="49"/>
        <item x="15"/>
        <item x="14"/>
        <item x="64"/>
        <item x="62"/>
        <item x="23"/>
        <item x="60"/>
        <item x="76"/>
        <item x="45"/>
        <item x="21"/>
        <item x="57"/>
        <item x="38"/>
        <item x="37"/>
        <item x="39"/>
        <item x="4"/>
        <item x="41"/>
        <item x="54"/>
        <item x="75"/>
        <item x="26"/>
        <item x="61"/>
        <item x="6"/>
        <item x="70"/>
        <item x="55"/>
        <item x="47"/>
        <item x="34"/>
        <item x="24"/>
        <item x="78"/>
        <item x="40"/>
        <item x="9"/>
        <item x="59"/>
        <item x="29"/>
        <item x="35"/>
        <item x="27"/>
        <item x="53"/>
        <item x="11"/>
        <item x="74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</pivotField>
    <pivotField numFmtId="14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% of Attendance Over 4 Hours to Admission_Transfer_Discharge" fld="5" subtotal="average" baseField="0" baseItem="0"/>
    <dataField name="Monthly Average of Daily_Average_Staff_Absence" fld="10" subtotal="average" baseField="0" baseItem="9" numFmtId="3"/>
    <dataField name="Average of Monthly_Avg_Patients_who_no_longer_meet_the_criteria_to_reside" fld="13" subtotal="average" baseField="0" baseItem="9"/>
    <dataField name="Average of Emerg_Adms_Not_Via_AandE" fld="7" subtotal="average" baseField="0" baseItem="0"/>
    <dataField name="Average of &gt; 7 days" fld="14" subtotal="average" baseField="0" baseItem="0"/>
    <dataField name="Average of &gt; 14 days" fld="15" subtotal="average" baseField="0" baseItem="0"/>
    <dataField name="Average of &gt; 21 days" fld="16" subtotal="average" baseField="0" baseItem="0"/>
  </dataFields>
  <formats count="8"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4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">
      <pivotArea outline="0" fieldPosition="0">
        <references count="1">
          <reference field="4294967294" count="1">
            <x v="1"/>
          </reference>
        </references>
      </pivotArea>
    </format>
    <format dxfId="31">
      <pivotArea collapsedLevelsAreSubtotals="1" fieldPosition="0">
        <references count="2">
          <reference field="4294967294" count="5" selected="0">
            <x v="2"/>
            <x v="3"/>
            <x v="4"/>
            <x v="5"/>
            <x v="6"/>
          </reference>
          <reference field="0" count="0"/>
        </references>
      </pivotArea>
    </format>
    <format dxfId="30">
      <pivotArea field="0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10938-0C64-4E5D-B14C-C25D5AC1D378}" name="PivotTable3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Provider Code">
  <location ref="A2:H107" firstHeaderRow="0" firstDataRow="1" firstDataCol="1"/>
  <pivotFields count="19">
    <pivotField axis="axisRow" showAll="0" defaultSubtotal="0">
      <items count="105">
        <item x="0"/>
        <item x="1"/>
        <item x="2"/>
        <item x="3"/>
        <item x="7"/>
        <item x="10"/>
        <item x="25"/>
        <item x="28"/>
        <item x="32"/>
        <item x="36"/>
        <item x="43"/>
        <item x="44"/>
        <item x="46"/>
        <item x="31"/>
        <item x="52"/>
        <item x="19"/>
        <item x="18"/>
        <item x="17"/>
        <item x="50"/>
        <item x="48"/>
        <item x="77"/>
        <item x="58"/>
        <item x="5"/>
        <item x="8"/>
        <item x="73"/>
        <item x="20"/>
        <item x="16"/>
        <item x="33"/>
        <item x="69"/>
        <item x="51"/>
        <item x="13"/>
        <item x="56"/>
        <item x="66"/>
        <item x="30"/>
        <item x="42"/>
        <item x="71"/>
        <item x="12"/>
        <item x="63"/>
        <item x="65"/>
        <item x="67"/>
        <item x="68"/>
        <item x="22"/>
        <item x="72"/>
        <item x="49"/>
        <item x="15"/>
        <item x="14"/>
        <item x="64"/>
        <item x="62"/>
        <item x="23"/>
        <item x="60"/>
        <item x="76"/>
        <item x="45"/>
        <item x="21"/>
        <item x="57"/>
        <item x="38"/>
        <item x="37"/>
        <item x="39"/>
        <item x="4"/>
        <item x="41"/>
        <item x="54"/>
        <item x="75"/>
        <item x="26"/>
        <item x="61"/>
        <item x="6"/>
        <item x="70"/>
        <item x="55"/>
        <item x="47"/>
        <item x="34"/>
        <item x="24"/>
        <item x="78"/>
        <item x="40"/>
        <item x="9"/>
        <item x="59"/>
        <item x="29"/>
        <item x="35"/>
        <item x="27"/>
        <item x="53"/>
        <item x="11"/>
        <item x="74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</pivotField>
    <pivotField numFmtId="14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onthly Average of Time Lost to Ambulance Handover Delays (Hours)" fld="12" subtotal="average" baseField="0" baseItem="12" numFmtId="166"/>
    <dataField name="Monthly Average of Daily_Average_Staff_Absence" fld="10" subtotal="average" baseField="0" baseItem="9" numFmtId="3"/>
    <dataField name="Average of Monthly_Avg_Patients_who_no_longer_meet_the_criteria_to_reside" fld="13" subtotal="average" baseField="0" baseItem="9"/>
    <dataField name="Average of Emerg_Adms_Not_Via_AandE" fld="7" subtotal="average" baseField="0" baseItem="0"/>
    <dataField name="Long Stay Patients Average of &gt; 7 days" fld="14" subtotal="average" baseField="0" baseItem="0"/>
    <dataField name="Long Stay Patients Average of &gt; 14 days" fld="15" subtotal="average" baseField="0" baseItem="0"/>
    <dataField name="Long Stay Patients Average of &gt; 21 days" fld="16" subtotal="average" baseField="0" baseItem="0"/>
  </dataFields>
  <formats count="16">
    <format dxfId="0">
      <pivotArea dataOnly="0" labelOnly="1" outline="0" axis="axisValues" fieldPosition="0"/>
    </format>
    <format dxfId="1">
      <pivotArea dataOnly="0" labelOnly="1" outline="0" axis="axisValues" fieldPosition="0"/>
    </format>
    <format dxfId="2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5" selected="0">
            <x v="2"/>
            <x v="3"/>
            <x v="4"/>
            <x v="5"/>
            <x v="6"/>
          </reference>
          <reference field="0" count="0"/>
        </references>
      </pivotArea>
    </format>
    <format dxfId="6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3">
      <pivotArea dataOnly="0" outline="0" fieldPosition="0">
        <references count="1">
          <reference field="4294967294" count="1">
            <x v="4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90617-7BA4-44C1-B999-88D35A94795B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Provider Code">
  <location ref="A3:C108" firstHeaderRow="0" firstDataRow="1" firstDataCol="1"/>
  <pivotFields count="19">
    <pivotField axis="axisRow" showAll="0" defaultSubtotal="0">
      <items count="105">
        <item x="0"/>
        <item x="1"/>
        <item x="2"/>
        <item x="3"/>
        <item x="7"/>
        <item x="10"/>
        <item x="25"/>
        <item x="28"/>
        <item x="32"/>
        <item x="36"/>
        <item x="43"/>
        <item x="44"/>
        <item x="46"/>
        <item x="31"/>
        <item x="52"/>
        <item x="19"/>
        <item x="18"/>
        <item x="17"/>
        <item x="50"/>
        <item x="48"/>
        <item x="77"/>
        <item x="58"/>
        <item x="5"/>
        <item x="8"/>
        <item x="73"/>
        <item x="20"/>
        <item x="16"/>
        <item x="33"/>
        <item x="69"/>
        <item x="51"/>
        <item x="13"/>
        <item x="56"/>
        <item x="66"/>
        <item x="30"/>
        <item x="42"/>
        <item x="71"/>
        <item x="12"/>
        <item x="63"/>
        <item x="65"/>
        <item x="67"/>
        <item x="68"/>
        <item x="22"/>
        <item x="72"/>
        <item x="49"/>
        <item x="15"/>
        <item x="14"/>
        <item x="64"/>
        <item x="62"/>
        <item x="23"/>
        <item x="60"/>
        <item x="76"/>
        <item x="45"/>
        <item x="21"/>
        <item x="57"/>
        <item x="38"/>
        <item x="37"/>
        <item x="39"/>
        <item x="4"/>
        <item x="41"/>
        <item x="54"/>
        <item x="75"/>
        <item x="26"/>
        <item x="61"/>
        <item x="6"/>
        <item x="70"/>
        <item x="55"/>
        <item x="47"/>
        <item x="34"/>
        <item x="24"/>
        <item x="78"/>
        <item x="40"/>
        <item x="9"/>
        <item x="59"/>
        <item x="29"/>
        <item x="35"/>
        <item x="27"/>
        <item x="53"/>
        <item x="11"/>
        <item x="74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</pivotField>
    <pivotField numFmtId="14" showAll="0" defaultSubtotal="0">
      <items count="5">
        <item x="0"/>
        <item x="1"/>
        <item x="2"/>
        <item x="3"/>
        <item x="4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</rowItems>
  <colFields count="1">
    <field x="-2"/>
  </colFields>
  <colItems count="2">
    <i>
      <x/>
    </i>
    <i i="1">
      <x v="1"/>
    </i>
  </colItems>
  <dataFields count="2">
    <dataField name="Average of AandE_Attends_Type1" fld="2" subtotal="average" baseField="0" baseItem="0" numFmtId="3"/>
    <dataField name="Average of Time Lost to Ambulance Handover Delays (Hours)" fld="12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B3C75AEB-9E7F-4089-970C-DC36F87E52B4}" autoFormatId="16" applyNumberFormats="0" applyBorderFormats="0" applyFontFormats="0" applyPatternFormats="0" applyAlignmentFormats="0" applyWidthHeightFormats="0">
  <queryTableRefresh nextId="18">
    <queryTableFields count="17">
      <queryTableField id="1" name="Provider_Code" tableColumnId="1"/>
      <queryTableField id="2" name="Date" tableColumnId="2"/>
      <queryTableField id="3" name="AandE_Attends_Type1" tableColumnId="3"/>
      <queryTableField id="4" name="Attends_Under_4Hrs_Arr_To_Adm_Tfr_Disch_Type1" tableColumnId="4"/>
      <queryTableField id="5" name="Attends_Over_4Hrs_Arr_To_Adm_Tfr_Disch_Type1" tableColumnId="5"/>
      <queryTableField id="6" name="% of Attendance Over 4 Hours to Admission_Transfer_Discharge" tableColumnId="6"/>
      <queryTableField id="7" name="Emerg_Adms_Via_Type1" tableColumnId="7"/>
      <queryTableField id="8" name="Emerg_Adms_Not_Via_AandE" tableColumnId="8"/>
      <queryTableField id="9" name="Dec_To_Adm_4_to_12Hrs" tableColumnId="9"/>
      <queryTableField id="10" name="Dec_To_Adm_Over_12Hrs" tableColumnId="10"/>
      <queryTableField id="11" name="Monthly_Average_Staff_Absence" tableColumnId="11"/>
      <queryTableField id="12" name="Arriving by ambulance" tableColumnId="12"/>
      <queryTableField id="13" name="Time Lost to Ambulance Handover Delays (Hours)" tableColumnId="13"/>
      <queryTableField id="14" name="Monthly_Avg_Patients_who_no_longer_meet_the_criteria_to_reside" tableColumnId="14"/>
      <queryTableField id="15" name="&gt; 7 days" tableColumnId="15"/>
      <queryTableField id="16" name="&gt; 14 days" tableColumnId="16"/>
      <queryTableField id="17" name="&gt; 21 day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9A86270E-46BB-4C9A-B30B-2F2949133C4B}" autoFormatId="16" applyNumberFormats="0" applyBorderFormats="0" applyFontFormats="0" applyPatternFormats="0" applyAlignmentFormats="0" applyWidthHeightFormats="0">
  <queryTableRefresh nextId="6">
    <queryTableFields count="5">
      <queryTableField id="1" name="Organisation_Code" tableColumnId="1"/>
      <queryTableField id="2" name="Date" tableColumnId="2"/>
      <queryTableField id="3" name="&gt; 7 days" tableColumnId="3"/>
      <queryTableField id="4" name="&gt; 14 days" tableColumnId="4"/>
      <queryTableField id="5" name="&gt; 21 day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9CFBB77-D857-44AC-9F5F-A4047622B718}" autoFormatId="16" applyNumberFormats="0" applyBorderFormats="0" applyFontFormats="0" applyPatternFormats="0" applyAlignmentFormats="0" applyWidthHeightFormats="0">
  <queryTableRefresh nextId="4">
    <queryTableFields count="3">
      <queryTableField id="1" name="Org_Code" tableColumnId="1"/>
      <queryTableField id="2" name="Date" tableColumnId="2"/>
      <queryTableField id="3" name="Monthly_Avg_Patients_who_no_longer_meet_the_criteria_to_resid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6A8AC71-A719-4878-8C88-1B245776ADA1}" autoFormatId="16" applyNumberFormats="0" applyBorderFormats="0" applyFontFormats="0" applyPatternFormats="0" applyAlignmentFormats="0" applyWidthHeightFormats="0">
  <queryTableRefresh nextId="7">
    <queryTableFields count="6">
      <queryTableField id="1" name="Organisation_Code" tableColumnId="1"/>
      <queryTableField id="2" name="Date" tableColumnId="2"/>
      <queryTableField id="3" name="Arriving by ambulance" tableColumnId="3"/>
      <queryTableField id="4" name="Delay 30-60 mins" tableColumnId="4"/>
      <queryTableField id="5" name="Delay &gt;60 mins" tableColumnId="5"/>
      <queryTableField id="6" name="Time Lost to Ambulance Handover Delays (Hours)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2A2FDECB-56BC-4DC7-BD19-7BB98331BECD}" autoFormatId="16" applyNumberFormats="0" applyBorderFormats="0" applyFontFormats="0" applyPatternFormats="0" applyAlignmentFormats="0" applyWidthHeightFormats="0">
  <queryTableRefresh nextId="4">
    <queryTableFields count="3">
      <queryTableField id="1" name="Organisation_Code" tableColumnId="1"/>
      <queryTableField id="2" name="Date" tableColumnId="2"/>
      <queryTableField id="3" name="Monthly_Average_Staff_Absenc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7DCA15-F1BC-44B2-A84C-AFD63AAFE9A0}" autoFormatId="16" applyNumberFormats="0" applyBorderFormats="0" applyFontFormats="0" applyPatternFormats="0" applyAlignmentFormats="0" applyWidthHeightFormats="0">
  <queryTableRefresh nextId="11">
    <queryTableFields count="10">
      <queryTableField id="1" name="Provider_Code" tableColumnId="1"/>
      <queryTableField id="2" name="Date" tableColumnId="2"/>
      <queryTableField id="3" name="AandE_Attends_Type1" tableColumnId="3"/>
      <queryTableField id="4" name="Attends_Under_4Hrs_Arr_To_Adm_Tfr_Disch_Type1" tableColumnId="4"/>
      <queryTableField id="5" name="Attends_Over_4Hrs_Arr_To_Adm_Tfr_Disch_Type1" tableColumnId="5"/>
      <queryTableField id="6" name="% of Attendance Over 4 Hours to Admission_Transfer_Discharge" tableColumnId="6"/>
      <queryTableField id="7" name="Emerg_Adms_Via_Type1" tableColumnId="7"/>
      <queryTableField id="8" name="Emerg_Adms_Not_Via_AandE" tableColumnId="8"/>
      <queryTableField id="9" name="Dec_To_Adm_4_to_12Hrs" tableColumnId="9"/>
      <queryTableField id="10" name="Dec_To_Adm_Over_12H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1E6B2A-FCAF-4181-A3E1-D5507507A626}" name="Table_Merged_Data_Nov_2022_to_Mar_2023" displayName="Table_Merged_Data_Nov_2022_to_Mar_2023" ref="A1:Q526" tableType="queryTable" totalsRowShown="0">
  <autoFilter ref="A1:Q526" xr:uid="{6E1E6B2A-FCAF-4181-A3E1-D5507507A626}"/>
  <tableColumns count="17">
    <tableColumn id="1" xr3:uid="{78235AA6-35FE-44BD-93B3-43490B3DA41A}" uniqueName="1" name="Provider_Code" queryTableFieldId="1" dataDxfId="28"/>
    <tableColumn id="2" xr3:uid="{CAFE9B2D-EF01-4E10-8525-BCDFC6F8FBD1}" uniqueName="2" name="Date" queryTableFieldId="2" dataDxfId="27"/>
    <tableColumn id="3" xr3:uid="{C8D1F4CB-5F33-4F34-8F8F-8581A8C81A86}" uniqueName="3" name="AandE_Attends_Type1" queryTableFieldId="3"/>
    <tableColumn id="4" xr3:uid="{D67FC160-CC1F-4D9A-8C8D-F0B5144C34E0}" uniqueName="4" name="Attends_Under_4Hrs_Arr_To_Adm_Tfr_Disch_Type1" queryTableFieldId="4"/>
    <tableColumn id="5" xr3:uid="{A6E20767-61FC-4A6E-9D98-9C32A19659FF}" uniqueName="5" name="Attends_Over_4Hrs_Arr_To_Adm_Tfr_Disch_Type1" queryTableFieldId="5"/>
    <tableColumn id="6" xr3:uid="{0FD2BF85-9B85-440D-A5B4-9B5367460290}" uniqueName="6" name="% of Attendance Over 4 Hours to Admission_Transfer_Discharge" queryTableFieldId="6" dataDxfId="26"/>
    <tableColumn id="7" xr3:uid="{3D7BD54F-DDC4-4C32-9923-5B967A78E153}" uniqueName="7" name="Emerg_Adms_Via_Type1" queryTableFieldId="7"/>
    <tableColumn id="8" xr3:uid="{62F546C6-0249-4A13-BBA8-3EF47AEF8B6F}" uniqueName="8" name="Emerg_Adms_Not_Via_AandE" queryTableFieldId="8"/>
    <tableColumn id="9" xr3:uid="{62CB56B1-3931-4B42-A248-7E6833BEFDB3}" uniqueName="9" name="Dec_To_Adm_4_to_12Hrs" queryTableFieldId="9"/>
    <tableColumn id="10" xr3:uid="{81CEBAA8-8D03-478C-9C72-A75630DB14D4}" uniqueName="10" name="Dec_To_Adm_Over_12Hrs" queryTableFieldId="10"/>
    <tableColumn id="11" xr3:uid="{BFC63435-C46B-4E96-A8C9-EFABCBB4A716}" uniqueName="11" name="Monthly_Average_Staff_Absence" queryTableFieldId="11"/>
    <tableColumn id="12" xr3:uid="{E3C8CB23-2357-467B-AD97-C3DCA3094649}" uniqueName="12" name="Arriving by ambulance" queryTableFieldId="12"/>
    <tableColumn id="13" xr3:uid="{57AF2B4B-D3D3-4A8F-A933-28A3DD874736}" uniqueName="13" name="Time Lost to Ambulance Handover Delays (Hours)" queryTableFieldId="13"/>
    <tableColumn id="14" xr3:uid="{0171A962-F439-4042-95F0-2C7FA85DA451}" uniqueName="14" name="Monthly_Avg_Patients_who_no_longer_meet_the_criteria_to_reside" queryTableFieldId="14"/>
    <tableColumn id="15" xr3:uid="{7B940AFE-3CF2-4673-A06C-CA7409A6FB46}" uniqueName="15" name="&gt; 7 days" queryTableFieldId="15"/>
    <tableColumn id="16" xr3:uid="{92D06DF3-DD0A-48BA-8B8C-ECC2E9975FC3}" uniqueName="16" name="&gt; 14 days" queryTableFieldId="16"/>
    <tableColumn id="17" xr3:uid="{834006A9-67BB-4C32-BED6-1F8493B92F07}" uniqueName="17" name="&gt; 21 days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5B22A9-D32D-4D1B-AF4B-C2863EFB1C6F}" name="Table_Beds_Occ_By_Long_Stay_Patients1" displayName="Table_Beds_Occ_By_Long_Stay_Patients1" ref="A1:E686" tableType="queryTable" totalsRowShown="0">
  <autoFilter ref="A1:E686" xr:uid="{F05B22A9-D32D-4D1B-AF4B-C2863EFB1C6F}"/>
  <tableColumns count="5">
    <tableColumn id="1" xr3:uid="{4F0257AC-FCEA-4A6C-BEB1-C228DDCCFC72}" uniqueName="1" name="Organisation_Code" queryTableFieldId="1" dataDxfId="25"/>
    <tableColumn id="2" xr3:uid="{5B7723ED-F043-4189-9641-B65464F1E6A2}" uniqueName="2" name="Date" queryTableFieldId="2" dataDxfId="24"/>
    <tableColumn id="3" xr3:uid="{3CE288B0-76A9-4D00-85D5-3409FBE01AB9}" uniqueName="3" name="&gt; 7 days" queryTableFieldId="3"/>
    <tableColumn id="4" xr3:uid="{1B3D463B-A3C5-4F1F-B590-30BE2229C06D}" uniqueName="4" name="&gt; 14 days" queryTableFieldId="4"/>
    <tableColumn id="5" xr3:uid="{47793EE3-B9D7-472D-BB24-1B7B7820DD19}" uniqueName="5" name="&gt; 21 day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FEFD0E-6CE3-4E28-995D-3367FE6470E8}" name="Table_Discharge_Delays_SitRep_LoS1" displayName="Table_Discharge_Delays_SitRep_LoS1" ref="A1:C979" tableType="queryTable" totalsRowShown="0">
  <autoFilter ref="A1:C979" xr:uid="{B7FEFD0E-6CE3-4E28-995D-3367FE6470E8}"/>
  <tableColumns count="3">
    <tableColumn id="1" xr3:uid="{5E0044C1-E153-4A8D-AA7D-3E857518F138}" uniqueName="1" name="Org_Code" queryTableFieldId="1" dataDxfId="23"/>
    <tableColumn id="2" xr3:uid="{1CF1DC05-E1B4-41E0-9E3C-12A074218FFE}" uniqueName="2" name="Date" queryTableFieldId="2" dataDxfId="22"/>
    <tableColumn id="3" xr3:uid="{3350C2D9-E531-479A-9298-1D01EEE7E69F}" uniqueName="3" name="Monthly_Avg_Patients_who_no_longer_meet_the_criteria_to_resid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1714A3-D2C4-44F5-A434-A1D85F105793}" name="Table_Ambulance_Arrivals_And_Delays_V" displayName="Table_Ambulance_Arrivals_And_Delays_V" ref="A1:F721" tableType="queryTable" totalsRowShown="0">
  <autoFilter ref="A1:F721" xr:uid="{B21714A3-D2C4-44F5-A434-A1D85F105793}"/>
  <tableColumns count="6">
    <tableColumn id="1" xr3:uid="{12D497D5-70C2-447E-81AC-7F9413ADAC48}" uniqueName="1" name="Organisation_Code" queryTableFieldId="1" dataDxfId="21"/>
    <tableColumn id="2" xr3:uid="{9064E369-2CBC-4B14-A69D-5162E698FFF8}" uniqueName="2" name="Date" queryTableFieldId="2" dataDxfId="20"/>
    <tableColumn id="3" xr3:uid="{AE430C5B-D0B4-4FB2-B973-EBB2B0B48AF6}" uniqueName="3" name="Arriving by ambulance" queryTableFieldId="3"/>
    <tableColumn id="4" xr3:uid="{89FF6363-E361-46EC-97D3-642F5157FC65}" uniqueName="4" name="Delay 30-60 mins" queryTableFieldId="4"/>
    <tableColumn id="5" xr3:uid="{8887499C-D78B-4B52-A0E2-798E6E46AA91}" uniqueName="5" name="Delay &gt;60 mins" queryTableFieldId="5"/>
    <tableColumn id="6" xr3:uid="{398C3515-EA88-4098-B52D-4299CCD1F8A9}" uniqueName="6" name="Time Lost to Ambulance Handover Delays (Hours)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B9173B-767A-434C-AB2F-45BE8A2D2079}" name="Table_Staff_Absences" displayName="Table_Staff_Absences" ref="A1:C686" tableType="queryTable" totalsRowShown="0">
  <autoFilter ref="A1:C686" xr:uid="{28B9173B-767A-434C-AB2F-45BE8A2D2079}"/>
  <tableColumns count="3">
    <tableColumn id="1" xr3:uid="{19345466-838F-4ECB-A78F-8A3C4F04309B}" uniqueName="1" name="Organisation_Code" queryTableFieldId="1" dataDxfId="19"/>
    <tableColumn id="2" xr3:uid="{8265D807-A802-4980-A210-47620DA783CC}" uniqueName="2" name="Date" queryTableFieldId="2" dataDxfId="18"/>
    <tableColumn id="3" xr3:uid="{0323F049-0EE9-4921-A624-41D13E4ED2DF}" uniqueName="3" name="Monthly_Average_Staff_Absenc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849D2-8E75-4278-9EC9-1E56AF1D7BD8}" name="Table_AandE_Admissions_Mthly1" displayName="Table_AandE_Admissions_Mthly1" ref="A1:J551" tableType="queryTable" totalsRowShown="0">
  <autoFilter ref="A1:J551" xr:uid="{763849D2-8E75-4278-9EC9-1E56AF1D7BD8}"/>
  <tableColumns count="10">
    <tableColumn id="1" xr3:uid="{31ACDA59-5A30-490C-AE1F-7D5E73BCC7B3}" uniqueName="1" name="Provider_Code" queryTableFieldId="1" dataDxfId="17"/>
    <tableColumn id="2" xr3:uid="{5DA1EA9A-8816-4CBB-A598-FD906396A6E1}" uniqueName="2" name="Date" queryTableFieldId="2" dataDxfId="16"/>
    <tableColumn id="3" xr3:uid="{6D31BE5C-649A-4F80-89CD-C67DF760963D}" uniqueName="3" name="AandE_Attends_Type1" queryTableFieldId="3"/>
    <tableColumn id="4" xr3:uid="{751CE7C3-06D6-42AD-8B6F-D9532B9FC713}" uniqueName="4" name="Attends_Under_4Hrs_Arr_To_Adm_Tfr_Disch_Type1" queryTableFieldId="4"/>
    <tableColumn id="5" xr3:uid="{63BEDB89-F5D0-439A-A8A1-50F3DB749BA0}" uniqueName="5" name="Attends_Over_4Hrs_Arr_To_Adm_Tfr_Disch_Type1" queryTableFieldId="5"/>
    <tableColumn id="6" xr3:uid="{A67BB7E1-2FF8-49EE-A193-F205258AE614}" uniqueName="6" name="% of Attendance Over 4 Hours to Admission_Transfer_Discharge" queryTableFieldId="6"/>
    <tableColumn id="7" xr3:uid="{84C459A0-E063-4CBB-A422-BA89A72F9E39}" uniqueName="7" name="Emerg_Adms_Via_Type1" queryTableFieldId="7"/>
    <tableColumn id="8" xr3:uid="{09701271-657C-4786-8BA0-76B14A240BA1}" uniqueName="8" name="Emerg_Adms_Not_Via_AandE" queryTableFieldId="8"/>
    <tableColumn id="9" xr3:uid="{AB9F144B-5B0F-474E-84CB-7C68CE0AE8B6}" uniqueName="9" name="Dec_To_Adm_4_to_12Hrs" queryTableFieldId="9"/>
    <tableColumn id="10" xr3:uid="{50BDD5FE-5ED6-4F08-989F-7716E96497A0}" uniqueName="10" name="Dec_To_Adm_Over_12Hrs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975B-1139-42D9-870E-B6017265BD13}">
  <dimension ref="A2:L527"/>
  <sheetViews>
    <sheetView workbookViewId="0">
      <selection activeCell="K13" sqref="K13"/>
    </sheetView>
  </sheetViews>
  <sheetFormatPr defaultRowHeight="14.4" x14ac:dyDescent="0.3"/>
  <cols>
    <col min="1" max="1" width="13.33203125" customWidth="1"/>
    <col min="4" max="4" width="17.5546875" style="11" customWidth="1"/>
    <col min="5" max="5" width="22.21875" style="11" customWidth="1"/>
    <col min="6" max="6" width="23.6640625" style="8" customWidth="1"/>
    <col min="9" max="9" width="15.5546875" bestFit="1" customWidth="1"/>
    <col min="10" max="10" width="28.44140625" bestFit="1" customWidth="1"/>
    <col min="11" max="11" width="16.33203125" customWidth="1"/>
    <col min="12" max="12" width="24.109375" customWidth="1"/>
  </cols>
  <sheetData>
    <row r="2" spans="1:12" s="5" customFormat="1" ht="57.6" x14ac:dyDescent="0.3">
      <c r="A2" s="5" t="s">
        <v>0</v>
      </c>
      <c r="B2" s="5" t="s">
        <v>226</v>
      </c>
      <c r="C2" s="5" t="s">
        <v>227</v>
      </c>
      <c r="D2" s="12" t="s">
        <v>228</v>
      </c>
      <c r="E2" s="12" t="s">
        <v>225</v>
      </c>
      <c r="F2" s="7" t="s">
        <v>231</v>
      </c>
      <c r="I2" s="24" t="s">
        <v>233</v>
      </c>
      <c r="J2" s="24"/>
      <c r="K2" s="24"/>
      <c r="L2" s="24"/>
    </row>
    <row r="3" spans="1:12" ht="28.8" x14ac:dyDescent="0.3">
      <c r="A3" t="s">
        <v>10</v>
      </c>
      <c r="B3" t="s">
        <v>218</v>
      </c>
      <c r="C3" t="s">
        <v>219</v>
      </c>
      <c r="D3" s="11">
        <v>1660</v>
      </c>
      <c r="E3" s="11">
        <v>18704</v>
      </c>
      <c r="F3" s="8">
        <v>11.267469879518073</v>
      </c>
      <c r="I3" s="4" t="s">
        <v>229</v>
      </c>
      <c r="J3" s="5" t="s">
        <v>239</v>
      </c>
      <c r="K3" s="15" t="s">
        <v>230</v>
      </c>
      <c r="L3" s="15" t="s">
        <v>232</v>
      </c>
    </row>
    <row r="4" spans="1:12" ht="15.6" x14ac:dyDescent="0.3">
      <c r="A4" t="s">
        <v>10</v>
      </c>
      <c r="B4" t="s">
        <v>218</v>
      </c>
      <c r="C4" t="s">
        <v>220</v>
      </c>
      <c r="D4" s="11">
        <v>1792</v>
      </c>
      <c r="E4" s="11">
        <v>18894</v>
      </c>
      <c r="F4" s="8">
        <v>10.543526785714286</v>
      </c>
      <c r="I4" s="2" t="s">
        <v>10</v>
      </c>
      <c r="J4" s="13">
        <v>9.4529987966408839</v>
      </c>
      <c r="K4" s="14">
        <f>AVERAGE(J4:J108)</f>
        <v>13.737946794217329</v>
      </c>
      <c r="L4" s="13">
        <f>$K$4-J4</f>
        <v>4.2849479975764453</v>
      </c>
    </row>
    <row r="5" spans="1:12" x14ac:dyDescent="0.3">
      <c r="A5" t="s">
        <v>10</v>
      </c>
      <c r="B5" t="s">
        <v>221</v>
      </c>
      <c r="C5" t="s">
        <v>222</v>
      </c>
      <c r="D5" s="11">
        <v>1728</v>
      </c>
      <c r="E5" s="11">
        <v>13151</v>
      </c>
      <c r="F5" s="8">
        <v>7.6105324074074074</v>
      </c>
      <c r="I5" s="2" t="s">
        <v>11</v>
      </c>
      <c r="J5" s="13">
        <v>9.8862923771534774</v>
      </c>
      <c r="L5" s="13">
        <f t="shared" ref="L5:L68" si="0">$K$4-J5</f>
        <v>3.8516544170638518</v>
      </c>
    </row>
    <row r="6" spans="1:12" x14ac:dyDescent="0.3">
      <c r="A6" t="s">
        <v>10</v>
      </c>
      <c r="B6" t="s">
        <v>221</v>
      </c>
      <c r="C6" t="s">
        <v>223</v>
      </c>
      <c r="D6" s="11">
        <v>1584</v>
      </c>
      <c r="E6" s="11">
        <v>13327</v>
      </c>
      <c r="F6" s="8">
        <v>8.4135101010101003</v>
      </c>
      <c r="I6" s="2" t="s">
        <v>13</v>
      </c>
      <c r="J6" s="13">
        <v>22.645568629832049</v>
      </c>
      <c r="L6" s="13">
        <f t="shared" si="0"/>
        <v>-8.9076218356147194</v>
      </c>
    </row>
    <row r="7" spans="1:12" x14ac:dyDescent="0.3">
      <c r="A7" t="s">
        <v>10</v>
      </c>
      <c r="B7" t="s">
        <v>221</v>
      </c>
      <c r="C7" t="s">
        <v>224</v>
      </c>
      <c r="D7" s="11">
        <v>1549</v>
      </c>
      <c r="E7" s="11">
        <v>14607</v>
      </c>
      <c r="F7" s="8">
        <v>9.4299548095545518</v>
      </c>
      <c r="I7" s="2" t="s">
        <v>14</v>
      </c>
      <c r="J7" s="13">
        <v>19.555140790195782</v>
      </c>
      <c r="L7" s="13">
        <f t="shared" si="0"/>
        <v>-5.8171939959784531</v>
      </c>
    </row>
    <row r="8" spans="1:12" x14ac:dyDescent="0.3">
      <c r="A8" t="s">
        <v>11</v>
      </c>
      <c r="B8" t="s">
        <v>218</v>
      </c>
      <c r="C8" t="s">
        <v>219</v>
      </c>
      <c r="D8" s="11">
        <v>586</v>
      </c>
      <c r="E8" s="11">
        <v>5651</v>
      </c>
      <c r="F8" s="8">
        <v>9.6433447098976117</v>
      </c>
      <c r="I8" s="2" t="s">
        <v>15</v>
      </c>
      <c r="J8" s="13">
        <v>16.295474520238674</v>
      </c>
      <c r="L8" s="13">
        <f t="shared" si="0"/>
        <v>-2.5575277260213447</v>
      </c>
    </row>
    <row r="9" spans="1:12" x14ac:dyDescent="0.3">
      <c r="A9" t="s">
        <v>11</v>
      </c>
      <c r="B9" t="s">
        <v>218</v>
      </c>
      <c r="C9" t="s">
        <v>220</v>
      </c>
      <c r="D9" s="11">
        <v>671</v>
      </c>
      <c r="E9" s="11">
        <v>7514</v>
      </c>
      <c r="F9" s="8">
        <v>11.198211624441132</v>
      </c>
      <c r="I9" s="2" t="s">
        <v>17</v>
      </c>
      <c r="J9" s="13">
        <v>13.583212597730689</v>
      </c>
      <c r="L9" s="13">
        <f t="shared" si="0"/>
        <v>0.15473419648663977</v>
      </c>
    </row>
    <row r="10" spans="1:12" x14ac:dyDescent="0.3">
      <c r="A10" t="s">
        <v>11</v>
      </c>
      <c r="B10" t="s">
        <v>221</v>
      </c>
      <c r="C10" t="s">
        <v>222</v>
      </c>
      <c r="D10" s="11">
        <v>613</v>
      </c>
      <c r="E10" s="11">
        <v>5493</v>
      </c>
      <c r="F10" s="8">
        <v>8.9608482871125616</v>
      </c>
      <c r="I10" s="2" t="s">
        <v>18</v>
      </c>
      <c r="J10" s="13">
        <v>9.2026334112103676</v>
      </c>
      <c r="L10" s="13">
        <f t="shared" si="0"/>
        <v>4.5353133830069616</v>
      </c>
    </row>
    <row r="11" spans="1:12" x14ac:dyDescent="0.3">
      <c r="A11" t="s">
        <v>11</v>
      </c>
      <c r="B11" t="s">
        <v>221</v>
      </c>
      <c r="C11" t="s">
        <v>223</v>
      </c>
      <c r="D11" s="11">
        <v>516</v>
      </c>
      <c r="E11" s="11">
        <v>4224</v>
      </c>
      <c r="F11" s="8">
        <v>8.1860465116279073</v>
      </c>
      <c r="I11" s="2" t="s">
        <v>19</v>
      </c>
      <c r="J11" s="13">
        <v>8.1014331401631825</v>
      </c>
      <c r="L11" s="13">
        <f t="shared" si="0"/>
        <v>5.6365136540541467</v>
      </c>
    </row>
    <row r="12" spans="1:12" x14ac:dyDescent="0.3">
      <c r="A12" t="s">
        <v>11</v>
      </c>
      <c r="B12" t="s">
        <v>221</v>
      </c>
      <c r="C12" t="s">
        <v>224</v>
      </c>
      <c r="D12" s="11">
        <v>465</v>
      </c>
      <c r="E12" s="11">
        <v>5321</v>
      </c>
      <c r="F12" s="8">
        <v>11.443010752688172</v>
      </c>
      <c r="I12" s="2" t="s">
        <v>20</v>
      </c>
      <c r="J12" s="13">
        <v>21.145771640825313</v>
      </c>
      <c r="L12" s="13">
        <f t="shared" si="0"/>
        <v>-7.4078248466079835</v>
      </c>
    </row>
    <row r="13" spans="1:12" x14ac:dyDescent="0.3">
      <c r="A13" t="s">
        <v>13</v>
      </c>
      <c r="B13" t="s">
        <v>218</v>
      </c>
      <c r="C13" t="s">
        <v>219</v>
      </c>
      <c r="D13" s="11">
        <v>546</v>
      </c>
      <c r="E13" s="11">
        <v>12539</v>
      </c>
      <c r="F13" s="8">
        <v>22.965201465201464</v>
      </c>
      <c r="I13" s="2" t="s">
        <v>21</v>
      </c>
      <c r="J13" s="13">
        <v>17.740314427683284</v>
      </c>
      <c r="L13" s="13">
        <f t="shared" si="0"/>
        <v>-4.0023676334659548</v>
      </c>
    </row>
    <row r="14" spans="1:12" x14ac:dyDescent="0.3">
      <c r="A14" t="s">
        <v>13</v>
      </c>
      <c r="B14" t="s">
        <v>218</v>
      </c>
      <c r="C14" t="s">
        <v>220</v>
      </c>
      <c r="D14" s="11">
        <v>602</v>
      </c>
      <c r="E14" s="11">
        <v>12991</v>
      </c>
      <c r="F14" s="8">
        <v>21.579734219269103</v>
      </c>
      <c r="I14" s="2" t="s">
        <v>22</v>
      </c>
      <c r="J14" s="13">
        <v>28.197025798541539</v>
      </c>
      <c r="L14" s="13">
        <f t="shared" si="0"/>
        <v>-14.459079004324209</v>
      </c>
    </row>
    <row r="15" spans="1:12" x14ac:dyDescent="0.3">
      <c r="A15" t="s">
        <v>13</v>
      </c>
      <c r="B15" t="s">
        <v>221</v>
      </c>
      <c r="C15" t="s">
        <v>222</v>
      </c>
      <c r="D15" s="11">
        <v>490</v>
      </c>
      <c r="E15" s="11">
        <v>10179</v>
      </c>
      <c r="F15" s="8">
        <v>20.773469387755103</v>
      </c>
      <c r="I15" s="2" t="s">
        <v>23</v>
      </c>
      <c r="J15" s="13">
        <v>29.018448270539487</v>
      </c>
      <c r="L15" s="13">
        <f t="shared" si="0"/>
        <v>-15.280501476322158</v>
      </c>
    </row>
    <row r="16" spans="1:12" x14ac:dyDescent="0.3">
      <c r="A16" t="s">
        <v>13</v>
      </c>
      <c r="B16" t="s">
        <v>221</v>
      </c>
      <c r="C16" t="s">
        <v>223</v>
      </c>
      <c r="D16" s="11">
        <v>466</v>
      </c>
      <c r="E16" s="11">
        <v>10319</v>
      </c>
      <c r="F16" s="8">
        <v>22.143776824034333</v>
      </c>
      <c r="I16" s="2" t="s">
        <v>24</v>
      </c>
      <c r="J16" s="13">
        <v>25.420835900959016</v>
      </c>
      <c r="L16" s="13">
        <f t="shared" si="0"/>
        <v>-11.682889106741687</v>
      </c>
    </row>
    <row r="17" spans="1:12" x14ac:dyDescent="0.3">
      <c r="A17" t="s">
        <v>13</v>
      </c>
      <c r="B17" t="s">
        <v>221</v>
      </c>
      <c r="C17" t="s">
        <v>224</v>
      </c>
      <c r="D17" s="11">
        <v>431</v>
      </c>
      <c r="E17" s="11">
        <v>11105</v>
      </c>
      <c r="F17" s="8">
        <v>25.765661252900234</v>
      </c>
      <c r="I17" s="2" t="s">
        <v>25</v>
      </c>
      <c r="J17" s="13">
        <v>14.129330945951049</v>
      </c>
      <c r="L17" s="13">
        <f t="shared" si="0"/>
        <v>-0.39138415173371932</v>
      </c>
    </row>
    <row r="18" spans="1:12" x14ac:dyDescent="0.3">
      <c r="A18" t="s">
        <v>14</v>
      </c>
      <c r="B18" t="s">
        <v>218</v>
      </c>
      <c r="C18" t="s">
        <v>219</v>
      </c>
      <c r="D18" s="11">
        <v>344</v>
      </c>
      <c r="E18" s="11">
        <v>6594</v>
      </c>
      <c r="F18" s="8">
        <v>19.168604651162791</v>
      </c>
      <c r="I18" s="2" t="s">
        <v>26</v>
      </c>
      <c r="J18" s="13">
        <v>9.4310761941750947</v>
      </c>
      <c r="L18" s="13">
        <f t="shared" si="0"/>
        <v>4.3068706000422345</v>
      </c>
    </row>
    <row r="19" spans="1:12" x14ac:dyDescent="0.3">
      <c r="A19" t="s">
        <v>14</v>
      </c>
      <c r="B19" t="s">
        <v>218</v>
      </c>
      <c r="C19" t="s">
        <v>220</v>
      </c>
      <c r="D19" s="11">
        <v>390</v>
      </c>
      <c r="E19" s="11">
        <v>6944</v>
      </c>
      <c r="F19" s="8">
        <v>17.805128205128206</v>
      </c>
      <c r="I19" s="2" t="s">
        <v>27</v>
      </c>
      <c r="J19" s="13">
        <v>8.2541784808528931</v>
      </c>
      <c r="L19" s="13">
        <f t="shared" si="0"/>
        <v>5.4837683133644362</v>
      </c>
    </row>
    <row r="20" spans="1:12" x14ac:dyDescent="0.3">
      <c r="A20" t="s">
        <v>14</v>
      </c>
      <c r="B20" t="s">
        <v>221</v>
      </c>
      <c r="C20" t="s">
        <v>222</v>
      </c>
      <c r="D20" s="11">
        <v>297</v>
      </c>
      <c r="E20" s="11">
        <v>5803</v>
      </c>
      <c r="F20" s="8">
        <v>19.53872053872054</v>
      </c>
      <c r="I20" s="2" t="s">
        <v>28</v>
      </c>
      <c r="J20" s="13">
        <v>12.202314923088105</v>
      </c>
      <c r="L20" s="13">
        <f t="shared" si="0"/>
        <v>1.5356318711292243</v>
      </c>
    </row>
    <row r="21" spans="1:12" x14ac:dyDescent="0.3">
      <c r="A21" t="s">
        <v>14</v>
      </c>
      <c r="B21" t="s">
        <v>221</v>
      </c>
      <c r="C21" t="s">
        <v>223</v>
      </c>
      <c r="D21" s="11">
        <v>304</v>
      </c>
      <c r="E21" s="11">
        <v>5810</v>
      </c>
      <c r="F21" s="8">
        <v>19.111842105263158</v>
      </c>
      <c r="I21" s="2" t="s">
        <v>30</v>
      </c>
      <c r="J21" s="13">
        <v>13.498305825339997</v>
      </c>
      <c r="L21" s="13">
        <f t="shared" si="0"/>
        <v>0.23964096887733177</v>
      </c>
    </row>
    <row r="22" spans="1:12" x14ac:dyDescent="0.3">
      <c r="A22" t="s">
        <v>14</v>
      </c>
      <c r="B22" t="s">
        <v>221</v>
      </c>
      <c r="C22" t="s">
        <v>224</v>
      </c>
      <c r="D22" s="11">
        <v>284</v>
      </c>
      <c r="E22" s="11">
        <v>6291</v>
      </c>
      <c r="F22" s="8">
        <v>22.151408450704224</v>
      </c>
      <c r="I22" s="2" t="s">
        <v>31</v>
      </c>
      <c r="J22" s="13">
        <v>6.5966111359214015</v>
      </c>
      <c r="L22" s="13">
        <f t="shared" si="0"/>
        <v>7.1413356582959278</v>
      </c>
    </row>
    <row r="23" spans="1:12" x14ac:dyDescent="0.3">
      <c r="A23" t="s">
        <v>15</v>
      </c>
      <c r="B23" t="s">
        <v>218</v>
      </c>
      <c r="C23" t="s">
        <v>219</v>
      </c>
      <c r="D23" s="11">
        <v>159</v>
      </c>
      <c r="E23" s="11">
        <v>3033</v>
      </c>
      <c r="F23" s="8">
        <v>19.075471698113208</v>
      </c>
      <c r="I23" s="2" t="s">
        <v>32</v>
      </c>
      <c r="J23" s="13">
        <v>5.4906042818877534</v>
      </c>
      <c r="L23" s="13">
        <f t="shared" si="0"/>
        <v>8.2473425123295758</v>
      </c>
    </row>
    <row r="24" spans="1:12" x14ac:dyDescent="0.3">
      <c r="A24" t="s">
        <v>15</v>
      </c>
      <c r="B24" t="s">
        <v>218</v>
      </c>
      <c r="C24" t="s">
        <v>220</v>
      </c>
      <c r="D24" s="11">
        <v>180</v>
      </c>
      <c r="E24" s="11">
        <v>3437</v>
      </c>
      <c r="F24" s="8">
        <v>19.094444444444445</v>
      </c>
      <c r="I24" s="2" t="s">
        <v>33</v>
      </c>
      <c r="J24" s="13">
        <v>12.360710078305363</v>
      </c>
      <c r="L24" s="13">
        <f t="shared" si="0"/>
        <v>1.3772367159119661</v>
      </c>
    </row>
    <row r="25" spans="1:12" x14ac:dyDescent="0.3">
      <c r="A25" t="s">
        <v>15</v>
      </c>
      <c r="B25" t="s">
        <v>221</v>
      </c>
      <c r="C25" t="s">
        <v>222</v>
      </c>
      <c r="D25" s="11">
        <v>160</v>
      </c>
      <c r="E25" s="11">
        <v>2046</v>
      </c>
      <c r="F25" s="8">
        <v>12.7875</v>
      </c>
      <c r="I25" s="2" t="s">
        <v>35</v>
      </c>
      <c r="J25" s="13">
        <v>13.016593935244737</v>
      </c>
      <c r="L25" s="13">
        <f t="shared" si="0"/>
        <v>0.72135285897259216</v>
      </c>
    </row>
    <row r="26" spans="1:12" x14ac:dyDescent="0.3">
      <c r="A26" t="s">
        <v>15</v>
      </c>
      <c r="B26" t="s">
        <v>221</v>
      </c>
      <c r="C26" t="s">
        <v>223</v>
      </c>
      <c r="D26" s="11">
        <v>159</v>
      </c>
      <c r="E26" s="11">
        <v>2167</v>
      </c>
      <c r="F26" s="8">
        <v>13.628930817610064</v>
      </c>
      <c r="I26" s="2" t="s">
        <v>36</v>
      </c>
      <c r="J26" s="13">
        <v>18.082521137174183</v>
      </c>
      <c r="L26" s="13">
        <f t="shared" si="0"/>
        <v>-4.3445743429568537</v>
      </c>
    </row>
    <row r="27" spans="1:12" x14ac:dyDescent="0.3">
      <c r="A27" t="s">
        <v>15</v>
      </c>
      <c r="B27" t="s">
        <v>221</v>
      </c>
      <c r="C27" t="s">
        <v>224</v>
      </c>
      <c r="D27" s="11">
        <v>156</v>
      </c>
      <c r="E27" s="11">
        <v>2635</v>
      </c>
      <c r="F27" s="8">
        <v>16.891025641025642</v>
      </c>
      <c r="I27" s="2" t="s">
        <v>37</v>
      </c>
      <c r="J27" s="13">
        <v>15.656978782616108</v>
      </c>
      <c r="L27" s="13">
        <f t="shared" si="0"/>
        <v>-1.9190319883987783</v>
      </c>
    </row>
    <row r="28" spans="1:12" x14ac:dyDescent="0.3">
      <c r="A28" t="s">
        <v>17</v>
      </c>
      <c r="B28" t="s">
        <v>218</v>
      </c>
      <c r="C28" t="s">
        <v>219</v>
      </c>
      <c r="D28" s="11">
        <v>460</v>
      </c>
      <c r="E28" s="11">
        <v>7394</v>
      </c>
      <c r="F28" s="8">
        <v>16.07391304347826</v>
      </c>
      <c r="I28" s="2" t="s">
        <v>38</v>
      </c>
      <c r="J28" s="13">
        <v>11.525397167491866</v>
      </c>
      <c r="L28" s="13">
        <f t="shared" si="0"/>
        <v>2.2125496267254636</v>
      </c>
    </row>
    <row r="29" spans="1:12" x14ac:dyDescent="0.3">
      <c r="A29" t="s">
        <v>17</v>
      </c>
      <c r="B29" t="s">
        <v>218</v>
      </c>
      <c r="C29" t="s">
        <v>220</v>
      </c>
      <c r="D29" s="11">
        <v>545</v>
      </c>
      <c r="E29" s="11">
        <v>7702</v>
      </c>
      <c r="F29" s="8">
        <v>14.132110091743119</v>
      </c>
      <c r="I29" s="2" t="s">
        <v>39</v>
      </c>
      <c r="J29" s="13">
        <v>10.729784028209465</v>
      </c>
      <c r="L29" s="13">
        <f t="shared" si="0"/>
        <v>3.0081627660078638</v>
      </c>
    </row>
    <row r="30" spans="1:12" x14ac:dyDescent="0.3">
      <c r="A30" t="s">
        <v>17</v>
      </c>
      <c r="B30" t="s">
        <v>221</v>
      </c>
      <c r="C30" t="s">
        <v>222</v>
      </c>
      <c r="D30" s="11">
        <v>424</v>
      </c>
      <c r="E30" s="11">
        <v>5331</v>
      </c>
      <c r="F30" s="8">
        <v>12.57311320754717</v>
      </c>
      <c r="I30" s="2" t="s">
        <v>40</v>
      </c>
      <c r="J30" s="13">
        <v>17.095327926975177</v>
      </c>
      <c r="L30" s="13">
        <f t="shared" si="0"/>
        <v>-3.3573811327578476</v>
      </c>
    </row>
    <row r="31" spans="1:12" x14ac:dyDescent="0.3">
      <c r="A31" t="s">
        <v>17</v>
      </c>
      <c r="B31" t="s">
        <v>221</v>
      </c>
      <c r="C31" t="s">
        <v>223</v>
      </c>
      <c r="D31" s="11">
        <v>433</v>
      </c>
      <c r="E31" s="11">
        <v>5598</v>
      </c>
      <c r="F31" s="8">
        <v>12.928406466512701</v>
      </c>
      <c r="I31" s="2" t="s">
        <v>41</v>
      </c>
      <c r="J31" s="13">
        <v>28.85505272657802</v>
      </c>
      <c r="L31" s="13">
        <f t="shared" si="0"/>
        <v>-15.11710593236069</v>
      </c>
    </row>
    <row r="32" spans="1:12" x14ac:dyDescent="0.3">
      <c r="A32" t="s">
        <v>17</v>
      </c>
      <c r="B32" t="s">
        <v>221</v>
      </c>
      <c r="C32" t="s">
        <v>224</v>
      </c>
      <c r="D32" s="11">
        <v>446</v>
      </c>
      <c r="E32" s="11">
        <v>5445</v>
      </c>
      <c r="F32" s="8">
        <v>12.208520179372197</v>
      </c>
      <c r="I32" s="2" t="s">
        <v>42</v>
      </c>
      <c r="J32" s="13">
        <v>14.819198378511757</v>
      </c>
      <c r="L32" s="13">
        <f t="shared" si="0"/>
        <v>-1.0812515842944279</v>
      </c>
    </row>
    <row r="33" spans="1:12" x14ac:dyDescent="0.3">
      <c r="A33" t="s">
        <v>18</v>
      </c>
      <c r="B33" t="s">
        <v>218</v>
      </c>
      <c r="C33" t="s">
        <v>219</v>
      </c>
      <c r="D33" s="11">
        <v>375</v>
      </c>
      <c r="E33" s="11">
        <v>3702</v>
      </c>
      <c r="F33" s="8">
        <v>9.8719999999999999</v>
      </c>
      <c r="I33" s="2" t="s">
        <v>43</v>
      </c>
      <c r="J33" s="13">
        <v>8.0184904604259444</v>
      </c>
      <c r="L33" s="13">
        <f t="shared" si="0"/>
        <v>5.7194563337913848</v>
      </c>
    </row>
    <row r="34" spans="1:12" x14ac:dyDescent="0.3">
      <c r="A34" t="s">
        <v>18</v>
      </c>
      <c r="B34" t="s">
        <v>218</v>
      </c>
      <c r="C34" t="s">
        <v>220</v>
      </c>
      <c r="D34" s="11">
        <v>444</v>
      </c>
      <c r="E34" s="11">
        <v>4308</v>
      </c>
      <c r="F34" s="8">
        <v>9.7027027027027035</v>
      </c>
      <c r="I34" s="2" t="s">
        <v>44</v>
      </c>
      <c r="J34" s="13">
        <v>18.722136094304211</v>
      </c>
      <c r="L34" s="13">
        <f t="shared" si="0"/>
        <v>-4.9841893000868822</v>
      </c>
    </row>
    <row r="35" spans="1:12" x14ac:dyDescent="0.3">
      <c r="A35" t="s">
        <v>18</v>
      </c>
      <c r="B35" t="s">
        <v>221</v>
      </c>
      <c r="C35" t="s">
        <v>222</v>
      </c>
      <c r="D35" s="11">
        <v>414</v>
      </c>
      <c r="E35" s="11">
        <v>3110</v>
      </c>
      <c r="F35" s="8">
        <v>7.5120772946859899</v>
      </c>
      <c r="I35" s="2" t="s">
        <v>45</v>
      </c>
      <c r="J35" s="13">
        <v>12.529302971632561</v>
      </c>
      <c r="L35" s="13">
        <f t="shared" si="0"/>
        <v>1.2086438225847687</v>
      </c>
    </row>
    <row r="36" spans="1:12" x14ac:dyDescent="0.3">
      <c r="A36" t="s">
        <v>18</v>
      </c>
      <c r="B36" t="s">
        <v>221</v>
      </c>
      <c r="C36" t="s">
        <v>223</v>
      </c>
      <c r="D36" s="11">
        <v>354</v>
      </c>
      <c r="E36" s="11">
        <v>3252</v>
      </c>
      <c r="F36" s="8">
        <v>9.1864406779661021</v>
      </c>
      <c r="I36" s="2" t="s">
        <v>46</v>
      </c>
      <c r="J36" s="13">
        <v>6.7377087958391595</v>
      </c>
      <c r="L36" s="13">
        <f t="shared" si="0"/>
        <v>7.0002379983781697</v>
      </c>
    </row>
    <row r="37" spans="1:12" x14ac:dyDescent="0.3">
      <c r="A37" t="s">
        <v>18</v>
      </c>
      <c r="B37" t="s">
        <v>221</v>
      </c>
      <c r="C37" t="s">
        <v>224</v>
      </c>
      <c r="D37" s="11">
        <v>373</v>
      </c>
      <c r="E37" s="11">
        <v>3633</v>
      </c>
      <c r="F37" s="8">
        <v>9.7399463806970505</v>
      </c>
      <c r="I37" s="2" t="s">
        <v>47</v>
      </c>
      <c r="J37" s="13">
        <v>9.390586047754713</v>
      </c>
      <c r="L37" s="13">
        <f t="shared" si="0"/>
        <v>4.3473607464626163</v>
      </c>
    </row>
    <row r="38" spans="1:12" x14ac:dyDescent="0.3">
      <c r="A38" t="s">
        <v>19</v>
      </c>
      <c r="B38" t="s">
        <v>218</v>
      </c>
      <c r="C38" t="s">
        <v>219</v>
      </c>
      <c r="D38" s="11">
        <v>432</v>
      </c>
      <c r="E38" s="11">
        <v>3618</v>
      </c>
      <c r="F38" s="8">
        <v>8.375</v>
      </c>
      <c r="I38" s="2" t="s">
        <v>48</v>
      </c>
      <c r="J38" s="13">
        <v>9.2462632486272085</v>
      </c>
      <c r="L38" s="13">
        <f t="shared" si="0"/>
        <v>4.4916835455901207</v>
      </c>
    </row>
    <row r="39" spans="1:12" x14ac:dyDescent="0.3">
      <c r="A39" t="s">
        <v>19</v>
      </c>
      <c r="B39" t="s">
        <v>218</v>
      </c>
      <c r="C39" t="s">
        <v>220</v>
      </c>
      <c r="D39" s="11">
        <v>465</v>
      </c>
      <c r="E39" s="11">
        <v>4137</v>
      </c>
      <c r="F39" s="8">
        <v>8.8967741935483868</v>
      </c>
      <c r="I39" s="2" t="s">
        <v>49</v>
      </c>
      <c r="J39" s="13">
        <v>3.7296445288490174</v>
      </c>
      <c r="L39" s="13">
        <f t="shared" si="0"/>
        <v>10.008302265368311</v>
      </c>
    </row>
    <row r="40" spans="1:12" x14ac:dyDescent="0.3">
      <c r="A40" t="s">
        <v>19</v>
      </c>
      <c r="B40" t="s">
        <v>221</v>
      </c>
      <c r="C40" t="s">
        <v>222</v>
      </c>
      <c r="D40" s="11">
        <v>398</v>
      </c>
      <c r="E40" s="11">
        <v>2807</v>
      </c>
      <c r="F40" s="8">
        <v>7.0527638190954773</v>
      </c>
      <c r="I40" s="2" t="s">
        <v>50</v>
      </c>
      <c r="J40" s="13">
        <v>20.434423360821349</v>
      </c>
      <c r="L40" s="13">
        <f t="shared" si="0"/>
        <v>-6.6964765666040194</v>
      </c>
    </row>
    <row r="41" spans="1:12" x14ac:dyDescent="0.3">
      <c r="A41" t="s">
        <v>19</v>
      </c>
      <c r="B41" t="s">
        <v>221</v>
      </c>
      <c r="C41" t="s">
        <v>223</v>
      </c>
      <c r="D41" s="11">
        <v>372</v>
      </c>
      <c r="E41" s="11">
        <v>2825</v>
      </c>
      <c r="F41" s="8">
        <v>7.594086021505376</v>
      </c>
      <c r="I41" s="2" t="s">
        <v>51</v>
      </c>
      <c r="J41" s="13">
        <v>6.2028598195786158</v>
      </c>
      <c r="L41" s="13">
        <f t="shared" si="0"/>
        <v>7.5350869746387135</v>
      </c>
    </row>
    <row r="42" spans="1:12" x14ac:dyDescent="0.3">
      <c r="A42" t="s">
        <v>19</v>
      </c>
      <c r="B42" t="s">
        <v>221</v>
      </c>
      <c r="C42" t="s">
        <v>224</v>
      </c>
      <c r="D42" s="11">
        <v>384</v>
      </c>
      <c r="E42" s="11">
        <v>3298</v>
      </c>
      <c r="F42" s="8">
        <v>8.5885416666666661</v>
      </c>
      <c r="I42" s="2" t="s">
        <v>52</v>
      </c>
      <c r="J42" s="13">
        <v>26.714254575765437</v>
      </c>
      <c r="L42" s="13">
        <f t="shared" si="0"/>
        <v>-12.976307781548108</v>
      </c>
    </row>
    <row r="43" spans="1:12" x14ac:dyDescent="0.3">
      <c r="A43" t="s">
        <v>20</v>
      </c>
      <c r="B43" t="s">
        <v>218</v>
      </c>
      <c r="C43" t="s">
        <v>219</v>
      </c>
      <c r="D43" s="11">
        <v>561</v>
      </c>
      <c r="E43" s="11">
        <v>12281</v>
      </c>
      <c r="F43" s="8">
        <v>21.89126559714795</v>
      </c>
      <c r="I43" s="2" t="s">
        <v>53</v>
      </c>
      <c r="J43" s="13">
        <v>27.27211097969094</v>
      </c>
      <c r="L43" s="13">
        <f t="shared" si="0"/>
        <v>-13.53416418547361</v>
      </c>
    </row>
    <row r="44" spans="1:12" x14ac:dyDescent="0.3">
      <c r="A44" t="s">
        <v>20</v>
      </c>
      <c r="B44" t="s">
        <v>218</v>
      </c>
      <c r="C44" t="s">
        <v>220</v>
      </c>
      <c r="D44" s="11">
        <v>638</v>
      </c>
      <c r="E44" s="11">
        <v>14233</v>
      </c>
      <c r="F44" s="8">
        <v>22.308777429467085</v>
      </c>
      <c r="I44" s="2" t="s">
        <v>54</v>
      </c>
      <c r="J44" s="13">
        <v>7.0887296330103995</v>
      </c>
      <c r="L44" s="13">
        <f t="shared" si="0"/>
        <v>6.6492171612069297</v>
      </c>
    </row>
    <row r="45" spans="1:12" x14ac:dyDescent="0.3">
      <c r="A45" t="s">
        <v>20</v>
      </c>
      <c r="B45" t="s">
        <v>221</v>
      </c>
      <c r="C45" t="s">
        <v>222</v>
      </c>
      <c r="D45" s="11">
        <v>546</v>
      </c>
      <c r="E45" s="11">
        <v>10170</v>
      </c>
      <c r="F45" s="8">
        <v>18.626373626373628</v>
      </c>
      <c r="I45" s="2" t="s">
        <v>55</v>
      </c>
      <c r="J45" s="13">
        <v>11.951448920152439</v>
      </c>
      <c r="L45" s="13">
        <f t="shared" si="0"/>
        <v>1.7864978740648905</v>
      </c>
    </row>
    <row r="46" spans="1:12" x14ac:dyDescent="0.3">
      <c r="A46" t="s">
        <v>20</v>
      </c>
      <c r="B46" t="s">
        <v>221</v>
      </c>
      <c r="C46" t="s">
        <v>223</v>
      </c>
      <c r="D46" s="11">
        <v>531</v>
      </c>
      <c r="E46" s="11">
        <v>10129</v>
      </c>
      <c r="F46" s="8">
        <v>19.07532956685499</v>
      </c>
      <c r="I46" s="2" t="s">
        <v>56</v>
      </c>
      <c r="J46" s="13">
        <v>10.730294296350943</v>
      </c>
      <c r="L46" s="13">
        <f t="shared" si="0"/>
        <v>3.0076524978663866</v>
      </c>
    </row>
    <row r="47" spans="1:12" x14ac:dyDescent="0.3">
      <c r="A47" t="s">
        <v>20</v>
      </c>
      <c r="B47" t="s">
        <v>221</v>
      </c>
      <c r="C47" t="s">
        <v>224</v>
      </c>
      <c r="D47" s="11">
        <v>509</v>
      </c>
      <c r="E47" s="11">
        <v>12128</v>
      </c>
      <c r="F47" s="8">
        <v>23.827111984282908</v>
      </c>
      <c r="I47" s="2" t="s">
        <v>57</v>
      </c>
      <c r="J47" s="13">
        <v>18.518632337357833</v>
      </c>
      <c r="L47" s="13">
        <f t="shared" si="0"/>
        <v>-4.7806855431405033</v>
      </c>
    </row>
    <row r="48" spans="1:12" x14ac:dyDescent="0.3">
      <c r="A48" t="s">
        <v>21</v>
      </c>
      <c r="B48" t="s">
        <v>218</v>
      </c>
      <c r="C48" t="s">
        <v>219</v>
      </c>
      <c r="D48" s="11">
        <v>519</v>
      </c>
      <c r="E48" s="11">
        <v>9340</v>
      </c>
      <c r="F48" s="8">
        <v>17.996146435452793</v>
      </c>
      <c r="I48" s="2" t="s">
        <v>58</v>
      </c>
      <c r="J48" s="13">
        <v>9.8532394465604707</v>
      </c>
      <c r="L48" s="13">
        <f t="shared" si="0"/>
        <v>3.8847073476568585</v>
      </c>
    </row>
    <row r="49" spans="1:12" x14ac:dyDescent="0.3">
      <c r="A49" t="s">
        <v>21</v>
      </c>
      <c r="B49" t="s">
        <v>218</v>
      </c>
      <c r="C49" t="s">
        <v>220</v>
      </c>
      <c r="D49" s="11">
        <v>525</v>
      </c>
      <c r="E49" s="11">
        <v>10791</v>
      </c>
      <c r="F49" s="8">
        <v>20.554285714285715</v>
      </c>
      <c r="I49" s="2" t="s">
        <v>59</v>
      </c>
      <c r="J49" s="13">
        <v>13.42035664159107</v>
      </c>
      <c r="L49" s="13">
        <f t="shared" si="0"/>
        <v>0.31759015262625923</v>
      </c>
    </row>
    <row r="50" spans="1:12" x14ac:dyDescent="0.3">
      <c r="A50" t="s">
        <v>21</v>
      </c>
      <c r="B50" t="s">
        <v>221</v>
      </c>
      <c r="C50" t="s">
        <v>222</v>
      </c>
      <c r="D50" s="11">
        <v>523</v>
      </c>
      <c r="E50" s="11">
        <v>7528</v>
      </c>
      <c r="F50" s="8">
        <v>14.393881453154876</v>
      </c>
      <c r="I50" s="2" t="s">
        <v>60</v>
      </c>
      <c r="J50" s="13">
        <v>18.420921970428545</v>
      </c>
      <c r="L50" s="13">
        <f t="shared" si="0"/>
        <v>-4.6829751762112153</v>
      </c>
    </row>
    <row r="51" spans="1:12" x14ac:dyDescent="0.3">
      <c r="A51" t="s">
        <v>21</v>
      </c>
      <c r="B51" t="s">
        <v>221</v>
      </c>
      <c r="C51" t="s">
        <v>223</v>
      </c>
      <c r="D51" s="11">
        <v>446</v>
      </c>
      <c r="E51" s="11">
        <v>7903</v>
      </c>
      <c r="F51" s="8">
        <v>17.719730941704036</v>
      </c>
      <c r="I51" s="2" t="s">
        <v>61</v>
      </c>
      <c r="J51" s="13">
        <v>11.781590422182745</v>
      </c>
      <c r="L51" s="13">
        <f t="shared" si="0"/>
        <v>1.956356372034584</v>
      </c>
    </row>
    <row r="52" spans="1:12" x14ac:dyDescent="0.3">
      <c r="A52" t="s">
        <v>21</v>
      </c>
      <c r="B52" t="s">
        <v>221</v>
      </c>
      <c r="C52" t="s">
        <v>224</v>
      </c>
      <c r="D52" s="11">
        <v>453</v>
      </c>
      <c r="E52" s="11">
        <v>8171</v>
      </c>
      <c r="F52" s="8">
        <v>18.037527593818986</v>
      </c>
      <c r="I52" s="2" t="s">
        <v>62</v>
      </c>
      <c r="J52" s="13">
        <v>9.8769645378551747</v>
      </c>
      <c r="L52" s="13">
        <f t="shared" si="0"/>
        <v>3.8609822563621545</v>
      </c>
    </row>
    <row r="53" spans="1:12" x14ac:dyDescent="0.3">
      <c r="A53" t="s">
        <v>22</v>
      </c>
      <c r="B53" t="s">
        <v>218</v>
      </c>
      <c r="C53" t="s">
        <v>219</v>
      </c>
      <c r="D53" s="11">
        <v>182</v>
      </c>
      <c r="E53" s="11">
        <v>5009</v>
      </c>
      <c r="F53" s="8">
        <v>27.521978021978022</v>
      </c>
      <c r="I53" s="2" t="s">
        <v>63</v>
      </c>
      <c r="J53" s="13">
        <v>16.638299501146413</v>
      </c>
      <c r="L53" s="13">
        <f t="shared" si="0"/>
        <v>-2.900352706929084</v>
      </c>
    </row>
    <row r="54" spans="1:12" x14ac:dyDescent="0.3">
      <c r="A54" t="s">
        <v>22</v>
      </c>
      <c r="B54" t="s">
        <v>218</v>
      </c>
      <c r="C54" t="s">
        <v>220</v>
      </c>
      <c r="D54" s="11">
        <v>183</v>
      </c>
      <c r="E54" s="11">
        <v>5274</v>
      </c>
      <c r="F54" s="8">
        <v>28.819672131147541</v>
      </c>
      <c r="I54" s="2" t="s">
        <v>64</v>
      </c>
      <c r="J54" s="13">
        <v>10.677403189402826</v>
      </c>
      <c r="L54" s="13">
        <f t="shared" si="0"/>
        <v>3.0605436048145034</v>
      </c>
    </row>
    <row r="55" spans="1:12" x14ac:dyDescent="0.3">
      <c r="A55" t="s">
        <v>22</v>
      </c>
      <c r="B55" t="s">
        <v>221</v>
      </c>
      <c r="C55" t="s">
        <v>222</v>
      </c>
      <c r="D55" s="11">
        <v>169</v>
      </c>
      <c r="E55" s="11">
        <v>4334</v>
      </c>
      <c r="F55" s="8">
        <v>25.644970414201183</v>
      </c>
      <c r="I55" s="2" t="s">
        <v>65</v>
      </c>
      <c r="J55" s="13">
        <v>12.512494191854207</v>
      </c>
      <c r="L55" s="13">
        <f t="shared" si="0"/>
        <v>1.2254526023631218</v>
      </c>
    </row>
    <row r="56" spans="1:12" x14ac:dyDescent="0.3">
      <c r="A56" t="s">
        <v>22</v>
      </c>
      <c r="B56" t="s">
        <v>221</v>
      </c>
      <c r="C56" t="s">
        <v>223</v>
      </c>
      <c r="D56" s="11">
        <v>157</v>
      </c>
      <c r="E56" s="11">
        <v>4202</v>
      </c>
      <c r="F56" s="8">
        <v>26.764331210191084</v>
      </c>
      <c r="I56" s="2" t="s">
        <v>66</v>
      </c>
      <c r="J56" s="13">
        <v>13.477552858942669</v>
      </c>
      <c r="L56" s="13">
        <f t="shared" si="0"/>
        <v>0.26039393527466004</v>
      </c>
    </row>
    <row r="57" spans="1:12" x14ac:dyDescent="0.3">
      <c r="A57" t="s">
        <v>22</v>
      </c>
      <c r="B57" t="s">
        <v>221</v>
      </c>
      <c r="C57" t="s">
        <v>224</v>
      </c>
      <c r="D57" s="11">
        <v>158</v>
      </c>
      <c r="E57" s="11">
        <v>5093</v>
      </c>
      <c r="F57" s="8">
        <v>32.234177215189874</v>
      </c>
      <c r="I57" s="2" t="s">
        <v>67</v>
      </c>
      <c r="J57" s="13">
        <v>10.654213441497356</v>
      </c>
      <c r="L57" s="13">
        <f t="shared" si="0"/>
        <v>3.0837333527199728</v>
      </c>
    </row>
    <row r="58" spans="1:12" x14ac:dyDescent="0.3">
      <c r="A58" t="s">
        <v>23</v>
      </c>
      <c r="B58" t="s">
        <v>218</v>
      </c>
      <c r="C58" t="s">
        <v>219</v>
      </c>
      <c r="D58" s="11">
        <v>133</v>
      </c>
      <c r="E58" s="11">
        <v>3815</v>
      </c>
      <c r="F58" s="8">
        <v>28.684210526315791</v>
      </c>
      <c r="I58" s="2" t="s">
        <v>68</v>
      </c>
      <c r="J58" s="13">
        <v>11.207271207126089</v>
      </c>
      <c r="L58" s="13">
        <f t="shared" si="0"/>
        <v>2.5306755870912401</v>
      </c>
    </row>
    <row r="59" spans="1:12" x14ac:dyDescent="0.3">
      <c r="A59" t="s">
        <v>23</v>
      </c>
      <c r="B59" t="s">
        <v>218</v>
      </c>
      <c r="C59" t="s">
        <v>220</v>
      </c>
      <c r="D59" s="11">
        <v>137</v>
      </c>
      <c r="E59" s="11">
        <v>4217</v>
      </c>
      <c r="F59" s="8">
        <v>30.78102189781022</v>
      </c>
      <c r="I59" s="2" t="s">
        <v>69</v>
      </c>
      <c r="J59" s="13">
        <v>12.008429199308171</v>
      </c>
      <c r="L59" s="13">
        <f t="shared" si="0"/>
        <v>1.7295175949091579</v>
      </c>
    </row>
    <row r="60" spans="1:12" x14ac:dyDescent="0.3">
      <c r="A60" t="s">
        <v>23</v>
      </c>
      <c r="B60" t="s">
        <v>221</v>
      </c>
      <c r="C60" t="s">
        <v>222</v>
      </c>
      <c r="D60" s="11">
        <v>128</v>
      </c>
      <c r="E60" s="11">
        <v>2995</v>
      </c>
      <c r="F60" s="8">
        <v>23.3984375</v>
      </c>
      <c r="I60" s="2" t="s">
        <v>70</v>
      </c>
      <c r="J60" s="13">
        <v>16.632574646128791</v>
      </c>
      <c r="L60" s="13">
        <f t="shared" si="0"/>
        <v>-2.8946278519114621</v>
      </c>
    </row>
    <row r="61" spans="1:12" x14ac:dyDescent="0.3">
      <c r="A61" t="s">
        <v>23</v>
      </c>
      <c r="B61" t="s">
        <v>221</v>
      </c>
      <c r="C61" t="s">
        <v>223</v>
      </c>
      <c r="D61" s="11">
        <v>126</v>
      </c>
      <c r="E61" s="11">
        <v>3642</v>
      </c>
      <c r="F61" s="8">
        <v>28.904761904761905</v>
      </c>
      <c r="I61" s="2" t="s">
        <v>71</v>
      </c>
      <c r="J61" s="13">
        <v>8.9063058346941411</v>
      </c>
      <c r="L61" s="13">
        <f t="shared" si="0"/>
        <v>4.8316409595231882</v>
      </c>
    </row>
    <row r="62" spans="1:12" x14ac:dyDescent="0.3">
      <c r="A62" t="s">
        <v>23</v>
      </c>
      <c r="B62" t="s">
        <v>221</v>
      </c>
      <c r="C62" t="s">
        <v>224</v>
      </c>
      <c r="D62" s="11">
        <v>105</v>
      </c>
      <c r="E62" s="11">
        <v>3499</v>
      </c>
      <c r="F62" s="8">
        <v>33.323809523809523</v>
      </c>
      <c r="I62" s="2" t="s">
        <v>72</v>
      </c>
      <c r="J62" s="13">
        <v>10.715402050894488</v>
      </c>
      <c r="L62" s="13">
        <f t="shared" si="0"/>
        <v>3.0225447433228414</v>
      </c>
    </row>
    <row r="63" spans="1:12" x14ac:dyDescent="0.3">
      <c r="A63" t="s">
        <v>24</v>
      </c>
      <c r="B63" t="s">
        <v>218</v>
      </c>
      <c r="C63" t="s">
        <v>219</v>
      </c>
      <c r="D63" s="11">
        <v>133</v>
      </c>
      <c r="E63" s="11">
        <v>3693</v>
      </c>
      <c r="F63" s="8">
        <v>27.766917293233082</v>
      </c>
      <c r="I63" s="2" t="s">
        <v>73</v>
      </c>
      <c r="J63" s="13">
        <v>23.519577040092763</v>
      </c>
      <c r="L63" s="13">
        <f t="shared" si="0"/>
        <v>-9.7816302458754336</v>
      </c>
    </row>
    <row r="64" spans="1:12" x14ac:dyDescent="0.3">
      <c r="A64" t="s">
        <v>24</v>
      </c>
      <c r="B64" t="s">
        <v>218</v>
      </c>
      <c r="C64" t="s">
        <v>220</v>
      </c>
      <c r="D64" s="11">
        <v>168</v>
      </c>
      <c r="E64" s="11">
        <v>4628</v>
      </c>
      <c r="F64" s="8">
        <v>27.547619047619047</v>
      </c>
      <c r="I64" s="2" t="s">
        <v>74</v>
      </c>
      <c r="J64" s="13">
        <v>12.162376510274303</v>
      </c>
      <c r="L64" s="13">
        <f t="shared" si="0"/>
        <v>1.5755702839430263</v>
      </c>
    </row>
    <row r="65" spans="1:12" x14ac:dyDescent="0.3">
      <c r="A65" t="s">
        <v>24</v>
      </c>
      <c r="B65" t="s">
        <v>221</v>
      </c>
      <c r="C65" t="s">
        <v>222</v>
      </c>
      <c r="D65" s="11">
        <v>132</v>
      </c>
      <c r="E65" s="11">
        <v>2804</v>
      </c>
      <c r="F65" s="8">
        <v>21.242424242424242</v>
      </c>
      <c r="I65" s="2" t="s">
        <v>75</v>
      </c>
      <c r="J65" s="13">
        <v>9.0694025888892043</v>
      </c>
      <c r="L65" s="13">
        <f t="shared" si="0"/>
        <v>4.668544205328125</v>
      </c>
    </row>
    <row r="66" spans="1:12" x14ac:dyDescent="0.3">
      <c r="A66" t="s">
        <v>24</v>
      </c>
      <c r="B66" t="s">
        <v>221</v>
      </c>
      <c r="C66" t="s">
        <v>223</v>
      </c>
      <c r="D66" s="11">
        <v>129</v>
      </c>
      <c r="E66" s="11">
        <v>3031</v>
      </c>
      <c r="F66" s="8">
        <v>23.496124031007753</v>
      </c>
      <c r="I66" s="2" t="s">
        <v>76</v>
      </c>
      <c r="J66" s="13">
        <v>15.415353461655656</v>
      </c>
      <c r="L66" s="13">
        <f t="shared" si="0"/>
        <v>-1.6774066674383263</v>
      </c>
    </row>
    <row r="67" spans="1:12" x14ac:dyDescent="0.3">
      <c r="A67" t="s">
        <v>24</v>
      </c>
      <c r="B67" t="s">
        <v>221</v>
      </c>
      <c r="C67" t="s">
        <v>224</v>
      </c>
      <c r="D67" s="11">
        <v>137</v>
      </c>
      <c r="E67" s="11">
        <v>3706</v>
      </c>
      <c r="F67" s="8">
        <v>27.051094890510949</v>
      </c>
      <c r="I67" s="2" t="s">
        <v>77</v>
      </c>
      <c r="J67" s="13">
        <v>9.9624711886158828</v>
      </c>
      <c r="L67" s="13">
        <f t="shared" si="0"/>
        <v>3.7754756056014465</v>
      </c>
    </row>
    <row r="68" spans="1:12" x14ac:dyDescent="0.3">
      <c r="A68" t="s">
        <v>25</v>
      </c>
      <c r="B68" t="s">
        <v>218</v>
      </c>
      <c r="C68" t="s">
        <v>219</v>
      </c>
      <c r="D68" s="11">
        <v>138</v>
      </c>
      <c r="E68" s="11">
        <v>1784</v>
      </c>
      <c r="F68" s="8">
        <v>12.927536231884059</v>
      </c>
      <c r="I68" s="2" t="s">
        <v>78</v>
      </c>
      <c r="J68" s="13">
        <v>11.065713172057396</v>
      </c>
      <c r="L68" s="13">
        <f t="shared" si="0"/>
        <v>2.6722336221599328</v>
      </c>
    </row>
    <row r="69" spans="1:12" x14ac:dyDescent="0.3">
      <c r="A69" t="s">
        <v>25</v>
      </c>
      <c r="B69" t="s">
        <v>218</v>
      </c>
      <c r="C69" t="s">
        <v>220</v>
      </c>
      <c r="D69" s="11">
        <v>161</v>
      </c>
      <c r="E69" s="11">
        <v>2245</v>
      </c>
      <c r="F69" s="8">
        <v>13.944099378881987</v>
      </c>
      <c r="I69" s="2" t="s">
        <v>79</v>
      </c>
      <c r="J69" s="13">
        <v>25.339217776883679</v>
      </c>
      <c r="L69" s="13">
        <f t="shared" ref="L69:L108" si="1">$K$4-J69</f>
        <v>-11.60127098266635</v>
      </c>
    </row>
    <row r="70" spans="1:12" x14ac:dyDescent="0.3">
      <c r="A70" t="s">
        <v>25</v>
      </c>
      <c r="B70" t="s">
        <v>221</v>
      </c>
      <c r="C70" t="s">
        <v>222</v>
      </c>
      <c r="D70" s="11">
        <v>137</v>
      </c>
      <c r="E70" s="11">
        <v>1720</v>
      </c>
      <c r="F70" s="8">
        <v>12.554744525547445</v>
      </c>
      <c r="I70" s="2" t="s">
        <v>81</v>
      </c>
      <c r="J70" s="13">
        <v>29.374435078084183</v>
      </c>
      <c r="L70" s="13">
        <f t="shared" si="1"/>
        <v>-15.636488283866854</v>
      </c>
    </row>
    <row r="71" spans="1:12" x14ac:dyDescent="0.3">
      <c r="A71" t="s">
        <v>25</v>
      </c>
      <c r="B71" t="s">
        <v>221</v>
      </c>
      <c r="C71" t="s">
        <v>223</v>
      </c>
      <c r="D71" s="11">
        <v>124</v>
      </c>
      <c r="E71" s="11">
        <v>1833</v>
      </c>
      <c r="F71" s="8">
        <v>14.78225806451613</v>
      </c>
      <c r="I71" s="2" t="s">
        <v>82</v>
      </c>
      <c r="J71" s="13">
        <v>14.172386674264533</v>
      </c>
      <c r="L71" s="13">
        <f t="shared" si="1"/>
        <v>-0.43443988004720424</v>
      </c>
    </row>
    <row r="72" spans="1:12" x14ac:dyDescent="0.3">
      <c r="A72" t="s">
        <v>25</v>
      </c>
      <c r="B72" t="s">
        <v>221</v>
      </c>
      <c r="C72" t="s">
        <v>224</v>
      </c>
      <c r="D72" s="11">
        <v>121</v>
      </c>
      <c r="E72" s="11">
        <v>1989</v>
      </c>
      <c r="F72" s="8">
        <v>16.438016528925619</v>
      </c>
      <c r="I72" s="2" t="s">
        <v>83</v>
      </c>
      <c r="J72" s="13">
        <v>10.257677119566782</v>
      </c>
      <c r="L72" s="13">
        <f t="shared" si="1"/>
        <v>3.4802696746505468</v>
      </c>
    </row>
    <row r="73" spans="1:12" x14ac:dyDescent="0.3">
      <c r="A73" t="s">
        <v>26</v>
      </c>
      <c r="B73" t="s">
        <v>218</v>
      </c>
      <c r="C73" t="s">
        <v>219</v>
      </c>
      <c r="D73" s="11">
        <v>332</v>
      </c>
      <c r="E73" s="11">
        <v>3269</v>
      </c>
      <c r="F73" s="8">
        <v>9.8463855421686741</v>
      </c>
      <c r="I73" s="2" t="s">
        <v>84</v>
      </c>
      <c r="J73" s="13">
        <v>7.1138818646442079</v>
      </c>
      <c r="L73" s="13">
        <f t="shared" si="1"/>
        <v>6.6240649295731213</v>
      </c>
    </row>
    <row r="74" spans="1:12" x14ac:dyDescent="0.3">
      <c r="A74" t="s">
        <v>26</v>
      </c>
      <c r="B74" t="s">
        <v>218</v>
      </c>
      <c r="C74" t="s">
        <v>220</v>
      </c>
      <c r="D74" s="11">
        <v>384</v>
      </c>
      <c r="E74" s="11">
        <v>3857</v>
      </c>
      <c r="F74" s="8">
        <v>10.044270833333334</v>
      </c>
      <c r="I74" s="2" t="s">
        <v>85</v>
      </c>
      <c r="J74" s="13">
        <v>9.5236120432057696</v>
      </c>
      <c r="L74" s="13">
        <f t="shared" si="1"/>
        <v>4.2143347510115596</v>
      </c>
    </row>
    <row r="75" spans="1:12" x14ac:dyDescent="0.3">
      <c r="A75" t="s">
        <v>26</v>
      </c>
      <c r="B75" t="s">
        <v>221</v>
      </c>
      <c r="C75" t="s">
        <v>222</v>
      </c>
      <c r="D75" s="11">
        <v>339</v>
      </c>
      <c r="E75" s="11">
        <v>2805</v>
      </c>
      <c r="F75" s="8">
        <v>8.2743362831858409</v>
      </c>
      <c r="I75" s="2" t="s">
        <v>86</v>
      </c>
      <c r="J75" s="13">
        <v>11.823264424544861</v>
      </c>
      <c r="L75" s="13">
        <f t="shared" si="1"/>
        <v>1.9146823696724677</v>
      </c>
    </row>
    <row r="76" spans="1:12" x14ac:dyDescent="0.3">
      <c r="A76" t="s">
        <v>26</v>
      </c>
      <c r="B76" t="s">
        <v>221</v>
      </c>
      <c r="C76" t="s">
        <v>223</v>
      </c>
      <c r="D76" s="11">
        <v>289</v>
      </c>
      <c r="E76" s="11">
        <v>2245</v>
      </c>
      <c r="F76" s="8">
        <v>7.7681660899653977</v>
      </c>
      <c r="I76" s="2" t="s">
        <v>87</v>
      </c>
      <c r="J76" s="13">
        <v>10.477037037037038</v>
      </c>
      <c r="L76" s="13">
        <f t="shared" si="1"/>
        <v>3.2609097571802916</v>
      </c>
    </row>
    <row r="77" spans="1:12" x14ac:dyDescent="0.3">
      <c r="A77" t="s">
        <v>26</v>
      </c>
      <c r="B77" t="s">
        <v>221</v>
      </c>
      <c r="C77" t="s">
        <v>224</v>
      </c>
      <c r="D77" s="11">
        <v>279</v>
      </c>
      <c r="E77" s="11">
        <v>3131</v>
      </c>
      <c r="F77" s="8">
        <v>11.222222222222221</v>
      </c>
      <c r="I77" s="2" t="s">
        <v>88</v>
      </c>
      <c r="J77" s="13">
        <v>5.8067934601141404</v>
      </c>
      <c r="L77" s="13">
        <f t="shared" si="1"/>
        <v>7.9311533341031888</v>
      </c>
    </row>
    <row r="78" spans="1:12" x14ac:dyDescent="0.3">
      <c r="A78" t="s">
        <v>27</v>
      </c>
      <c r="B78" t="s">
        <v>218</v>
      </c>
      <c r="C78" t="s">
        <v>219</v>
      </c>
      <c r="D78" s="11">
        <v>452</v>
      </c>
      <c r="E78" s="11">
        <v>3958</v>
      </c>
      <c r="F78" s="8">
        <v>8.7566371681415927</v>
      </c>
      <c r="I78" s="2" t="s">
        <v>89</v>
      </c>
      <c r="J78" s="13">
        <v>16.478226414775811</v>
      </c>
      <c r="L78" s="13">
        <f t="shared" si="1"/>
        <v>-2.7402796205584821</v>
      </c>
    </row>
    <row r="79" spans="1:12" x14ac:dyDescent="0.3">
      <c r="A79" t="s">
        <v>27</v>
      </c>
      <c r="B79" t="s">
        <v>218</v>
      </c>
      <c r="C79" t="s">
        <v>220</v>
      </c>
      <c r="D79" s="11">
        <v>528</v>
      </c>
      <c r="E79" s="11">
        <v>4113</v>
      </c>
      <c r="F79" s="8">
        <v>7.7897727272727275</v>
      </c>
      <c r="I79" s="2" t="s">
        <v>90</v>
      </c>
      <c r="J79" s="13">
        <v>3.8649375766462044</v>
      </c>
      <c r="L79" s="13">
        <f t="shared" si="1"/>
        <v>9.8730092175711253</v>
      </c>
    </row>
    <row r="80" spans="1:12" x14ac:dyDescent="0.3">
      <c r="A80" t="s">
        <v>27</v>
      </c>
      <c r="B80" t="s">
        <v>221</v>
      </c>
      <c r="C80" t="s">
        <v>222</v>
      </c>
      <c r="D80" s="11">
        <v>462</v>
      </c>
      <c r="E80" s="11">
        <v>3270</v>
      </c>
      <c r="F80" s="8">
        <v>7.0779220779220777</v>
      </c>
      <c r="I80" s="2" t="s">
        <v>91</v>
      </c>
      <c r="J80" s="13">
        <v>12.229575413209918</v>
      </c>
      <c r="L80" s="13">
        <f t="shared" si="1"/>
        <v>1.5083713810074109</v>
      </c>
    </row>
    <row r="81" spans="1:12" x14ac:dyDescent="0.3">
      <c r="A81" t="s">
        <v>27</v>
      </c>
      <c r="B81" t="s">
        <v>221</v>
      </c>
      <c r="C81" t="s">
        <v>223</v>
      </c>
      <c r="D81" s="11">
        <v>402</v>
      </c>
      <c r="E81" s="11">
        <v>3353</v>
      </c>
      <c r="F81" s="8">
        <v>8.3407960199004982</v>
      </c>
      <c r="I81" s="2" t="s">
        <v>92</v>
      </c>
      <c r="J81" s="13">
        <v>7.048819294224435</v>
      </c>
      <c r="L81" s="13">
        <f t="shared" si="1"/>
        <v>6.6891274999928942</v>
      </c>
    </row>
    <row r="82" spans="1:12" x14ac:dyDescent="0.3">
      <c r="A82" t="s">
        <v>27</v>
      </c>
      <c r="B82" t="s">
        <v>221</v>
      </c>
      <c r="C82" t="s">
        <v>224</v>
      </c>
      <c r="D82" s="11">
        <v>399</v>
      </c>
      <c r="E82" s="11">
        <v>3713</v>
      </c>
      <c r="F82" s="8">
        <v>9.3057644110275692</v>
      </c>
      <c r="I82" s="2" t="s">
        <v>93</v>
      </c>
      <c r="J82" s="13">
        <v>22.720935251350404</v>
      </c>
      <c r="L82" s="13">
        <f t="shared" si="1"/>
        <v>-8.9829884571330751</v>
      </c>
    </row>
    <row r="83" spans="1:12" x14ac:dyDescent="0.3">
      <c r="A83" t="s">
        <v>28</v>
      </c>
      <c r="B83" t="s">
        <v>218</v>
      </c>
      <c r="C83" t="s">
        <v>219</v>
      </c>
      <c r="D83" s="11">
        <v>424</v>
      </c>
      <c r="E83" s="11">
        <v>5347</v>
      </c>
      <c r="F83" s="8">
        <v>12.610849056603774</v>
      </c>
      <c r="I83" s="2" t="s">
        <v>94</v>
      </c>
      <c r="J83" s="13">
        <v>12.632296363633479</v>
      </c>
      <c r="L83" s="13">
        <f t="shared" si="1"/>
        <v>1.1056504305838502</v>
      </c>
    </row>
    <row r="84" spans="1:12" x14ac:dyDescent="0.3">
      <c r="A84" t="s">
        <v>28</v>
      </c>
      <c r="B84" t="s">
        <v>218</v>
      </c>
      <c r="C84" t="s">
        <v>220</v>
      </c>
      <c r="D84" s="11">
        <v>476</v>
      </c>
      <c r="E84" s="11">
        <v>6172</v>
      </c>
      <c r="F84" s="8">
        <v>12.966386554621849</v>
      </c>
      <c r="I84" s="2" t="s">
        <v>95</v>
      </c>
      <c r="J84" s="13">
        <v>12.213595464639258</v>
      </c>
      <c r="L84" s="13">
        <f t="shared" si="1"/>
        <v>1.5243513295780708</v>
      </c>
    </row>
    <row r="85" spans="1:12" x14ac:dyDescent="0.3">
      <c r="A85" t="s">
        <v>28</v>
      </c>
      <c r="B85" t="s">
        <v>221</v>
      </c>
      <c r="C85" t="s">
        <v>222</v>
      </c>
      <c r="D85" s="11">
        <v>436</v>
      </c>
      <c r="E85" s="11">
        <v>4277</v>
      </c>
      <c r="F85" s="8">
        <v>9.8096330275229366</v>
      </c>
      <c r="I85" s="2" t="s">
        <v>96</v>
      </c>
      <c r="J85" s="13">
        <v>5.8914853137943464</v>
      </c>
      <c r="L85" s="13">
        <f t="shared" si="1"/>
        <v>7.8464614804229829</v>
      </c>
    </row>
    <row r="86" spans="1:12" x14ac:dyDescent="0.3">
      <c r="A86" t="s">
        <v>28</v>
      </c>
      <c r="B86" t="s">
        <v>221</v>
      </c>
      <c r="C86" t="s">
        <v>223</v>
      </c>
      <c r="D86" s="11">
        <v>376</v>
      </c>
      <c r="E86" s="11">
        <v>4745</v>
      </c>
      <c r="F86" s="8">
        <v>12.61968085106383</v>
      </c>
      <c r="I86" s="2" t="s">
        <v>97</v>
      </c>
      <c r="J86" s="13">
        <v>7.303842435034956</v>
      </c>
      <c r="L86" s="13">
        <f t="shared" si="1"/>
        <v>6.4341043591823732</v>
      </c>
    </row>
    <row r="87" spans="1:12" x14ac:dyDescent="0.3">
      <c r="A87" t="s">
        <v>28</v>
      </c>
      <c r="B87" t="s">
        <v>221</v>
      </c>
      <c r="C87" t="s">
        <v>224</v>
      </c>
      <c r="D87" s="11">
        <v>398</v>
      </c>
      <c r="E87" s="11">
        <v>5176</v>
      </c>
      <c r="F87" s="8">
        <v>13.005025125628141</v>
      </c>
      <c r="I87" s="2" t="s">
        <v>98</v>
      </c>
      <c r="J87" s="13">
        <v>13.771140681563882</v>
      </c>
      <c r="L87" s="13">
        <f t="shared" si="1"/>
        <v>-3.3193887346552486E-2</v>
      </c>
    </row>
    <row r="88" spans="1:12" x14ac:dyDescent="0.3">
      <c r="A88" t="s">
        <v>30</v>
      </c>
      <c r="B88" t="s">
        <v>218</v>
      </c>
      <c r="C88" t="s">
        <v>219</v>
      </c>
      <c r="D88" s="11">
        <v>291</v>
      </c>
      <c r="E88" s="11">
        <v>3979</v>
      </c>
      <c r="F88" s="8">
        <v>13.673539518900343</v>
      </c>
      <c r="I88" s="2" t="s">
        <v>99</v>
      </c>
      <c r="J88" s="13">
        <v>26.190667975822766</v>
      </c>
      <c r="L88" s="13">
        <f t="shared" si="1"/>
        <v>-12.452721181605437</v>
      </c>
    </row>
    <row r="89" spans="1:12" x14ac:dyDescent="0.3">
      <c r="A89" t="s">
        <v>30</v>
      </c>
      <c r="B89" t="s">
        <v>218</v>
      </c>
      <c r="C89" t="s">
        <v>220</v>
      </c>
      <c r="D89" s="11">
        <v>307</v>
      </c>
      <c r="E89" s="11">
        <v>4558</v>
      </c>
      <c r="F89" s="8">
        <v>14.846905537459284</v>
      </c>
      <c r="I89" s="2" t="s">
        <v>100</v>
      </c>
      <c r="J89" s="13">
        <v>11.253519688414615</v>
      </c>
      <c r="L89" s="13">
        <f t="shared" si="1"/>
        <v>2.4844271058027143</v>
      </c>
    </row>
    <row r="90" spans="1:12" x14ac:dyDescent="0.3">
      <c r="A90" t="s">
        <v>30</v>
      </c>
      <c r="B90" t="s">
        <v>221</v>
      </c>
      <c r="C90" t="s">
        <v>222</v>
      </c>
      <c r="D90" s="11">
        <v>296</v>
      </c>
      <c r="E90" s="11">
        <v>3445</v>
      </c>
      <c r="F90" s="8">
        <v>11.638513513513514</v>
      </c>
      <c r="I90" s="2" t="s">
        <v>101</v>
      </c>
      <c r="J90" s="13">
        <v>16.597399831472064</v>
      </c>
      <c r="L90" s="13">
        <f t="shared" si="1"/>
        <v>-2.8594530372547347</v>
      </c>
    </row>
    <row r="91" spans="1:12" x14ac:dyDescent="0.3">
      <c r="A91" t="s">
        <v>30</v>
      </c>
      <c r="B91" t="s">
        <v>221</v>
      </c>
      <c r="C91" t="s">
        <v>223</v>
      </c>
      <c r="D91" s="11">
        <v>276</v>
      </c>
      <c r="E91" s="11">
        <v>3244</v>
      </c>
      <c r="F91" s="8">
        <v>11.753623188405797</v>
      </c>
      <c r="I91" s="2" t="s">
        <v>102</v>
      </c>
      <c r="J91" s="13">
        <v>11.973540602046597</v>
      </c>
      <c r="L91" s="13">
        <f t="shared" si="1"/>
        <v>1.7644061921707319</v>
      </c>
    </row>
    <row r="92" spans="1:12" x14ac:dyDescent="0.3">
      <c r="A92" t="s">
        <v>30</v>
      </c>
      <c r="B92" t="s">
        <v>221</v>
      </c>
      <c r="C92" t="s">
        <v>224</v>
      </c>
      <c r="D92" s="11">
        <v>247</v>
      </c>
      <c r="E92" s="11">
        <v>3848</v>
      </c>
      <c r="F92" s="8">
        <v>15.578947368421053</v>
      </c>
      <c r="I92" s="2" t="s">
        <v>103</v>
      </c>
      <c r="J92" s="13">
        <v>8.2508719265523727</v>
      </c>
      <c r="L92" s="13">
        <f t="shared" si="1"/>
        <v>5.4870748676649566</v>
      </c>
    </row>
    <row r="93" spans="1:12" x14ac:dyDescent="0.3">
      <c r="A93" t="s">
        <v>31</v>
      </c>
      <c r="B93" t="s">
        <v>218</v>
      </c>
      <c r="C93" t="s">
        <v>219</v>
      </c>
      <c r="D93" s="11">
        <v>690</v>
      </c>
      <c r="E93" s="11">
        <v>4970</v>
      </c>
      <c r="F93" s="8">
        <v>7.2028985507246377</v>
      </c>
      <c r="I93" s="2" t="s">
        <v>104</v>
      </c>
      <c r="J93" s="13">
        <v>14.204015279057966</v>
      </c>
      <c r="L93" s="13">
        <f t="shared" si="1"/>
        <v>-0.4660684848406369</v>
      </c>
    </row>
    <row r="94" spans="1:12" x14ac:dyDescent="0.3">
      <c r="A94" t="s">
        <v>31</v>
      </c>
      <c r="B94" t="s">
        <v>218</v>
      </c>
      <c r="C94" t="s">
        <v>220</v>
      </c>
      <c r="D94" s="11">
        <v>752</v>
      </c>
      <c r="E94" s="11">
        <v>5382</v>
      </c>
      <c r="F94" s="8">
        <v>7.1569148936170217</v>
      </c>
      <c r="I94" s="2" t="s">
        <v>105</v>
      </c>
      <c r="J94" s="13">
        <v>28.366864213594653</v>
      </c>
      <c r="L94" s="13">
        <f t="shared" si="1"/>
        <v>-14.628917419377323</v>
      </c>
    </row>
    <row r="95" spans="1:12" x14ac:dyDescent="0.3">
      <c r="A95" t="s">
        <v>31</v>
      </c>
      <c r="B95" t="s">
        <v>221</v>
      </c>
      <c r="C95" t="s">
        <v>222</v>
      </c>
      <c r="D95" s="11">
        <v>783</v>
      </c>
      <c r="E95" s="11">
        <v>4512</v>
      </c>
      <c r="F95" s="8">
        <v>5.7624521072796933</v>
      </c>
      <c r="I95" s="2" t="s">
        <v>106</v>
      </c>
      <c r="J95" s="13">
        <v>23.586523528622486</v>
      </c>
      <c r="L95" s="13">
        <f t="shared" si="1"/>
        <v>-9.8485767344051567</v>
      </c>
    </row>
    <row r="96" spans="1:12" x14ac:dyDescent="0.3">
      <c r="A96" t="s">
        <v>31</v>
      </c>
      <c r="B96" t="s">
        <v>221</v>
      </c>
      <c r="C96" t="s">
        <v>223</v>
      </c>
      <c r="D96" s="11">
        <v>752</v>
      </c>
      <c r="E96" s="11">
        <v>4609</v>
      </c>
      <c r="F96" s="8">
        <v>6.1289893617021276</v>
      </c>
      <c r="I96" s="2" t="s">
        <v>107</v>
      </c>
      <c r="J96" s="13">
        <v>9.4497396446306556</v>
      </c>
      <c r="L96" s="13">
        <f t="shared" si="1"/>
        <v>4.2882071495866736</v>
      </c>
    </row>
    <row r="97" spans="1:12" x14ac:dyDescent="0.3">
      <c r="A97" t="s">
        <v>31</v>
      </c>
      <c r="B97" t="s">
        <v>221</v>
      </c>
      <c r="C97" t="s">
        <v>224</v>
      </c>
      <c r="D97" s="11">
        <v>783</v>
      </c>
      <c r="E97" s="11">
        <v>5271</v>
      </c>
      <c r="F97" s="8">
        <v>6.7318007662835253</v>
      </c>
      <c r="I97" s="2" t="s">
        <v>108</v>
      </c>
      <c r="J97" s="13">
        <v>17.781842103132043</v>
      </c>
      <c r="L97" s="13">
        <f t="shared" si="1"/>
        <v>-4.0438953089147134</v>
      </c>
    </row>
    <row r="98" spans="1:12" x14ac:dyDescent="0.3">
      <c r="A98" t="s">
        <v>32</v>
      </c>
      <c r="B98" t="s">
        <v>218</v>
      </c>
      <c r="C98" t="s">
        <v>219</v>
      </c>
      <c r="D98" s="11">
        <v>245</v>
      </c>
      <c r="E98" s="11">
        <v>1769</v>
      </c>
      <c r="F98" s="8">
        <v>7.2204081632653061</v>
      </c>
      <c r="I98" s="2" t="s">
        <v>109</v>
      </c>
      <c r="J98" s="13">
        <v>12.205838383646491</v>
      </c>
      <c r="L98" s="13">
        <f t="shared" si="1"/>
        <v>1.5321084105708387</v>
      </c>
    </row>
    <row r="99" spans="1:12" x14ac:dyDescent="0.3">
      <c r="A99" t="s">
        <v>32</v>
      </c>
      <c r="B99" t="s">
        <v>218</v>
      </c>
      <c r="C99" t="s">
        <v>220</v>
      </c>
      <c r="D99" s="11">
        <v>284</v>
      </c>
      <c r="E99" s="11">
        <v>1960</v>
      </c>
      <c r="F99" s="8">
        <v>6.901408450704225</v>
      </c>
      <c r="I99" s="2" t="s">
        <v>110</v>
      </c>
      <c r="J99" s="13">
        <v>11.811931990486352</v>
      </c>
      <c r="L99" s="13">
        <f t="shared" si="1"/>
        <v>1.9260148037309772</v>
      </c>
    </row>
    <row r="100" spans="1:12" x14ac:dyDescent="0.3">
      <c r="A100" t="s">
        <v>32</v>
      </c>
      <c r="B100" t="s">
        <v>221</v>
      </c>
      <c r="C100" t="s">
        <v>222</v>
      </c>
      <c r="D100" s="11">
        <v>253</v>
      </c>
      <c r="E100" s="11">
        <v>1048</v>
      </c>
      <c r="F100" s="8">
        <v>4.1422924901185771</v>
      </c>
      <c r="I100" s="2" t="s">
        <v>111</v>
      </c>
      <c r="J100" s="13">
        <v>11.842721453919349</v>
      </c>
      <c r="L100" s="13">
        <f t="shared" si="1"/>
        <v>1.89522534029798</v>
      </c>
    </row>
    <row r="101" spans="1:12" x14ac:dyDescent="0.3">
      <c r="A101" t="s">
        <v>32</v>
      </c>
      <c r="B101" t="s">
        <v>221</v>
      </c>
      <c r="C101" t="s">
        <v>223</v>
      </c>
      <c r="D101" s="11">
        <v>234</v>
      </c>
      <c r="E101" s="11">
        <v>899</v>
      </c>
      <c r="F101" s="8">
        <v>3.841880341880342</v>
      </c>
      <c r="I101" s="2" t="s">
        <v>112</v>
      </c>
      <c r="J101" s="13">
        <v>12.340688744829574</v>
      </c>
      <c r="L101" s="13">
        <f t="shared" si="1"/>
        <v>1.3972580493877551</v>
      </c>
    </row>
    <row r="102" spans="1:12" x14ac:dyDescent="0.3">
      <c r="A102" t="s">
        <v>32</v>
      </c>
      <c r="B102" t="s">
        <v>221</v>
      </c>
      <c r="C102" t="s">
        <v>224</v>
      </c>
      <c r="D102" s="11">
        <v>219</v>
      </c>
      <c r="E102" s="11">
        <v>1171</v>
      </c>
      <c r="F102" s="8">
        <v>5.3470319634703198</v>
      </c>
      <c r="I102" s="2" t="s">
        <v>113</v>
      </c>
      <c r="J102" s="13">
        <v>6.8478023157918901</v>
      </c>
      <c r="L102" s="13">
        <f t="shared" si="1"/>
        <v>6.8901444784254391</v>
      </c>
    </row>
    <row r="103" spans="1:12" x14ac:dyDescent="0.3">
      <c r="A103" t="s">
        <v>33</v>
      </c>
      <c r="B103" t="s">
        <v>218</v>
      </c>
      <c r="C103" t="s">
        <v>219</v>
      </c>
      <c r="D103" s="11">
        <v>232</v>
      </c>
      <c r="E103" s="11">
        <v>3010</v>
      </c>
      <c r="F103" s="8">
        <v>12.974137931034482</v>
      </c>
      <c r="I103" s="2" t="s">
        <v>114</v>
      </c>
      <c r="J103" s="13">
        <v>7.0159943194882217</v>
      </c>
      <c r="L103" s="13">
        <f t="shared" si="1"/>
        <v>6.7219524747291075</v>
      </c>
    </row>
    <row r="104" spans="1:12" x14ac:dyDescent="0.3">
      <c r="A104" t="s">
        <v>33</v>
      </c>
      <c r="B104" t="s">
        <v>218</v>
      </c>
      <c r="C104" t="s">
        <v>220</v>
      </c>
      <c r="D104" s="11">
        <v>241</v>
      </c>
      <c r="E104" s="11">
        <v>3514</v>
      </c>
      <c r="F104" s="8">
        <v>14.580912863070539</v>
      </c>
      <c r="I104" s="2" t="s">
        <v>115</v>
      </c>
      <c r="J104" s="13">
        <v>16.933178059225632</v>
      </c>
      <c r="L104" s="13">
        <f t="shared" si="1"/>
        <v>-3.195231265008303</v>
      </c>
    </row>
    <row r="105" spans="1:12" x14ac:dyDescent="0.3">
      <c r="A105" t="s">
        <v>33</v>
      </c>
      <c r="B105" t="s">
        <v>221</v>
      </c>
      <c r="C105" t="s">
        <v>222</v>
      </c>
      <c r="D105" s="11">
        <v>212</v>
      </c>
      <c r="E105" s="11">
        <v>2355</v>
      </c>
      <c r="F105" s="8">
        <v>11.108490566037736</v>
      </c>
      <c r="I105" s="2" t="s">
        <v>116</v>
      </c>
      <c r="J105" s="13">
        <v>19.14071836895479</v>
      </c>
      <c r="L105" s="13">
        <f t="shared" si="1"/>
        <v>-5.4027715747374607</v>
      </c>
    </row>
    <row r="106" spans="1:12" x14ac:dyDescent="0.3">
      <c r="A106" t="s">
        <v>33</v>
      </c>
      <c r="B106" t="s">
        <v>221</v>
      </c>
      <c r="C106" t="s">
        <v>223</v>
      </c>
      <c r="D106" s="11">
        <v>206</v>
      </c>
      <c r="E106" s="11">
        <v>2337</v>
      </c>
      <c r="F106" s="8">
        <v>11.344660194174757</v>
      </c>
      <c r="I106" s="2" t="s">
        <v>117</v>
      </c>
      <c r="J106" s="13">
        <v>7.2027139044294062</v>
      </c>
      <c r="L106" s="13">
        <f t="shared" si="1"/>
        <v>6.535232889787923</v>
      </c>
    </row>
    <row r="107" spans="1:12" x14ac:dyDescent="0.3">
      <c r="A107" t="s">
        <v>33</v>
      </c>
      <c r="B107" t="s">
        <v>221</v>
      </c>
      <c r="C107" t="s">
        <v>224</v>
      </c>
      <c r="D107" s="11">
        <v>215</v>
      </c>
      <c r="E107" s="11">
        <v>2536</v>
      </c>
      <c r="F107" s="8">
        <v>11.795348837209302</v>
      </c>
      <c r="I107" s="2" t="s">
        <v>118</v>
      </c>
      <c r="J107" s="13">
        <v>13.3714269779618</v>
      </c>
      <c r="L107" s="13">
        <f t="shared" si="1"/>
        <v>0.36651981625552921</v>
      </c>
    </row>
    <row r="108" spans="1:12" x14ac:dyDescent="0.3">
      <c r="A108" t="s">
        <v>35</v>
      </c>
      <c r="B108" t="s">
        <v>218</v>
      </c>
      <c r="C108" t="s">
        <v>219</v>
      </c>
      <c r="D108" s="11">
        <v>180</v>
      </c>
      <c r="E108" s="11">
        <v>2867</v>
      </c>
      <c r="F108" s="8">
        <v>15.927777777777777</v>
      </c>
      <c r="I108" s="2" t="s">
        <v>119</v>
      </c>
      <c r="J108" s="13">
        <v>10.819318972125455</v>
      </c>
      <c r="L108" s="13">
        <f t="shared" si="1"/>
        <v>2.9186278220918744</v>
      </c>
    </row>
    <row r="109" spans="1:12" x14ac:dyDescent="0.3">
      <c r="A109" t="s">
        <v>35</v>
      </c>
      <c r="B109" t="s">
        <v>218</v>
      </c>
      <c r="C109" t="s">
        <v>220</v>
      </c>
      <c r="D109" s="11">
        <v>209</v>
      </c>
      <c r="E109" s="11">
        <v>3290</v>
      </c>
      <c r="F109" s="8">
        <v>15.741626794258373</v>
      </c>
    </row>
    <row r="110" spans="1:12" x14ac:dyDescent="0.3">
      <c r="A110" t="s">
        <v>35</v>
      </c>
      <c r="B110" t="s">
        <v>221</v>
      </c>
      <c r="C110" t="s">
        <v>222</v>
      </c>
      <c r="D110" s="11">
        <v>262</v>
      </c>
      <c r="E110" s="11">
        <v>2667</v>
      </c>
      <c r="F110" s="8">
        <v>10.179389312977099</v>
      </c>
    </row>
    <row r="111" spans="1:12" x14ac:dyDescent="0.3">
      <c r="A111" t="s">
        <v>35</v>
      </c>
      <c r="B111" t="s">
        <v>221</v>
      </c>
      <c r="C111" t="s">
        <v>223</v>
      </c>
      <c r="D111" s="11">
        <v>226</v>
      </c>
      <c r="E111" s="11">
        <v>2605</v>
      </c>
      <c r="F111" s="8">
        <v>11.526548672566372</v>
      </c>
    </row>
    <row r="112" spans="1:12" x14ac:dyDescent="0.3">
      <c r="A112" t="s">
        <v>35</v>
      </c>
      <c r="B112" t="s">
        <v>221</v>
      </c>
      <c r="C112" t="s">
        <v>224</v>
      </c>
      <c r="D112" s="11">
        <v>236</v>
      </c>
      <c r="E112" s="11">
        <v>2763</v>
      </c>
      <c r="F112" s="8">
        <v>11.707627118644067</v>
      </c>
    </row>
    <row r="113" spans="1:6" x14ac:dyDescent="0.3">
      <c r="A113" t="s">
        <v>36</v>
      </c>
      <c r="B113" t="s">
        <v>218</v>
      </c>
      <c r="C113" t="s">
        <v>219</v>
      </c>
      <c r="D113" s="11">
        <v>179</v>
      </c>
      <c r="E113" s="11">
        <v>3761</v>
      </c>
      <c r="F113" s="8">
        <v>21.011173184357542</v>
      </c>
    </row>
    <row r="114" spans="1:6" x14ac:dyDescent="0.3">
      <c r="A114" t="s">
        <v>36</v>
      </c>
      <c r="B114" t="s">
        <v>218</v>
      </c>
      <c r="C114" t="s">
        <v>220</v>
      </c>
      <c r="D114" s="11">
        <v>231</v>
      </c>
      <c r="E114" s="11">
        <v>4014</v>
      </c>
      <c r="F114" s="8">
        <v>17.376623376623378</v>
      </c>
    </row>
    <row r="115" spans="1:6" x14ac:dyDescent="0.3">
      <c r="A115" t="s">
        <v>36</v>
      </c>
      <c r="B115" t="s">
        <v>221</v>
      </c>
      <c r="C115" t="s">
        <v>222</v>
      </c>
      <c r="D115" s="11">
        <v>202</v>
      </c>
      <c r="E115" s="11">
        <v>2989</v>
      </c>
      <c r="F115" s="8">
        <v>14.797029702970297</v>
      </c>
    </row>
    <row r="116" spans="1:6" x14ac:dyDescent="0.3">
      <c r="A116" t="s">
        <v>36</v>
      </c>
      <c r="B116" t="s">
        <v>221</v>
      </c>
      <c r="C116" t="s">
        <v>223</v>
      </c>
      <c r="D116" s="11">
        <v>186</v>
      </c>
      <c r="E116" s="11">
        <v>3718</v>
      </c>
      <c r="F116" s="8">
        <v>19.989247311827956</v>
      </c>
    </row>
    <row r="117" spans="1:6" x14ac:dyDescent="0.3">
      <c r="A117" t="s">
        <v>36</v>
      </c>
      <c r="B117" t="s">
        <v>221</v>
      </c>
      <c r="C117" t="s">
        <v>224</v>
      </c>
      <c r="D117" s="11">
        <v>218</v>
      </c>
      <c r="E117" s="11">
        <v>3758</v>
      </c>
      <c r="F117" s="8">
        <v>17.238532110091743</v>
      </c>
    </row>
    <row r="118" spans="1:6" x14ac:dyDescent="0.3">
      <c r="A118" t="s">
        <v>37</v>
      </c>
      <c r="B118" t="s">
        <v>218</v>
      </c>
      <c r="C118" t="s">
        <v>219</v>
      </c>
      <c r="D118" s="11">
        <v>188</v>
      </c>
      <c r="E118" s="11">
        <v>2799</v>
      </c>
      <c r="F118" s="8">
        <v>14.888297872340425</v>
      </c>
    </row>
    <row r="119" spans="1:6" x14ac:dyDescent="0.3">
      <c r="A119" t="s">
        <v>37</v>
      </c>
      <c r="B119" t="s">
        <v>218</v>
      </c>
      <c r="C119" t="s">
        <v>220</v>
      </c>
      <c r="D119" s="11">
        <v>221</v>
      </c>
      <c r="E119" s="11">
        <v>4029</v>
      </c>
      <c r="F119" s="8">
        <v>18.23076923076923</v>
      </c>
    </row>
    <row r="120" spans="1:6" x14ac:dyDescent="0.3">
      <c r="A120" t="s">
        <v>37</v>
      </c>
      <c r="B120" t="s">
        <v>221</v>
      </c>
      <c r="C120" t="s">
        <v>222</v>
      </c>
      <c r="D120" s="11">
        <v>170</v>
      </c>
      <c r="E120" s="11">
        <v>2339</v>
      </c>
      <c r="F120" s="8">
        <v>13.758823529411766</v>
      </c>
    </row>
    <row r="121" spans="1:6" x14ac:dyDescent="0.3">
      <c r="A121" t="s">
        <v>37</v>
      </c>
      <c r="B121" t="s">
        <v>221</v>
      </c>
      <c r="C121" t="s">
        <v>223</v>
      </c>
      <c r="D121" s="11">
        <v>164</v>
      </c>
      <c r="E121" s="11">
        <v>2638</v>
      </c>
      <c r="F121" s="8">
        <v>16.085365853658537</v>
      </c>
    </row>
    <row r="122" spans="1:6" x14ac:dyDescent="0.3">
      <c r="A122" t="s">
        <v>37</v>
      </c>
      <c r="B122" t="s">
        <v>221</v>
      </c>
      <c r="C122" t="s">
        <v>224</v>
      </c>
      <c r="D122" s="11">
        <v>171</v>
      </c>
      <c r="E122" s="11">
        <v>2620</v>
      </c>
      <c r="F122" s="8">
        <v>15.321637426900585</v>
      </c>
    </row>
    <row r="123" spans="1:6" x14ac:dyDescent="0.3">
      <c r="A123" t="s">
        <v>38</v>
      </c>
      <c r="B123" t="s">
        <v>218</v>
      </c>
      <c r="C123" t="s">
        <v>219</v>
      </c>
      <c r="D123" s="11">
        <v>618</v>
      </c>
      <c r="E123" s="11">
        <v>7991</v>
      </c>
      <c r="F123" s="8">
        <v>12.93042071197411</v>
      </c>
    </row>
    <row r="124" spans="1:6" x14ac:dyDescent="0.3">
      <c r="A124" t="s">
        <v>38</v>
      </c>
      <c r="B124" t="s">
        <v>218</v>
      </c>
      <c r="C124" t="s">
        <v>220</v>
      </c>
      <c r="D124" s="11">
        <v>750</v>
      </c>
      <c r="E124" s="11">
        <v>8584</v>
      </c>
      <c r="F124" s="8">
        <v>11.445333333333334</v>
      </c>
    </row>
    <row r="125" spans="1:6" x14ac:dyDescent="0.3">
      <c r="A125" t="s">
        <v>38</v>
      </c>
      <c r="B125" t="s">
        <v>221</v>
      </c>
      <c r="C125" t="s">
        <v>222</v>
      </c>
      <c r="D125" s="11">
        <v>630</v>
      </c>
      <c r="E125" s="11">
        <v>6221</v>
      </c>
      <c r="F125" s="8">
        <v>9.874603174603175</v>
      </c>
    </row>
    <row r="126" spans="1:6" x14ac:dyDescent="0.3">
      <c r="A126" t="s">
        <v>38</v>
      </c>
      <c r="B126" t="s">
        <v>221</v>
      </c>
      <c r="C126" t="s">
        <v>223</v>
      </c>
      <c r="D126" s="11">
        <v>590</v>
      </c>
      <c r="E126" s="11">
        <v>6060</v>
      </c>
      <c r="F126" s="8">
        <v>10.271186440677965</v>
      </c>
    </row>
    <row r="127" spans="1:6" x14ac:dyDescent="0.3">
      <c r="A127" t="s">
        <v>38</v>
      </c>
      <c r="B127" t="s">
        <v>221</v>
      </c>
      <c r="C127" t="s">
        <v>224</v>
      </c>
      <c r="D127" s="11">
        <v>588</v>
      </c>
      <c r="E127" s="11">
        <v>7706</v>
      </c>
      <c r="F127" s="8">
        <v>13.105442176870747</v>
      </c>
    </row>
    <row r="128" spans="1:6" x14ac:dyDescent="0.3">
      <c r="A128" t="s">
        <v>39</v>
      </c>
      <c r="B128" t="s">
        <v>218</v>
      </c>
      <c r="C128" t="s">
        <v>219</v>
      </c>
      <c r="D128" s="11">
        <v>318</v>
      </c>
      <c r="E128" s="11">
        <v>3054</v>
      </c>
      <c r="F128" s="8">
        <v>9.6037735849056602</v>
      </c>
    </row>
    <row r="129" spans="1:6" x14ac:dyDescent="0.3">
      <c r="A129" t="s">
        <v>39</v>
      </c>
      <c r="B129" t="s">
        <v>218</v>
      </c>
      <c r="C129" t="s">
        <v>220</v>
      </c>
      <c r="D129" s="11">
        <v>337</v>
      </c>
      <c r="E129" s="11">
        <v>3812</v>
      </c>
      <c r="F129" s="8">
        <v>11.311572700296736</v>
      </c>
    </row>
    <row r="130" spans="1:6" x14ac:dyDescent="0.3">
      <c r="A130" t="s">
        <v>39</v>
      </c>
      <c r="B130" t="s">
        <v>221</v>
      </c>
      <c r="C130" t="s">
        <v>222</v>
      </c>
      <c r="D130" s="11">
        <v>296</v>
      </c>
      <c r="E130" s="11">
        <v>2967</v>
      </c>
      <c r="F130" s="8">
        <v>10.023648648648649</v>
      </c>
    </row>
    <row r="131" spans="1:6" x14ac:dyDescent="0.3">
      <c r="A131" t="s">
        <v>39</v>
      </c>
      <c r="B131" t="s">
        <v>221</v>
      </c>
      <c r="C131" t="s">
        <v>223</v>
      </c>
      <c r="D131" s="11">
        <v>272</v>
      </c>
      <c r="E131" s="11">
        <v>3072</v>
      </c>
      <c r="F131" s="8">
        <v>11.294117647058824</v>
      </c>
    </row>
    <row r="132" spans="1:6" x14ac:dyDescent="0.3">
      <c r="A132" t="s">
        <v>39</v>
      </c>
      <c r="B132" t="s">
        <v>221</v>
      </c>
      <c r="C132" t="s">
        <v>224</v>
      </c>
      <c r="D132" s="11">
        <v>291</v>
      </c>
      <c r="E132" s="11">
        <v>3322</v>
      </c>
      <c r="F132" s="8">
        <v>11.415807560137457</v>
      </c>
    </row>
    <row r="133" spans="1:6" x14ac:dyDescent="0.3">
      <c r="A133" t="s">
        <v>40</v>
      </c>
      <c r="B133" t="s">
        <v>218</v>
      </c>
      <c r="C133" t="s">
        <v>219</v>
      </c>
      <c r="D133" s="11">
        <v>471</v>
      </c>
      <c r="E133" s="11">
        <v>8344</v>
      </c>
      <c r="F133" s="8">
        <v>17.715498938428876</v>
      </c>
    </row>
    <row r="134" spans="1:6" x14ac:dyDescent="0.3">
      <c r="A134" t="s">
        <v>40</v>
      </c>
      <c r="B134" t="s">
        <v>218</v>
      </c>
      <c r="C134" t="s">
        <v>220</v>
      </c>
      <c r="D134" s="11">
        <v>539</v>
      </c>
      <c r="E134" s="11">
        <v>8383</v>
      </c>
      <c r="F134" s="8">
        <v>15.552875695732839</v>
      </c>
    </row>
    <row r="135" spans="1:6" x14ac:dyDescent="0.3">
      <c r="A135" t="s">
        <v>40</v>
      </c>
      <c r="B135" t="s">
        <v>221</v>
      </c>
      <c r="C135" t="s">
        <v>222</v>
      </c>
      <c r="D135" s="11">
        <v>480</v>
      </c>
      <c r="E135" s="11">
        <v>7278</v>
      </c>
      <c r="F135" s="8">
        <v>15.1625</v>
      </c>
    </row>
    <row r="136" spans="1:6" x14ac:dyDescent="0.3">
      <c r="A136" t="s">
        <v>40</v>
      </c>
      <c r="B136" t="s">
        <v>221</v>
      </c>
      <c r="C136" t="s">
        <v>223</v>
      </c>
      <c r="D136" s="11">
        <v>398</v>
      </c>
      <c r="E136" s="11">
        <v>6885</v>
      </c>
      <c r="F136" s="8">
        <v>17.298994974874372</v>
      </c>
    </row>
    <row r="137" spans="1:6" x14ac:dyDescent="0.3">
      <c r="A137" t="s">
        <v>40</v>
      </c>
      <c r="B137" t="s">
        <v>221</v>
      </c>
      <c r="C137" t="s">
        <v>224</v>
      </c>
      <c r="D137" s="11">
        <v>387</v>
      </c>
      <c r="E137" s="11">
        <v>7642</v>
      </c>
      <c r="F137" s="8">
        <v>19.746770025839794</v>
      </c>
    </row>
    <row r="138" spans="1:6" x14ac:dyDescent="0.3">
      <c r="A138" t="s">
        <v>41</v>
      </c>
      <c r="B138" t="s">
        <v>218</v>
      </c>
      <c r="C138" t="s">
        <v>219</v>
      </c>
      <c r="D138" s="11">
        <v>304</v>
      </c>
      <c r="E138" s="11">
        <v>8414</v>
      </c>
      <c r="F138" s="8">
        <v>27.67763157894737</v>
      </c>
    </row>
    <row r="139" spans="1:6" x14ac:dyDescent="0.3">
      <c r="A139" t="s">
        <v>41</v>
      </c>
      <c r="B139" t="s">
        <v>218</v>
      </c>
      <c r="C139" t="s">
        <v>220</v>
      </c>
      <c r="D139" s="11">
        <v>309</v>
      </c>
      <c r="E139" s="11">
        <v>8761</v>
      </c>
      <c r="F139" s="8">
        <v>28.35275080906149</v>
      </c>
    </row>
    <row r="140" spans="1:6" x14ac:dyDescent="0.3">
      <c r="A140" t="s">
        <v>41</v>
      </c>
      <c r="B140" t="s">
        <v>221</v>
      </c>
      <c r="C140" t="s">
        <v>222</v>
      </c>
      <c r="D140" s="11">
        <v>264</v>
      </c>
      <c r="E140" s="11">
        <v>7462</v>
      </c>
      <c r="F140" s="8">
        <v>28.265151515151516</v>
      </c>
    </row>
    <row r="141" spans="1:6" x14ac:dyDescent="0.3">
      <c r="A141" t="s">
        <v>41</v>
      </c>
      <c r="B141" t="s">
        <v>221</v>
      </c>
      <c r="C141" t="s">
        <v>223</v>
      </c>
      <c r="D141" s="11">
        <v>259</v>
      </c>
      <c r="E141" s="11">
        <v>7330</v>
      </c>
      <c r="F141" s="8">
        <v>28.301158301158303</v>
      </c>
    </row>
    <row r="142" spans="1:6" x14ac:dyDescent="0.3">
      <c r="A142" t="s">
        <v>41</v>
      </c>
      <c r="B142" t="s">
        <v>221</v>
      </c>
      <c r="C142" t="s">
        <v>224</v>
      </c>
      <c r="D142" s="11">
        <v>252</v>
      </c>
      <c r="E142" s="11">
        <v>7983</v>
      </c>
      <c r="F142" s="8">
        <v>31.678571428571427</v>
      </c>
    </row>
    <row r="143" spans="1:6" x14ac:dyDescent="0.3">
      <c r="A143" t="s">
        <v>42</v>
      </c>
      <c r="B143" t="s">
        <v>218</v>
      </c>
      <c r="C143" t="s">
        <v>219</v>
      </c>
      <c r="D143" s="11">
        <v>228</v>
      </c>
      <c r="E143" s="11">
        <v>4127</v>
      </c>
      <c r="F143" s="8">
        <v>18.100877192982455</v>
      </c>
    </row>
    <row r="144" spans="1:6" x14ac:dyDescent="0.3">
      <c r="A144" t="s">
        <v>42</v>
      </c>
      <c r="B144" t="s">
        <v>218</v>
      </c>
      <c r="C144" t="s">
        <v>220</v>
      </c>
      <c r="D144" s="11">
        <v>257</v>
      </c>
      <c r="E144" s="11">
        <v>5285</v>
      </c>
      <c r="F144" s="8">
        <v>20.564202334630352</v>
      </c>
    </row>
    <row r="145" spans="1:6" x14ac:dyDescent="0.3">
      <c r="A145" t="s">
        <v>42</v>
      </c>
      <c r="B145" t="s">
        <v>221</v>
      </c>
      <c r="C145" t="s">
        <v>222</v>
      </c>
      <c r="D145" s="11">
        <v>238</v>
      </c>
      <c r="E145" s="11">
        <v>2646</v>
      </c>
      <c r="F145" s="8">
        <v>11.117647058823529</v>
      </c>
    </row>
    <row r="146" spans="1:6" x14ac:dyDescent="0.3">
      <c r="A146" t="s">
        <v>42</v>
      </c>
      <c r="B146" t="s">
        <v>221</v>
      </c>
      <c r="C146" t="s">
        <v>223</v>
      </c>
      <c r="D146" s="11">
        <v>240</v>
      </c>
      <c r="E146" s="11">
        <v>2964</v>
      </c>
      <c r="F146" s="8">
        <v>12.35</v>
      </c>
    </row>
    <row r="147" spans="1:6" x14ac:dyDescent="0.3">
      <c r="A147" t="s">
        <v>42</v>
      </c>
      <c r="B147" t="s">
        <v>221</v>
      </c>
      <c r="C147" t="s">
        <v>224</v>
      </c>
      <c r="D147" s="11">
        <v>245</v>
      </c>
      <c r="E147" s="11">
        <v>2931</v>
      </c>
      <c r="F147" s="8">
        <v>11.963265306122448</v>
      </c>
    </row>
    <row r="148" spans="1:6" x14ac:dyDescent="0.3">
      <c r="A148" t="s">
        <v>43</v>
      </c>
      <c r="B148" t="s">
        <v>218</v>
      </c>
      <c r="C148" t="s">
        <v>219</v>
      </c>
      <c r="D148" s="11">
        <v>296</v>
      </c>
      <c r="E148" s="11">
        <v>1898</v>
      </c>
      <c r="F148" s="8">
        <v>6.4121621621621623</v>
      </c>
    </row>
    <row r="149" spans="1:6" x14ac:dyDescent="0.3">
      <c r="A149" t="s">
        <v>43</v>
      </c>
      <c r="B149" t="s">
        <v>218</v>
      </c>
      <c r="C149" t="s">
        <v>220</v>
      </c>
      <c r="D149" s="11">
        <v>341</v>
      </c>
      <c r="E149" s="11">
        <v>2846</v>
      </c>
      <c r="F149" s="8">
        <v>8.3460410557184748</v>
      </c>
    </row>
    <row r="150" spans="1:6" x14ac:dyDescent="0.3">
      <c r="A150" t="s">
        <v>43</v>
      </c>
      <c r="B150" t="s">
        <v>221</v>
      </c>
      <c r="C150" t="s">
        <v>222</v>
      </c>
      <c r="D150" s="11">
        <v>312</v>
      </c>
      <c r="E150" s="11">
        <v>2340</v>
      </c>
      <c r="F150" s="8">
        <v>7.5</v>
      </c>
    </row>
    <row r="151" spans="1:6" x14ac:dyDescent="0.3">
      <c r="A151" t="s">
        <v>43</v>
      </c>
      <c r="B151" t="s">
        <v>221</v>
      </c>
      <c r="C151" t="s">
        <v>223</v>
      </c>
      <c r="D151" s="11">
        <v>312</v>
      </c>
      <c r="E151" s="11">
        <v>2370</v>
      </c>
      <c r="F151" s="8">
        <v>7.5961538461538458</v>
      </c>
    </row>
    <row r="152" spans="1:6" x14ac:dyDescent="0.3">
      <c r="A152" t="s">
        <v>43</v>
      </c>
      <c r="B152" t="s">
        <v>221</v>
      </c>
      <c r="C152" t="s">
        <v>224</v>
      </c>
      <c r="D152" s="11">
        <v>315</v>
      </c>
      <c r="E152" s="11">
        <v>3225</v>
      </c>
      <c r="F152" s="8">
        <v>10.238095238095237</v>
      </c>
    </row>
    <row r="153" spans="1:6" x14ac:dyDescent="0.3">
      <c r="A153" t="s">
        <v>44</v>
      </c>
      <c r="B153" t="s">
        <v>218</v>
      </c>
      <c r="C153" t="s">
        <v>219</v>
      </c>
      <c r="D153" s="11">
        <v>337</v>
      </c>
      <c r="E153" s="11">
        <v>6124</v>
      </c>
      <c r="F153" s="8">
        <v>18.172106824925816</v>
      </c>
    </row>
    <row r="154" spans="1:6" x14ac:dyDescent="0.3">
      <c r="A154" t="s">
        <v>44</v>
      </c>
      <c r="B154" t="s">
        <v>218</v>
      </c>
      <c r="C154" t="s">
        <v>220</v>
      </c>
      <c r="D154" s="11">
        <v>365</v>
      </c>
      <c r="E154" s="11">
        <v>8272</v>
      </c>
      <c r="F154" s="8">
        <v>22.663013698630138</v>
      </c>
    </row>
    <row r="155" spans="1:6" x14ac:dyDescent="0.3">
      <c r="A155" t="s">
        <v>44</v>
      </c>
      <c r="B155" t="s">
        <v>221</v>
      </c>
      <c r="C155" t="s">
        <v>222</v>
      </c>
      <c r="D155" s="11">
        <v>313</v>
      </c>
      <c r="E155" s="11">
        <v>5216</v>
      </c>
      <c r="F155" s="8">
        <v>16.664536741214057</v>
      </c>
    </row>
    <row r="156" spans="1:6" x14ac:dyDescent="0.3">
      <c r="A156" t="s">
        <v>44</v>
      </c>
      <c r="B156" t="s">
        <v>221</v>
      </c>
      <c r="C156" t="s">
        <v>223</v>
      </c>
      <c r="D156" s="11">
        <v>316</v>
      </c>
      <c r="E156" s="11">
        <v>5045</v>
      </c>
      <c r="F156" s="8">
        <v>15.965189873417721</v>
      </c>
    </row>
    <row r="157" spans="1:6" x14ac:dyDescent="0.3">
      <c r="A157" t="s">
        <v>44</v>
      </c>
      <c r="B157" t="s">
        <v>221</v>
      </c>
      <c r="C157" t="s">
        <v>224</v>
      </c>
      <c r="D157" s="11">
        <v>288</v>
      </c>
      <c r="E157" s="11">
        <v>5802</v>
      </c>
      <c r="F157" s="8">
        <v>20.145833333333332</v>
      </c>
    </row>
    <row r="158" spans="1:6" x14ac:dyDescent="0.3">
      <c r="A158" t="s">
        <v>45</v>
      </c>
      <c r="B158" t="s">
        <v>218</v>
      </c>
      <c r="C158" t="s">
        <v>219</v>
      </c>
      <c r="D158" s="11">
        <v>195</v>
      </c>
      <c r="E158" s="11">
        <v>2459</v>
      </c>
      <c r="F158" s="8">
        <v>12.61025641025641</v>
      </c>
    </row>
    <row r="159" spans="1:6" x14ac:dyDescent="0.3">
      <c r="A159" t="s">
        <v>45</v>
      </c>
      <c r="B159" t="s">
        <v>218</v>
      </c>
      <c r="C159" t="s">
        <v>220</v>
      </c>
      <c r="D159" s="11">
        <v>214</v>
      </c>
      <c r="E159" s="11">
        <v>3228</v>
      </c>
      <c r="F159" s="8">
        <v>15.084112149532711</v>
      </c>
    </row>
    <row r="160" spans="1:6" x14ac:dyDescent="0.3">
      <c r="A160" t="s">
        <v>45</v>
      </c>
      <c r="B160" t="s">
        <v>221</v>
      </c>
      <c r="C160" t="s">
        <v>222</v>
      </c>
      <c r="D160" s="11">
        <v>203</v>
      </c>
      <c r="E160" s="11">
        <v>2251</v>
      </c>
      <c r="F160" s="8">
        <v>11.088669950738916</v>
      </c>
    </row>
    <row r="161" spans="1:6" x14ac:dyDescent="0.3">
      <c r="A161" t="s">
        <v>45</v>
      </c>
      <c r="B161" t="s">
        <v>221</v>
      </c>
      <c r="C161" t="s">
        <v>223</v>
      </c>
      <c r="D161" s="11">
        <v>202</v>
      </c>
      <c r="E161" s="11">
        <v>2365</v>
      </c>
      <c r="F161" s="8">
        <v>11.707920792079207</v>
      </c>
    </row>
    <row r="162" spans="1:6" x14ac:dyDescent="0.3">
      <c r="A162" t="s">
        <v>45</v>
      </c>
      <c r="B162" t="s">
        <v>221</v>
      </c>
      <c r="C162" t="s">
        <v>224</v>
      </c>
      <c r="D162" s="11">
        <v>225</v>
      </c>
      <c r="E162" s="11">
        <v>2735</v>
      </c>
      <c r="F162" s="8">
        <v>12.155555555555555</v>
      </c>
    </row>
    <row r="163" spans="1:6" x14ac:dyDescent="0.3">
      <c r="A163" t="s">
        <v>46</v>
      </c>
      <c r="B163" t="s">
        <v>218</v>
      </c>
      <c r="C163" t="s">
        <v>219</v>
      </c>
      <c r="D163" s="11">
        <v>470</v>
      </c>
      <c r="E163" s="11">
        <v>3005</v>
      </c>
      <c r="F163" s="8">
        <v>6.3936170212765955</v>
      </c>
    </row>
    <row r="164" spans="1:6" x14ac:dyDescent="0.3">
      <c r="A164" t="s">
        <v>46</v>
      </c>
      <c r="B164" t="s">
        <v>218</v>
      </c>
      <c r="C164" t="s">
        <v>220</v>
      </c>
      <c r="D164" s="11">
        <v>536</v>
      </c>
      <c r="E164" s="11">
        <v>4126</v>
      </c>
      <c r="F164" s="8">
        <v>7.6977611940298507</v>
      </c>
    </row>
    <row r="165" spans="1:6" x14ac:dyDescent="0.3">
      <c r="A165" t="s">
        <v>46</v>
      </c>
      <c r="B165" t="s">
        <v>221</v>
      </c>
      <c r="C165" t="s">
        <v>222</v>
      </c>
      <c r="D165" s="11">
        <v>486</v>
      </c>
      <c r="E165" s="11">
        <v>2795</v>
      </c>
      <c r="F165" s="8">
        <v>5.7510288065843618</v>
      </c>
    </row>
    <row r="166" spans="1:6" x14ac:dyDescent="0.3">
      <c r="A166" t="s">
        <v>46</v>
      </c>
      <c r="B166" t="s">
        <v>221</v>
      </c>
      <c r="C166" t="s">
        <v>223</v>
      </c>
      <c r="D166" s="11">
        <v>427</v>
      </c>
      <c r="E166" s="11">
        <v>2834</v>
      </c>
      <c r="F166" s="8">
        <v>6.6370023419203745</v>
      </c>
    </row>
    <row r="167" spans="1:6" x14ac:dyDescent="0.3">
      <c r="A167" t="s">
        <v>46</v>
      </c>
      <c r="B167" t="s">
        <v>221</v>
      </c>
      <c r="C167" t="s">
        <v>224</v>
      </c>
      <c r="D167" s="11">
        <v>416</v>
      </c>
      <c r="E167" s="11">
        <v>2999</v>
      </c>
      <c r="F167" s="8">
        <v>7.209134615384615</v>
      </c>
    </row>
    <row r="168" spans="1:6" x14ac:dyDescent="0.3">
      <c r="A168" t="s">
        <v>47</v>
      </c>
      <c r="B168" t="s">
        <v>218</v>
      </c>
      <c r="C168" t="s">
        <v>219</v>
      </c>
      <c r="D168" s="11">
        <v>616</v>
      </c>
      <c r="E168" s="11">
        <v>6045</v>
      </c>
      <c r="F168" s="8">
        <v>9.8133116883116891</v>
      </c>
    </row>
    <row r="169" spans="1:6" x14ac:dyDescent="0.3">
      <c r="A169" t="s">
        <v>47</v>
      </c>
      <c r="B169" t="s">
        <v>218</v>
      </c>
      <c r="C169" t="s">
        <v>220</v>
      </c>
      <c r="D169" s="11">
        <v>732</v>
      </c>
      <c r="E169" s="11">
        <v>6737</v>
      </c>
      <c r="F169" s="8">
        <v>9.2035519125683063</v>
      </c>
    </row>
    <row r="170" spans="1:6" x14ac:dyDescent="0.3">
      <c r="A170" t="s">
        <v>47</v>
      </c>
      <c r="B170" t="s">
        <v>221</v>
      </c>
      <c r="C170" t="s">
        <v>222</v>
      </c>
      <c r="D170" s="11">
        <v>598</v>
      </c>
      <c r="E170" s="11">
        <v>4908</v>
      </c>
      <c r="F170" s="8">
        <v>8.207357859531772</v>
      </c>
    </row>
    <row r="171" spans="1:6" x14ac:dyDescent="0.3">
      <c r="A171" t="s">
        <v>47</v>
      </c>
      <c r="B171" t="s">
        <v>221</v>
      </c>
      <c r="C171" t="s">
        <v>223</v>
      </c>
      <c r="D171" s="11">
        <v>579</v>
      </c>
      <c r="E171" s="11">
        <v>5241</v>
      </c>
      <c r="F171" s="8">
        <v>9.0518134715025909</v>
      </c>
    </row>
    <row r="172" spans="1:6" x14ac:dyDescent="0.3">
      <c r="A172" t="s">
        <v>47</v>
      </c>
      <c r="B172" t="s">
        <v>221</v>
      </c>
      <c r="C172" t="s">
        <v>224</v>
      </c>
      <c r="D172" s="11">
        <v>554</v>
      </c>
      <c r="E172" s="11">
        <v>5915</v>
      </c>
      <c r="F172" s="8">
        <v>10.676895306859207</v>
      </c>
    </row>
    <row r="173" spans="1:6" x14ac:dyDescent="0.3">
      <c r="A173" t="s">
        <v>48</v>
      </c>
      <c r="B173" t="s">
        <v>218</v>
      </c>
      <c r="C173" t="s">
        <v>219</v>
      </c>
      <c r="D173" s="11">
        <v>487</v>
      </c>
      <c r="E173" s="11">
        <v>4788</v>
      </c>
      <c r="F173" s="8">
        <v>9.8316221765913756</v>
      </c>
    </row>
    <row r="174" spans="1:6" x14ac:dyDescent="0.3">
      <c r="A174" t="s">
        <v>48</v>
      </c>
      <c r="B174" t="s">
        <v>218</v>
      </c>
      <c r="C174" t="s">
        <v>220</v>
      </c>
      <c r="D174" s="11">
        <v>560</v>
      </c>
      <c r="E174" s="11">
        <v>6114</v>
      </c>
      <c r="F174" s="8">
        <v>10.917857142857143</v>
      </c>
    </row>
    <row r="175" spans="1:6" x14ac:dyDescent="0.3">
      <c r="A175" t="s">
        <v>48</v>
      </c>
      <c r="B175" t="s">
        <v>221</v>
      </c>
      <c r="C175" t="s">
        <v>222</v>
      </c>
      <c r="D175" s="11">
        <v>462</v>
      </c>
      <c r="E175" s="11">
        <v>4030</v>
      </c>
      <c r="F175" s="8">
        <v>8.7229437229437234</v>
      </c>
    </row>
    <row r="176" spans="1:6" x14ac:dyDescent="0.3">
      <c r="A176" t="s">
        <v>48</v>
      </c>
      <c r="B176" t="s">
        <v>221</v>
      </c>
      <c r="C176" t="s">
        <v>223</v>
      </c>
      <c r="D176" s="11">
        <v>434</v>
      </c>
      <c r="E176" s="11">
        <v>3552</v>
      </c>
      <c r="F176" s="8">
        <v>8.1843317972350231</v>
      </c>
    </row>
    <row r="177" spans="1:6" x14ac:dyDescent="0.3">
      <c r="A177" t="s">
        <v>48</v>
      </c>
      <c r="B177" t="s">
        <v>221</v>
      </c>
      <c r="C177" t="s">
        <v>224</v>
      </c>
      <c r="D177" s="11">
        <v>456</v>
      </c>
      <c r="E177" s="11">
        <v>3910</v>
      </c>
      <c r="F177" s="8">
        <v>8.5745614035087723</v>
      </c>
    </row>
    <row r="178" spans="1:6" x14ac:dyDescent="0.3">
      <c r="A178" t="s">
        <v>49</v>
      </c>
      <c r="B178" t="s">
        <v>218</v>
      </c>
      <c r="C178" t="s">
        <v>219</v>
      </c>
      <c r="D178" s="11">
        <v>1180</v>
      </c>
      <c r="E178" s="11">
        <v>4497</v>
      </c>
      <c r="F178" s="8">
        <v>3.8110169491525423</v>
      </c>
    </row>
    <row r="179" spans="1:6" x14ac:dyDescent="0.3">
      <c r="A179" t="s">
        <v>49</v>
      </c>
      <c r="B179" t="s">
        <v>218</v>
      </c>
      <c r="C179" t="s">
        <v>220</v>
      </c>
      <c r="D179" s="11">
        <v>1329</v>
      </c>
      <c r="E179" s="11">
        <v>5075</v>
      </c>
      <c r="F179" s="8">
        <v>3.8186606471030848</v>
      </c>
    </row>
    <row r="180" spans="1:6" x14ac:dyDescent="0.3">
      <c r="A180" t="s">
        <v>49</v>
      </c>
      <c r="B180" t="s">
        <v>221</v>
      </c>
      <c r="C180" t="s">
        <v>222</v>
      </c>
      <c r="D180" s="11">
        <v>1205</v>
      </c>
      <c r="E180" s="11">
        <v>3896</v>
      </c>
      <c r="F180" s="8">
        <v>3.233195020746888</v>
      </c>
    </row>
    <row r="181" spans="1:6" x14ac:dyDescent="0.3">
      <c r="A181" t="s">
        <v>49</v>
      </c>
      <c r="B181" t="s">
        <v>221</v>
      </c>
      <c r="C181" t="s">
        <v>223</v>
      </c>
      <c r="D181" s="11">
        <v>1132</v>
      </c>
      <c r="E181" s="11">
        <v>4235</v>
      </c>
      <c r="F181" s="8">
        <v>3.7411660777385158</v>
      </c>
    </row>
    <row r="182" spans="1:6" x14ac:dyDescent="0.3">
      <c r="A182" t="s">
        <v>49</v>
      </c>
      <c r="B182" t="s">
        <v>221</v>
      </c>
      <c r="C182" t="s">
        <v>224</v>
      </c>
      <c r="D182" s="11">
        <v>1109</v>
      </c>
      <c r="E182" s="11">
        <v>4485</v>
      </c>
      <c r="F182" s="8">
        <v>4.0441839495040579</v>
      </c>
    </row>
    <row r="183" spans="1:6" x14ac:dyDescent="0.3">
      <c r="A183" t="s">
        <v>50</v>
      </c>
      <c r="B183" t="s">
        <v>218</v>
      </c>
      <c r="C183" t="s">
        <v>219</v>
      </c>
      <c r="D183" s="11">
        <v>230</v>
      </c>
      <c r="E183" s="11">
        <v>5565</v>
      </c>
      <c r="F183" s="8">
        <v>24.195652173913043</v>
      </c>
    </row>
    <row r="184" spans="1:6" x14ac:dyDescent="0.3">
      <c r="A184" t="s">
        <v>50</v>
      </c>
      <c r="B184" t="s">
        <v>218</v>
      </c>
      <c r="C184" t="s">
        <v>220</v>
      </c>
      <c r="D184" s="11">
        <v>256</v>
      </c>
      <c r="E184" s="11">
        <v>5725</v>
      </c>
      <c r="F184" s="8">
        <v>22.36328125</v>
      </c>
    </row>
    <row r="185" spans="1:6" x14ac:dyDescent="0.3">
      <c r="A185" t="s">
        <v>50</v>
      </c>
      <c r="B185" t="s">
        <v>221</v>
      </c>
      <c r="C185" t="s">
        <v>222</v>
      </c>
      <c r="D185" s="11">
        <v>220</v>
      </c>
      <c r="E185" s="11">
        <v>3724</v>
      </c>
      <c r="F185" s="8">
        <v>16.927272727272726</v>
      </c>
    </row>
    <row r="186" spans="1:6" x14ac:dyDescent="0.3">
      <c r="A186" t="s">
        <v>50</v>
      </c>
      <c r="B186" t="s">
        <v>221</v>
      </c>
      <c r="C186" t="s">
        <v>223</v>
      </c>
      <c r="D186" s="11">
        <v>225</v>
      </c>
      <c r="E186" s="11">
        <v>3810</v>
      </c>
      <c r="F186" s="8">
        <v>16.933333333333334</v>
      </c>
    </row>
    <row r="187" spans="1:6" x14ac:dyDescent="0.3">
      <c r="A187" t="s">
        <v>50</v>
      </c>
      <c r="B187" t="s">
        <v>221</v>
      </c>
      <c r="C187" t="s">
        <v>224</v>
      </c>
      <c r="D187" s="11">
        <v>194</v>
      </c>
      <c r="E187" s="11">
        <v>4220</v>
      </c>
      <c r="F187" s="8">
        <v>21.75257731958763</v>
      </c>
    </row>
    <row r="188" spans="1:6" x14ac:dyDescent="0.3">
      <c r="A188" t="s">
        <v>51</v>
      </c>
      <c r="B188" t="s">
        <v>218</v>
      </c>
      <c r="C188" t="s">
        <v>219</v>
      </c>
      <c r="D188" s="11">
        <v>669</v>
      </c>
      <c r="E188" s="11">
        <v>4782</v>
      </c>
      <c r="F188" s="8">
        <v>7.1479820627802688</v>
      </c>
    </row>
    <row r="189" spans="1:6" x14ac:dyDescent="0.3">
      <c r="A189" t="s">
        <v>51</v>
      </c>
      <c r="B189" t="s">
        <v>218</v>
      </c>
      <c r="C189" t="s">
        <v>220</v>
      </c>
      <c r="D189" s="11">
        <v>801</v>
      </c>
      <c r="E189" s="11">
        <v>4355</v>
      </c>
      <c r="F189" s="8">
        <v>5.4369538077403243</v>
      </c>
    </row>
    <row r="190" spans="1:6" x14ac:dyDescent="0.3">
      <c r="A190" t="s">
        <v>51</v>
      </c>
      <c r="B190" t="s">
        <v>221</v>
      </c>
      <c r="C190" t="s">
        <v>222</v>
      </c>
      <c r="D190" s="11">
        <v>656</v>
      </c>
      <c r="E190" s="11">
        <v>3485</v>
      </c>
      <c r="F190" s="8">
        <v>5.3125</v>
      </c>
    </row>
    <row r="191" spans="1:6" x14ac:dyDescent="0.3">
      <c r="A191" t="s">
        <v>51</v>
      </c>
      <c r="B191" t="s">
        <v>221</v>
      </c>
      <c r="C191" t="s">
        <v>223</v>
      </c>
      <c r="D191" s="11">
        <v>651</v>
      </c>
      <c r="E191" s="11">
        <v>4148</v>
      </c>
      <c r="F191" s="8">
        <v>6.3717357910906296</v>
      </c>
    </row>
    <row r="192" spans="1:6" x14ac:dyDescent="0.3">
      <c r="A192" t="s">
        <v>51</v>
      </c>
      <c r="B192" t="s">
        <v>221</v>
      </c>
      <c r="C192" t="s">
        <v>224</v>
      </c>
      <c r="D192" s="11">
        <v>667</v>
      </c>
      <c r="E192" s="11">
        <v>4499</v>
      </c>
      <c r="F192" s="8">
        <v>6.7451274362818587</v>
      </c>
    </row>
    <row r="193" spans="1:6" x14ac:dyDescent="0.3">
      <c r="A193" t="s">
        <v>52</v>
      </c>
      <c r="B193" t="s">
        <v>218</v>
      </c>
      <c r="C193" t="s">
        <v>219</v>
      </c>
      <c r="D193" s="11">
        <v>293</v>
      </c>
      <c r="E193" s="11">
        <v>7559</v>
      </c>
      <c r="F193" s="8">
        <v>25.798634812286689</v>
      </c>
    </row>
    <row r="194" spans="1:6" x14ac:dyDescent="0.3">
      <c r="A194" t="s">
        <v>52</v>
      </c>
      <c r="B194" t="s">
        <v>218</v>
      </c>
      <c r="C194" t="s">
        <v>220</v>
      </c>
      <c r="D194" s="11">
        <v>328</v>
      </c>
      <c r="E194" s="11">
        <v>8628</v>
      </c>
      <c r="F194" s="8">
        <v>26.304878048780488</v>
      </c>
    </row>
    <row r="195" spans="1:6" x14ac:dyDescent="0.3">
      <c r="A195" t="s">
        <v>52</v>
      </c>
      <c r="B195" t="s">
        <v>221</v>
      </c>
      <c r="C195" t="s">
        <v>222</v>
      </c>
      <c r="D195" s="11">
        <v>252</v>
      </c>
      <c r="E195" s="11">
        <v>6833</v>
      </c>
      <c r="F195" s="8">
        <v>27.115079365079364</v>
      </c>
    </row>
    <row r="196" spans="1:6" x14ac:dyDescent="0.3">
      <c r="A196" t="s">
        <v>52</v>
      </c>
      <c r="B196" t="s">
        <v>221</v>
      </c>
      <c r="C196" t="s">
        <v>223</v>
      </c>
      <c r="D196" s="11">
        <v>260</v>
      </c>
      <c r="E196" s="11">
        <v>6767</v>
      </c>
      <c r="F196" s="8">
        <v>26.026923076923076</v>
      </c>
    </row>
    <row r="197" spans="1:6" x14ac:dyDescent="0.3">
      <c r="A197" t="s">
        <v>52</v>
      </c>
      <c r="B197" t="s">
        <v>221</v>
      </c>
      <c r="C197" t="s">
        <v>224</v>
      </c>
      <c r="D197" s="11">
        <v>264</v>
      </c>
      <c r="E197" s="11">
        <v>7478</v>
      </c>
      <c r="F197" s="8">
        <v>28.325757575757574</v>
      </c>
    </row>
    <row r="198" spans="1:6" x14ac:dyDescent="0.3">
      <c r="A198" t="s">
        <v>53</v>
      </c>
      <c r="B198" t="s">
        <v>218</v>
      </c>
      <c r="C198" t="s">
        <v>219</v>
      </c>
      <c r="D198" s="11">
        <v>174</v>
      </c>
      <c r="E198" s="11">
        <v>4823</v>
      </c>
      <c r="F198" s="8">
        <v>27.7183908045977</v>
      </c>
    </row>
    <row r="199" spans="1:6" x14ac:dyDescent="0.3">
      <c r="A199" t="s">
        <v>53</v>
      </c>
      <c r="B199" t="s">
        <v>218</v>
      </c>
      <c r="C199" t="s">
        <v>220</v>
      </c>
      <c r="D199" s="11">
        <v>192</v>
      </c>
      <c r="E199" s="11">
        <v>5922</v>
      </c>
      <c r="F199" s="8">
        <v>30.84375</v>
      </c>
    </row>
    <row r="200" spans="1:6" x14ac:dyDescent="0.3">
      <c r="A200" t="s">
        <v>53</v>
      </c>
      <c r="B200" t="s">
        <v>221</v>
      </c>
      <c r="C200" t="s">
        <v>222</v>
      </c>
      <c r="D200" s="11">
        <v>169</v>
      </c>
      <c r="E200" s="11">
        <v>4101</v>
      </c>
      <c r="F200" s="8">
        <v>24.266272189349113</v>
      </c>
    </row>
    <row r="201" spans="1:6" x14ac:dyDescent="0.3">
      <c r="A201" t="s">
        <v>53</v>
      </c>
      <c r="B201" t="s">
        <v>221</v>
      </c>
      <c r="C201" t="s">
        <v>223</v>
      </c>
      <c r="D201" s="11">
        <v>163</v>
      </c>
      <c r="E201" s="11">
        <v>4346</v>
      </c>
      <c r="F201" s="8">
        <v>26.662576687116566</v>
      </c>
    </row>
    <row r="202" spans="1:6" x14ac:dyDescent="0.3">
      <c r="A202" t="s">
        <v>53</v>
      </c>
      <c r="B202" t="s">
        <v>221</v>
      </c>
      <c r="C202" t="s">
        <v>224</v>
      </c>
      <c r="D202" s="11">
        <v>161</v>
      </c>
      <c r="E202" s="11">
        <v>4326</v>
      </c>
      <c r="F202" s="8">
        <v>26.869565217391305</v>
      </c>
    </row>
    <row r="203" spans="1:6" x14ac:dyDescent="0.3">
      <c r="A203" t="s">
        <v>54</v>
      </c>
      <c r="B203" t="s">
        <v>218</v>
      </c>
      <c r="C203" t="s">
        <v>219</v>
      </c>
      <c r="D203" s="11">
        <v>367</v>
      </c>
      <c r="E203" s="11">
        <v>2379</v>
      </c>
      <c r="F203" s="8">
        <v>6.4822888283378743</v>
      </c>
    </row>
    <row r="204" spans="1:6" x14ac:dyDescent="0.3">
      <c r="A204" t="s">
        <v>54</v>
      </c>
      <c r="B204" t="s">
        <v>218</v>
      </c>
      <c r="C204" t="s">
        <v>220</v>
      </c>
      <c r="D204" s="11">
        <v>448</v>
      </c>
      <c r="E204" s="11">
        <v>3153</v>
      </c>
      <c r="F204" s="8">
        <v>7.0379464285714288</v>
      </c>
    </row>
    <row r="205" spans="1:6" x14ac:dyDescent="0.3">
      <c r="A205" t="s">
        <v>54</v>
      </c>
      <c r="B205" t="s">
        <v>221</v>
      </c>
      <c r="C205" t="s">
        <v>222</v>
      </c>
      <c r="D205" s="11">
        <v>349</v>
      </c>
      <c r="E205" s="11">
        <v>2052</v>
      </c>
      <c r="F205" s="8">
        <v>5.8796561604584525</v>
      </c>
    </row>
    <row r="206" spans="1:6" x14ac:dyDescent="0.3">
      <c r="A206" t="s">
        <v>54</v>
      </c>
      <c r="B206" t="s">
        <v>221</v>
      </c>
      <c r="C206" t="s">
        <v>223</v>
      </c>
      <c r="D206" s="11">
        <v>331</v>
      </c>
      <c r="E206" s="11">
        <v>2577</v>
      </c>
      <c r="F206" s="8">
        <v>7.785498489425982</v>
      </c>
    </row>
    <row r="207" spans="1:6" x14ac:dyDescent="0.3">
      <c r="A207" t="s">
        <v>54</v>
      </c>
      <c r="B207" t="s">
        <v>221</v>
      </c>
      <c r="C207" t="s">
        <v>224</v>
      </c>
      <c r="D207" s="11">
        <v>333</v>
      </c>
      <c r="E207" s="11">
        <v>2750</v>
      </c>
      <c r="F207" s="8">
        <v>8.2582582582582589</v>
      </c>
    </row>
    <row r="208" spans="1:6" x14ac:dyDescent="0.3">
      <c r="A208" t="s">
        <v>55</v>
      </c>
      <c r="B208" t="s">
        <v>218</v>
      </c>
      <c r="C208" t="s">
        <v>219</v>
      </c>
      <c r="D208" s="11">
        <v>229</v>
      </c>
      <c r="E208" s="11">
        <v>2627</v>
      </c>
      <c r="F208" s="8">
        <v>11.471615720524017</v>
      </c>
    </row>
    <row r="209" spans="1:6" x14ac:dyDescent="0.3">
      <c r="A209" t="s">
        <v>55</v>
      </c>
      <c r="B209" t="s">
        <v>218</v>
      </c>
      <c r="C209" t="s">
        <v>220</v>
      </c>
      <c r="D209" s="11">
        <v>243</v>
      </c>
      <c r="E209" s="11">
        <v>3578</v>
      </c>
      <c r="F209" s="8">
        <v>14.724279835390947</v>
      </c>
    </row>
    <row r="210" spans="1:6" x14ac:dyDescent="0.3">
      <c r="A210" t="s">
        <v>55</v>
      </c>
      <c r="B210" t="s">
        <v>221</v>
      </c>
      <c r="C210" t="s">
        <v>222</v>
      </c>
      <c r="D210" s="11">
        <v>226</v>
      </c>
      <c r="E210" s="11">
        <v>2276</v>
      </c>
      <c r="F210" s="8">
        <v>10.070796460176991</v>
      </c>
    </row>
    <row r="211" spans="1:6" x14ac:dyDescent="0.3">
      <c r="A211" t="s">
        <v>55</v>
      </c>
      <c r="B211" t="s">
        <v>221</v>
      </c>
      <c r="C211" t="s">
        <v>223</v>
      </c>
      <c r="D211" s="11">
        <v>210</v>
      </c>
      <c r="E211" s="11">
        <v>2212</v>
      </c>
      <c r="F211" s="8">
        <v>10.533333333333333</v>
      </c>
    </row>
    <row r="212" spans="1:6" x14ac:dyDescent="0.3">
      <c r="A212" t="s">
        <v>55</v>
      </c>
      <c r="B212" t="s">
        <v>221</v>
      </c>
      <c r="C212" t="s">
        <v>224</v>
      </c>
      <c r="D212" s="11">
        <v>187</v>
      </c>
      <c r="E212" s="11">
        <v>2423</v>
      </c>
      <c r="F212" s="8">
        <v>12.957219251336898</v>
      </c>
    </row>
    <row r="213" spans="1:6" x14ac:dyDescent="0.3">
      <c r="A213" t="s">
        <v>56</v>
      </c>
      <c r="B213" t="s">
        <v>218</v>
      </c>
      <c r="C213" t="s">
        <v>219</v>
      </c>
      <c r="D213" s="11">
        <v>667</v>
      </c>
      <c r="E213" s="11">
        <v>7910</v>
      </c>
      <c r="F213" s="8">
        <v>11.859070464767616</v>
      </c>
    </row>
    <row r="214" spans="1:6" x14ac:dyDescent="0.3">
      <c r="A214" t="s">
        <v>56</v>
      </c>
      <c r="B214" t="s">
        <v>218</v>
      </c>
      <c r="C214" t="s">
        <v>220</v>
      </c>
      <c r="D214" s="11">
        <v>828</v>
      </c>
      <c r="E214" s="11">
        <v>9020</v>
      </c>
      <c r="F214" s="8">
        <v>10.893719806763285</v>
      </c>
    </row>
    <row r="215" spans="1:6" x14ac:dyDescent="0.3">
      <c r="A215" t="s">
        <v>56</v>
      </c>
      <c r="B215" t="s">
        <v>221</v>
      </c>
      <c r="C215" t="s">
        <v>222</v>
      </c>
      <c r="D215" s="11">
        <v>714</v>
      </c>
      <c r="E215" s="11">
        <v>7046</v>
      </c>
      <c r="F215" s="8">
        <v>9.8683473389355747</v>
      </c>
    </row>
    <row r="216" spans="1:6" x14ac:dyDescent="0.3">
      <c r="A216" t="s">
        <v>56</v>
      </c>
      <c r="B216" t="s">
        <v>221</v>
      </c>
      <c r="C216" t="s">
        <v>223</v>
      </c>
      <c r="D216" s="11">
        <v>631</v>
      </c>
      <c r="E216" s="11">
        <v>6333</v>
      </c>
      <c r="F216" s="8">
        <v>10.036450079239303</v>
      </c>
    </row>
    <row r="217" spans="1:6" x14ac:dyDescent="0.3">
      <c r="A217" t="s">
        <v>56</v>
      </c>
      <c r="B217" t="s">
        <v>221</v>
      </c>
      <c r="C217" t="s">
        <v>224</v>
      </c>
      <c r="D217" s="11">
        <v>654</v>
      </c>
      <c r="E217" s="11">
        <v>7190</v>
      </c>
      <c r="F217" s="8">
        <v>10.99388379204893</v>
      </c>
    </row>
    <row r="218" spans="1:6" x14ac:dyDescent="0.3">
      <c r="A218" t="s">
        <v>57</v>
      </c>
      <c r="B218" t="s">
        <v>218</v>
      </c>
      <c r="C218" t="s">
        <v>219</v>
      </c>
      <c r="D218" s="11">
        <v>290</v>
      </c>
      <c r="E218" s="11">
        <v>4881</v>
      </c>
      <c r="F218" s="8">
        <v>16.831034482758621</v>
      </c>
    </row>
    <row r="219" spans="1:6" x14ac:dyDescent="0.3">
      <c r="A219" t="s">
        <v>57</v>
      </c>
      <c r="B219" t="s">
        <v>218</v>
      </c>
      <c r="C219" t="s">
        <v>220</v>
      </c>
      <c r="D219" s="11">
        <v>324</v>
      </c>
      <c r="E219" s="11">
        <v>6246</v>
      </c>
      <c r="F219" s="8">
        <v>19.277777777777779</v>
      </c>
    </row>
    <row r="220" spans="1:6" x14ac:dyDescent="0.3">
      <c r="A220" t="s">
        <v>57</v>
      </c>
      <c r="B220" t="s">
        <v>221</v>
      </c>
      <c r="C220" t="s">
        <v>222</v>
      </c>
      <c r="D220" s="11">
        <v>301</v>
      </c>
      <c r="E220" s="11">
        <v>5108</v>
      </c>
      <c r="F220" s="8">
        <v>16.970099667774086</v>
      </c>
    </row>
    <row r="221" spans="1:6" x14ac:dyDescent="0.3">
      <c r="A221" t="s">
        <v>57</v>
      </c>
      <c r="B221" t="s">
        <v>221</v>
      </c>
      <c r="C221" t="s">
        <v>223</v>
      </c>
      <c r="D221" s="11">
        <v>284</v>
      </c>
      <c r="E221" s="11">
        <v>5175</v>
      </c>
      <c r="F221" s="8">
        <v>18.221830985915492</v>
      </c>
    </row>
    <row r="222" spans="1:6" x14ac:dyDescent="0.3">
      <c r="A222" t="s">
        <v>57</v>
      </c>
      <c r="B222" t="s">
        <v>221</v>
      </c>
      <c r="C222" t="s">
        <v>224</v>
      </c>
      <c r="D222" s="11">
        <v>277</v>
      </c>
      <c r="E222" s="11">
        <v>5898</v>
      </c>
      <c r="F222" s="8">
        <v>21.292418772563177</v>
      </c>
    </row>
    <row r="223" spans="1:6" x14ac:dyDescent="0.3">
      <c r="A223" t="s">
        <v>58</v>
      </c>
      <c r="B223" t="s">
        <v>218</v>
      </c>
      <c r="C223" t="s">
        <v>219</v>
      </c>
      <c r="D223" s="11">
        <v>214</v>
      </c>
      <c r="E223" s="11">
        <v>2008</v>
      </c>
      <c r="F223" s="8">
        <v>9.3831775700934585</v>
      </c>
    </row>
    <row r="224" spans="1:6" x14ac:dyDescent="0.3">
      <c r="A224" t="s">
        <v>58</v>
      </c>
      <c r="B224" t="s">
        <v>218</v>
      </c>
      <c r="C224" t="s">
        <v>220</v>
      </c>
      <c r="D224" s="11">
        <v>222</v>
      </c>
      <c r="E224" s="11">
        <v>2319</v>
      </c>
      <c r="F224" s="8">
        <v>10.445945945945946</v>
      </c>
    </row>
    <row r="225" spans="1:6" x14ac:dyDescent="0.3">
      <c r="A225" t="s">
        <v>58</v>
      </c>
      <c r="B225" t="s">
        <v>221</v>
      </c>
      <c r="C225" t="s">
        <v>222</v>
      </c>
      <c r="D225" s="11">
        <v>221</v>
      </c>
      <c r="E225" s="11">
        <v>1647</v>
      </c>
      <c r="F225" s="8">
        <v>7.4524886877828056</v>
      </c>
    </row>
    <row r="226" spans="1:6" x14ac:dyDescent="0.3">
      <c r="A226" t="s">
        <v>58</v>
      </c>
      <c r="B226" t="s">
        <v>221</v>
      </c>
      <c r="C226" t="s">
        <v>223</v>
      </c>
      <c r="D226" s="11">
        <v>153</v>
      </c>
      <c r="E226" s="11">
        <v>1544</v>
      </c>
      <c r="F226" s="8">
        <v>10.091503267973856</v>
      </c>
    </row>
    <row r="227" spans="1:6" x14ac:dyDescent="0.3">
      <c r="A227" t="s">
        <v>58</v>
      </c>
      <c r="B227" t="s">
        <v>221</v>
      </c>
      <c r="C227" t="s">
        <v>224</v>
      </c>
      <c r="D227" s="11">
        <v>159</v>
      </c>
      <c r="E227" s="11">
        <v>1891</v>
      </c>
      <c r="F227" s="8">
        <v>11.89308176100629</v>
      </c>
    </row>
    <row r="228" spans="1:6" x14ac:dyDescent="0.3">
      <c r="A228" t="s">
        <v>59</v>
      </c>
      <c r="B228" t="s">
        <v>218</v>
      </c>
      <c r="C228" t="s">
        <v>219</v>
      </c>
      <c r="D228" s="11">
        <v>202</v>
      </c>
      <c r="E228" s="11">
        <v>3173</v>
      </c>
      <c r="F228" s="8">
        <v>15.707920792079207</v>
      </c>
    </row>
    <row r="229" spans="1:6" x14ac:dyDescent="0.3">
      <c r="A229" t="s">
        <v>59</v>
      </c>
      <c r="B229" t="s">
        <v>218</v>
      </c>
      <c r="C229" t="s">
        <v>220</v>
      </c>
      <c r="D229" s="11">
        <v>240</v>
      </c>
      <c r="E229" s="11">
        <v>3648</v>
      </c>
      <c r="F229" s="8">
        <v>15.2</v>
      </c>
    </row>
    <row r="230" spans="1:6" x14ac:dyDescent="0.3">
      <c r="A230" t="s">
        <v>59</v>
      </c>
      <c r="B230" t="s">
        <v>221</v>
      </c>
      <c r="C230" t="s">
        <v>222</v>
      </c>
      <c r="D230" s="11">
        <v>250</v>
      </c>
      <c r="E230" s="11">
        <v>2481</v>
      </c>
      <c r="F230" s="8">
        <v>9.9239999999999995</v>
      </c>
    </row>
    <row r="231" spans="1:6" x14ac:dyDescent="0.3">
      <c r="A231" t="s">
        <v>59</v>
      </c>
      <c r="B231" t="s">
        <v>221</v>
      </c>
      <c r="C231" t="s">
        <v>223</v>
      </c>
      <c r="D231" s="11">
        <v>221</v>
      </c>
      <c r="E231" s="11">
        <v>2540</v>
      </c>
      <c r="F231" s="8">
        <v>11.493212669683258</v>
      </c>
    </row>
    <row r="232" spans="1:6" x14ac:dyDescent="0.3">
      <c r="A232" t="s">
        <v>59</v>
      </c>
      <c r="B232" t="s">
        <v>221</v>
      </c>
      <c r="C232" t="s">
        <v>224</v>
      </c>
      <c r="D232" s="11">
        <v>197</v>
      </c>
      <c r="E232" s="11">
        <v>2911</v>
      </c>
      <c r="F232" s="8">
        <v>14.776649746192893</v>
      </c>
    </row>
    <row r="233" spans="1:6" x14ac:dyDescent="0.3">
      <c r="A233" t="s">
        <v>60</v>
      </c>
      <c r="B233" t="s">
        <v>218</v>
      </c>
      <c r="C233" t="s">
        <v>219</v>
      </c>
      <c r="D233" s="11">
        <v>448</v>
      </c>
      <c r="E233" s="11">
        <v>8766</v>
      </c>
      <c r="F233" s="8">
        <v>19.566964285714285</v>
      </c>
    </row>
    <row r="234" spans="1:6" x14ac:dyDescent="0.3">
      <c r="A234" t="s">
        <v>60</v>
      </c>
      <c r="B234" t="s">
        <v>218</v>
      </c>
      <c r="C234" t="s">
        <v>220</v>
      </c>
      <c r="D234" s="11">
        <v>524</v>
      </c>
      <c r="E234" s="11">
        <v>9545</v>
      </c>
      <c r="F234" s="8">
        <v>18.215648854961831</v>
      </c>
    </row>
    <row r="235" spans="1:6" x14ac:dyDescent="0.3">
      <c r="A235" t="s">
        <v>60</v>
      </c>
      <c r="B235" t="s">
        <v>221</v>
      </c>
      <c r="C235" t="s">
        <v>222</v>
      </c>
      <c r="D235" s="11">
        <v>429</v>
      </c>
      <c r="E235" s="11">
        <v>7617</v>
      </c>
      <c r="F235" s="8">
        <v>17.755244755244757</v>
      </c>
    </row>
    <row r="236" spans="1:6" x14ac:dyDescent="0.3">
      <c r="A236" t="s">
        <v>60</v>
      </c>
      <c r="B236" t="s">
        <v>221</v>
      </c>
      <c r="C236" t="s">
        <v>223</v>
      </c>
      <c r="D236" s="11">
        <v>423</v>
      </c>
      <c r="E236" s="11">
        <v>7315</v>
      </c>
      <c r="F236" s="8">
        <v>17.293144208037827</v>
      </c>
    </row>
    <row r="237" spans="1:6" x14ac:dyDescent="0.3">
      <c r="A237" t="s">
        <v>60</v>
      </c>
      <c r="B237" t="s">
        <v>221</v>
      </c>
      <c r="C237" t="s">
        <v>224</v>
      </c>
      <c r="D237" s="11">
        <v>413</v>
      </c>
      <c r="E237" s="11">
        <v>7960</v>
      </c>
      <c r="F237" s="8">
        <v>19.27360774818402</v>
      </c>
    </row>
    <row r="238" spans="1:6" x14ac:dyDescent="0.3">
      <c r="A238" t="s">
        <v>61</v>
      </c>
      <c r="B238" t="s">
        <v>218</v>
      </c>
      <c r="C238" t="s">
        <v>219</v>
      </c>
      <c r="D238" s="11">
        <v>339</v>
      </c>
      <c r="E238" s="11">
        <v>3338</v>
      </c>
      <c r="F238" s="8">
        <v>9.8466076696165192</v>
      </c>
    </row>
    <row r="239" spans="1:6" x14ac:dyDescent="0.3">
      <c r="A239" t="s">
        <v>61</v>
      </c>
      <c r="B239" t="s">
        <v>218</v>
      </c>
      <c r="C239" t="s">
        <v>220</v>
      </c>
      <c r="D239" s="11">
        <v>386</v>
      </c>
      <c r="E239" s="11">
        <v>4404</v>
      </c>
      <c r="F239" s="8">
        <v>11.409326424870466</v>
      </c>
    </row>
    <row r="240" spans="1:6" x14ac:dyDescent="0.3">
      <c r="A240" t="s">
        <v>61</v>
      </c>
      <c r="B240" t="s">
        <v>221</v>
      </c>
      <c r="C240" t="s">
        <v>222</v>
      </c>
      <c r="D240" s="11">
        <v>338</v>
      </c>
      <c r="E240" s="11">
        <v>3540</v>
      </c>
      <c r="F240" s="8">
        <v>10.473372781065089</v>
      </c>
    </row>
    <row r="241" spans="1:6" x14ac:dyDescent="0.3">
      <c r="A241" t="s">
        <v>61</v>
      </c>
      <c r="B241" t="s">
        <v>221</v>
      </c>
      <c r="C241" t="s">
        <v>223</v>
      </c>
      <c r="D241" s="11">
        <v>268</v>
      </c>
      <c r="E241" s="11">
        <v>3402</v>
      </c>
      <c r="F241" s="8">
        <v>12.694029850746269</v>
      </c>
    </row>
    <row r="242" spans="1:6" x14ac:dyDescent="0.3">
      <c r="A242" t="s">
        <v>61</v>
      </c>
      <c r="B242" t="s">
        <v>221</v>
      </c>
      <c r="C242" t="s">
        <v>224</v>
      </c>
      <c r="D242" s="11">
        <v>260</v>
      </c>
      <c r="E242" s="11">
        <v>3766</v>
      </c>
      <c r="F242" s="8">
        <v>14.484615384615385</v>
      </c>
    </row>
    <row r="243" spans="1:6" x14ac:dyDescent="0.3">
      <c r="A243" t="s">
        <v>62</v>
      </c>
      <c r="B243" t="s">
        <v>218</v>
      </c>
      <c r="C243" t="s">
        <v>219</v>
      </c>
      <c r="D243" s="11">
        <v>565</v>
      </c>
      <c r="E243" s="11">
        <v>5859</v>
      </c>
      <c r="F243" s="8">
        <v>10.369911504424779</v>
      </c>
    </row>
    <row r="244" spans="1:6" x14ac:dyDescent="0.3">
      <c r="A244" t="s">
        <v>62</v>
      </c>
      <c r="B244" t="s">
        <v>218</v>
      </c>
      <c r="C244" t="s">
        <v>220</v>
      </c>
      <c r="D244" s="11">
        <v>627</v>
      </c>
      <c r="E244" s="11">
        <v>6486</v>
      </c>
      <c r="F244" s="8">
        <v>10.344497607655502</v>
      </c>
    </row>
    <row r="245" spans="1:6" x14ac:dyDescent="0.3">
      <c r="A245" t="s">
        <v>62</v>
      </c>
      <c r="B245" t="s">
        <v>221</v>
      </c>
      <c r="C245" t="s">
        <v>222</v>
      </c>
      <c r="D245" s="11">
        <v>578</v>
      </c>
      <c r="E245" s="11">
        <v>4897</v>
      </c>
      <c r="F245" s="8">
        <v>8.4723183391003456</v>
      </c>
    </row>
    <row r="246" spans="1:6" x14ac:dyDescent="0.3">
      <c r="A246" t="s">
        <v>62</v>
      </c>
      <c r="B246" t="s">
        <v>221</v>
      </c>
      <c r="C246" t="s">
        <v>223</v>
      </c>
      <c r="D246" s="11">
        <v>510</v>
      </c>
      <c r="E246" s="11">
        <v>5338</v>
      </c>
      <c r="F246" s="8">
        <v>10.466666666666667</v>
      </c>
    </row>
    <row r="247" spans="1:6" x14ac:dyDescent="0.3">
      <c r="A247" t="s">
        <v>62</v>
      </c>
      <c r="B247" t="s">
        <v>221</v>
      </c>
      <c r="C247" t="s">
        <v>224</v>
      </c>
      <c r="D247" s="11">
        <v>525</v>
      </c>
      <c r="E247" s="11">
        <v>5109</v>
      </c>
      <c r="F247" s="8">
        <v>9.7314285714285713</v>
      </c>
    </row>
    <row r="248" spans="1:6" x14ac:dyDescent="0.3">
      <c r="A248" t="s">
        <v>63</v>
      </c>
      <c r="B248" t="s">
        <v>218</v>
      </c>
      <c r="C248" t="s">
        <v>219</v>
      </c>
      <c r="D248" s="11">
        <v>189</v>
      </c>
      <c r="E248" s="11">
        <v>3379</v>
      </c>
      <c r="F248" s="8">
        <v>17.87830687830688</v>
      </c>
    </row>
    <row r="249" spans="1:6" x14ac:dyDescent="0.3">
      <c r="A249" t="s">
        <v>63</v>
      </c>
      <c r="B249" t="s">
        <v>218</v>
      </c>
      <c r="C249" t="s">
        <v>220</v>
      </c>
      <c r="D249" s="11">
        <v>225</v>
      </c>
      <c r="E249" s="11">
        <v>3632</v>
      </c>
      <c r="F249" s="8">
        <v>16.142222222222223</v>
      </c>
    </row>
    <row r="250" spans="1:6" x14ac:dyDescent="0.3">
      <c r="A250" t="s">
        <v>63</v>
      </c>
      <c r="B250" t="s">
        <v>221</v>
      </c>
      <c r="C250" t="s">
        <v>222</v>
      </c>
      <c r="D250" s="11">
        <v>192</v>
      </c>
      <c r="E250" s="11">
        <v>3023</v>
      </c>
      <c r="F250" s="8">
        <v>15.744791666666666</v>
      </c>
    </row>
    <row r="251" spans="1:6" x14ac:dyDescent="0.3">
      <c r="A251" t="s">
        <v>63</v>
      </c>
      <c r="B251" t="s">
        <v>221</v>
      </c>
      <c r="C251" t="s">
        <v>223</v>
      </c>
      <c r="D251" s="11">
        <v>185</v>
      </c>
      <c r="E251" s="11">
        <v>3043</v>
      </c>
      <c r="F251" s="8">
        <v>16.44864864864865</v>
      </c>
    </row>
    <row r="252" spans="1:6" x14ac:dyDescent="0.3">
      <c r="A252" t="s">
        <v>63</v>
      </c>
      <c r="B252" t="s">
        <v>221</v>
      </c>
      <c r="C252" t="s">
        <v>224</v>
      </c>
      <c r="D252" s="11">
        <v>178</v>
      </c>
      <c r="E252" s="11">
        <v>3022</v>
      </c>
      <c r="F252" s="8">
        <v>16.977528089887642</v>
      </c>
    </row>
    <row r="253" spans="1:6" x14ac:dyDescent="0.3">
      <c r="A253" t="s">
        <v>64</v>
      </c>
      <c r="B253" t="s">
        <v>218</v>
      </c>
      <c r="C253" t="s">
        <v>219</v>
      </c>
      <c r="D253" s="11">
        <v>421</v>
      </c>
      <c r="E253" s="11">
        <v>4422</v>
      </c>
      <c r="F253" s="8">
        <v>10.503562945368172</v>
      </c>
    </row>
    <row r="254" spans="1:6" x14ac:dyDescent="0.3">
      <c r="A254" t="s">
        <v>64</v>
      </c>
      <c r="B254" t="s">
        <v>218</v>
      </c>
      <c r="C254" t="s">
        <v>220</v>
      </c>
      <c r="D254" s="11">
        <v>482</v>
      </c>
      <c r="E254" s="11">
        <v>5441</v>
      </c>
      <c r="F254" s="8">
        <v>11.28838174273859</v>
      </c>
    </row>
    <row r="255" spans="1:6" x14ac:dyDescent="0.3">
      <c r="A255" t="s">
        <v>64</v>
      </c>
      <c r="B255" t="s">
        <v>221</v>
      </c>
      <c r="C255" t="s">
        <v>222</v>
      </c>
      <c r="D255" s="11">
        <v>421</v>
      </c>
      <c r="E255" s="11">
        <v>4029</v>
      </c>
      <c r="F255" s="8">
        <v>9.5700712589073635</v>
      </c>
    </row>
    <row r="256" spans="1:6" x14ac:dyDescent="0.3">
      <c r="A256" t="s">
        <v>64</v>
      </c>
      <c r="B256" t="s">
        <v>221</v>
      </c>
      <c r="C256" t="s">
        <v>223</v>
      </c>
      <c r="D256" s="11">
        <v>400</v>
      </c>
      <c r="E256" s="11">
        <v>3870</v>
      </c>
      <c r="F256" s="8">
        <v>9.6750000000000007</v>
      </c>
    </row>
    <row r="257" spans="1:6" x14ac:dyDescent="0.3">
      <c r="A257" t="s">
        <v>64</v>
      </c>
      <c r="B257" t="s">
        <v>221</v>
      </c>
      <c r="C257" t="s">
        <v>224</v>
      </c>
      <c r="D257" s="11">
        <v>380</v>
      </c>
      <c r="E257" s="11">
        <v>4693</v>
      </c>
      <c r="F257" s="8">
        <v>12.35</v>
      </c>
    </row>
    <row r="258" spans="1:6" x14ac:dyDescent="0.3">
      <c r="A258" t="s">
        <v>65</v>
      </c>
      <c r="B258" t="s">
        <v>218</v>
      </c>
      <c r="C258" t="s">
        <v>219</v>
      </c>
      <c r="D258" s="11">
        <v>201</v>
      </c>
      <c r="E258" s="11">
        <v>2422</v>
      </c>
      <c r="F258" s="8">
        <v>12.049751243781095</v>
      </c>
    </row>
    <row r="259" spans="1:6" x14ac:dyDescent="0.3">
      <c r="A259" t="s">
        <v>65</v>
      </c>
      <c r="B259" t="s">
        <v>218</v>
      </c>
      <c r="C259" t="s">
        <v>220</v>
      </c>
      <c r="D259" s="11">
        <v>222</v>
      </c>
      <c r="E259" s="11">
        <v>3352</v>
      </c>
      <c r="F259" s="8">
        <v>15.099099099099099</v>
      </c>
    </row>
    <row r="260" spans="1:6" x14ac:dyDescent="0.3">
      <c r="A260" t="s">
        <v>65</v>
      </c>
      <c r="B260" t="s">
        <v>221</v>
      </c>
      <c r="C260" t="s">
        <v>222</v>
      </c>
      <c r="D260" s="11">
        <v>218</v>
      </c>
      <c r="E260" s="11">
        <v>2404</v>
      </c>
      <c r="F260" s="8">
        <v>11.027522935779816</v>
      </c>
    </row>
    <row r="261" spans="1:6" x14ac:dyDescent="0.3">
      <c r="A261" t="s">
        <v>65</v>
      </c>
      <c r="B261" t="s">
        <v>221</v>
      </c>
      <c r="C261" t="s">
        <v>223</v>
      </c>
      <c r="D261" s="11">
        <v>201</v>
      </c>
      <c r="E261" s="11">
        <v>2349</v>
      </c>
      <c r="F261" s="8">
        <v>11.686567164179104</v>
      </c>
    </row>
    <row r="262" spans="1:6" x14ac:dyDescent="0.3">
      <c r="A262" t="s">
        <v>65</v>
      </c>
      <c r="B262" t="s">
        <v>221</v>
      </c>
      <c r="C262" t="s">
        <v>224</v>
      </c>
      <c r="D262" s="11">
        <v>213</v>
      </c>
      <c r="E262" s="11">
        <v>2705</v>
      </c>
      <c r="F262" s="8">
        <v>12.699530516431924</v>
      </c>
    </row>
    <row r="263" spans="1:6" x14ac:dyDescent="0.3">
      <c r="A263" t="s">
        <v>66</v>
      </c>
      <c r="B263" t="s">
        <v>218</v>
      </c>
      <c r="C263" t="s">
        <v>219</v>
      </c>
      <c r="D263" s="11">
        <v>159</v>
      </c>
      <c r="E263" s="11">
        <v>1929</v>
      </c>
      <c r="F263" s="8">
        <v>12.132075471698114</v>
      </c>
    </row>
    <row r="264" spans="1:6" x14ac:dyDescent="0.3">
      <c r="A264" t="s">
        <v>66</v>
      </c>
      <c r="B264" t="s">
        <v>218</v>
      </c>
      <c r="C264" t="s">
        <v>220</v>
      </c>
      <c r="D264" s="11">
        <v>179</v>
      </c>
      <c r="E264" s="11">
        <v>2446</v>
      </c>
      <c r="F264" s="8">
        <v>13.664804469273744</v>
      </c>
    </row>
    <row r="265" spans="1:6" x14ac:dyDescent="0.3">
      <c r="A265" t="s">
        <v>66</v>
      </c>
      <c r="B265" t="s">
        <v>221</v>
      </c>
      <c r="C265" t="s">
        <v>222</v>
      </c>
      <c r="D265" s="11">
        <v>150</v>
      </c>
      <c r="E265" s="11">
        <v>2077</v>
      </c>
      <c r="F265" s="8">
        <v>13.846666666666666</v>
      </c>
    </row>
    <row r="266" spans="1:6" x14ac:dyDescent="0.3">
      <c r="A266" t="s">
        <v>66</v>
      </c>
      <c r="B266" t="s">
        <v>221</v>
      </c>
      <c r="C266" t="s">
        <v>223</v>
      </c>
      <c r="D266" s="11">
        <v>147</v>
      </c>
      <c r="E266" s="11">
        <v>1795</v>
      </c>
      <c r="F266" s="8">
        <v>12.210884353741497</v>
      </c>
    </row>
    <row r="267" spans="1:6" x14ac:dyDescent="0.3">
      <c r="A267" t="s">
        <v>66</v>
      </c>
      <c r="B267" t="s">
        <v>221</v>
      </c>
      <c r="C267" t="s">
        <v>224</v>
      </c>
      <c r="D267" s="11">
        <v>135</v>
      </c>
      <c r="E267" s="11">
        <v>2097</v>
      </c>
      <c r="F267" s="8">
        <v>15.533333333333333</v>
      </c>
    </row>
    <row r="268" spans="1:6" x14ac:dyDescent="0.3">
      <c r="A268" t="s">
        <v>67</v>
      </c>
      <c r="B268" t="s">
        <v>218</v>
      </c>
      <c r="C268" t="s">
        <v>219</v>
      </c>
      <c r="D268" s="11">
        <v>410</v>
      </c>
      <c r="E268" s="11">
        <v>5028</v>
      </c>
      <c r="F268" s="8">
        <v>12.263414634146342</v>
      </c>
    </row>
    <row r="269" spans="1:6" x14ac:dyDescent="0.3">
      <c r="A269" t="s">
        <v>67</v>
      </c>
      <c r="B269" t="s">
        <v>218</v>
      </c>
      <c r="C269" t="s">
        <v>220</v>
      </c>
      <c r="D269" s="11">
        <v>515</v>
      </c>
      <c r="E269" s="11">
        <v>5321</v>
      </c>
      <c r="F269" s="8">
        <v>10.332038834951456</v>
      </c>
    </row>
    <row r="270" spans="1:6" x14ac:dyDescent="0.3">
      <c r="A270" t="s">
        <v>67</v>
      </c>
      <c r="B270" t="s">
        <v>221</v>
      </c>
      <c r="C270" t="s">
        <v>222</v>
      </c>
      <c r="D270" s="11">
        <v>461</v>
      </c>
      <c r="E270" s="11">
        <v>3823</v>
      </c>
      <c r="F270" s="8">
        <v>8.2928416485900218</v>
      </c>
    </row>
    <row r="271" spans="1:6" x14ac:dyDescent="0.3">
      <c r="A271" t="s">
        <v>67</v>
      </c>
      <c r="B271" t="s">
        <v>221</v>
      </c>
      <c r="C271" t="s">
        <v>223</v>
      </c>
      <c r="D271" s="11">
        <v>399</v>
      </c>
      <c r="E271" s="11">
        <v>3974</v>
      </c>
      <c r="F271" s="8">
        <v>9.9598997493734327</v>
      </c>
    </row>
    <row r="272" spans="1:6" x14ac:dyDescent="0.3">
      <c r="A272" t="s">
        <v>67</v>
      </c>
      <c r="B272" t="s">
        <v>221</v>
      </c>
      <c r="C272" t="s">
        <v>224</v>
      </c>
      <c r="D272" s="11">
        <v>376</v>
      </c>
      <c r="E272" s="11">
        <v>4671</v>
      </c>
      <c r="F272" s="8">
        <v>12.422872340425531</v>
      </c>
    </row>
    <row r="273" spans="1:6" x14ac:dyDescent="0.3">
      <c r="A273" t="s">
        <v>68</v>
      </c>
      <c r="B273" t="s">
        <v>218</v>
      </c>
      <c r="C273" t="s">
        <v>219</v>
      </c>
      <c r="D273" s="11">
        <v>1137</v>
      </c>
      <c r="E273" s="11">
        <v>12760</v>
      </c>
      <c r="F273" s="8">
        <v>11.222515391380826</v>
      </c>
    </row>
    <row r="274" spans="1:6" x14ac:dyDescent="0.3">
      <c r="A274" t="s">
        <v>68</v>
      </c>
      <c r="B274" t="s">
        <v>218</v>
      </c>
      <c r="C274" t="s">
        <v>220</v>
      </c>
      <c r="D274" s="11">
        <v>1247</v>
      </c>
      <c r="E274" s="11">
        <v>14141</v>
      </c>
      <c r="F274" s="8">
        <v>11.340016038492381</v>
      </c>
    </row>
    <row r="275" spans="1:6" x14ac:dyDescent="0.3">
      <c r="A275" t="s">
        <v>68</v>
      </c>
      <c r="B275" t="s">
        <v>221</v>
      </c>
      <c r="C275" t="s">
        <v>222</v>
      </c>
      <c r="D275" s="11">
        <v>1070</v>
      </c>
      <c r="E275" s="11">
        <v>9943</v>
      </c>
      <c r="F275" s="8">
        <v>9.2925233644859819</v>
      </c>
    </row>
    <row r="276" spans="1:6" x14ac:dyDescent="0.3">
      <c r="A276" t="s">
        <v>68</v>
      </c>
      <c r="B276" t="s">
        <v>221</v>
      </c>
      <c r="C276" t="s">
        <v>223</v>
      </c>
      <c r="D276" s="11">
        <v>957</v>
      </c>
      <c r="E276" s="11">
        <v>9757</v>
      </c>
      <c r="F276" s="8">
        <v>10.195402298850574</v>
      </c>
    </row>
    <row r="277" spans="1:6" x14ac:dyDescent="0.3">
      <c r="A277" t="s">
        <v>68</v>
      </c>
      <c r="B277" t="s">
        <v>221</v>
      </c>
      <c r="C277" t="s">
        <v>224</v>
      </c>
      <c r="D277" s="11">
        <v>851</v>
      </c>
      <c r="E277" s="11">
        <v>11902</v>
      </c>
      <c r="F277" s="8">
        <v>13.985898942420681</v>
      </c>
    </row>
    <row r="278" spans="1:6" x14ac:dyDescent="0.3">
      <c r="A278" t="s">
        <v>69</v>
      </c>
      <c r="B278" t="s">
        <v>218</v>
      </c>
      <c r="C278" t="s">
        <v>219</v>
      </c>
      <c r="D278" s="11">
        <v>349</v>
      </c>
      <c r="E278" s="11">
        <v>5093</v>
      </c>
      <c r="F278" s="8">
        <v>14.593123209169054</v>
      </c>
    </row>
    <row r="279" spans="1:6" x14ac:dyDescent="0.3">
      <c r="A279" t="s">
        <v>69</v>
      </c>
      <c r="B279" t="s">
        <v>218</v>
      </c>
      <c r="C279" t="s">
        <v>220</v>
      </c>
      <c r="D279" s="11">
        <v>410</v>
      </c>
      <c r="E279" s="11">
        <v>5352</v>
      </c>
      <c r="F279" s="8">
        <v>13.053658536585365</v>
      </c>
    </row>
    <row r="280" spans="1:6" x14ac:dyDescent="0.3">
      <c r="A280" t="s">
        <v>69</v>
      </c>
      <c r="B280" t="s">
        <v>221</v>
      </c>
      <c r="C280" t="s">
        <v>222</v>
      </c>
      <c r="D280" s="11">
        <v>331</v>
      </c>
      <c r="E280" s="11">
        <v>3297</v>
      </c>
      <c r="F280" s="8">
        <v>9.9607250755287016</v>
      </c>
    </row>
    <row r="281" spans="1:6" x14ac:dyDescent="0.3">
      <c r="A281" t="s">
        <v>69</v>
      </c>
      <c r="B281" t="s">
        <v>221</v>
      </c>
      <c r="C281" t="s">
        <v>223</v>
      </c>
      <c r="D281" s="11">
        <v>300</v>
      </c>
      <c r="E281" s="11">
        <v>3184</v>
      </c>
      <c r="F281" s="8">
        <v>10.613333333333333</v>
      </c>
    </row>
    <row r="282" spans="1:6" x14ac:dyDescent="0.3">
      <c r="A282" t="s">
        <v>69</v>
      </c>
      <c r="B282" t="s">
        <v>221</v>
      </c>
      <c r="C282" t="s">
        <v>224</v>
      </c>
      <c r="D282" s="11">
        <v>291</v>
      </c>
      <c r="E282" s="11">
        <v>3440</v>
      </c>
      <c r="F282" s="8">
        <v>11.821305841924399</v>
      </c>
    </row>
    <row r="283" spans="1:6" x14ac:dyDescent="0.3">
      <c r="A283" t="s">
        <v>70</v>
      </c>
      <c r="B283" t="s">
        <v>218</v>
      </c>
      <c r="C283" t="s">
        <v>219</v>
      </c>
      <c r="D283" s="11">
        <v>255</v>
      </c>
      <c r="E283" s="11">
        <v>4182</v>
      </c>
      <c r="F283" s="8">
        <v>16.399999999999999</v>
      </c>
    </row>
    <row r="284" spans="1:6" x14ac:dyDescent="0.3">
      <c r="A284" t="s">
        <v>70</v>
      </c>
      <c r="B284" t="s">
        <v>218</v>
      </c>
      <c r="C284" t="s">
        <v>220</v>
      </c>
      <c r="D284" s="11">
        <v>266</v>
      </c>
      <c r="E284" s="11">
        <v>5097</v>
      </c>
      <c r="F284" s="8">
        <v>19.161654135338345</v>
      </c>
    </row>
    <row r="285" spans="1:6" x14ac:dyDescent="0.3">
      <c r="A285" t="s">
        <v>70</v>
      </c>
      <c r="B285" t="s">
        <v>221</v>
      </c>
      <c r="C285" t="s">
        <v>222</v>
      </c>
      <c r="D285" s="11">
        <v>257</v>
      </c>
      <c r="E285" s="11">
        <v>3379</v>
      </c>
      <c r="F285" s="8">
        <v>13.147859922178988</v>
      </c>
    </row>
    <row r="286" spans="1:6" x14ac:dyDescent="0.3">
      <c r="A286" t="s">
        <v>70</v>
      </c>
      <c r="B286" t="s">
        <v>221</v>
      </c>
      <c r="C286" t="s">
        <v>223</v>
      </c>
      <c r="D286" s="11">
        <v>216</v>
      </c>
      <c r="E286" s="11">
        <v>3354</v>
      </c>
      <c r="F286" s="8">
        <v>15.527777777777779</v>
      </c>
    </row>
    <row r="287" spans="1:6" x14ac:dyDescent="0.3">
      <c r="A287" t="s">
        <v>70</v>
      </c>
      <c r="B287" t="s">
        <v>221</v>
      </c>
      <c r="C287" t="s">
        <v>224</v>
      </c>
      <c r="D287" s="11">
        <v>215</v>
      </c>
      <c r="E287" s="11">
        <v>4069</v>
      </c>
      <c r="F287" s="8">
        <v>18.925581395348836</v>
      </c>
    </row>
    <row r="288" spans="1:6" x14ac:dyDescent="0.3">
      <c r="A288" t="s">
        <v>71</v>
      </c>
      <c r="B288" t="s">
        <v>218</v>
      </c>
      <c r="C288" t="s">
        <v>219</v>
      </c>
      <c r="D288" s="11">
        <v>250</v>
      </c>
      <c r="E288" s="11">
        <v>2515</v>
      </c>
      <c r="F288" s="8">
        <v>10.06</v>
      </c>
    </row>
    <row r="289" spans="1:6" x14ac:dyDescent="0.3">
      <c r="A289" t="s">
        <v>71</v>
      </c>
      <c r="B289" t="s">
        <v>218</v>
      </c>
      <c r="C289" t="s">
        <v>220</v>
      </c>
      <c r="D289" s="11">
        <v>303</v>
      </c>
      <c r="E289" s="11">
        <v>2905</v>
      </c>
      <c r="F289" s="8">
        <v>9.5874587458745868</v>
      </c>
    </row>
    <row r="290" spans="1:6" x14ac:dyDescent="0.3">
      <c r="A290" t="s">
        <v>71</v>
      </c>
      <c r="B290" t="s">
        <v>221</v>
      </c>
      <c r="C290" t="s">
        <v>222</v>
      </c>
      <c r="D290" s="11">
        <v>253</v>
      </c>
      <c r="E290" s="11">
        <v>2049</v>
      </c>
      <c r="F290" s="8">
        <v>8.0988142292490117</v>
      </c>
    </row>
    <row r="291" spans="1:6" x14ac:dyDescent="0.3">
      <c r="A291" t="s">
        <v>71</v>
      </c>
      <c r="B291" t="s">
        <v>221</v>
      </c>
      <c r="C291" t="s">
        <v>223</v>
      </c>
      <c r="D291" s="11">
        <v>242</v>
      </c>
      <c r="E291" s="11">
        <v>2006</v>
      </c>
      <c r="F291" s="8">
        <v>8.2892561983471076</v>
      </c>
    </row>
    <row r="292" spans="1:6" x14ac:dyDescent="0.3">
      <c r="A292" t="s">
        <v>71</v>
      </c>
      <c r="B292" t="s">
        <v>221</v>
      </c>
      <c r="C292" t="s">
        <v>224</v>
      </c>
      <c r="D292" s="11">
        <v>250</v>
      </c>
      <c r="E292" s="11">
        <v>2124</v>
      </c>
      <c r="F292" s="8">
        <v>8.4960000000000004</v>
      </c>
    </row>
    <row r="293" spans="1:6" x14ac:dyDescent="0.3">
      <c r="A293" t="s">
        <v>72</v>
      </c>
      <c r="B293" t="s">
        <v>218</v>
      </c>
      <c r="C293" t="s">
        <v>219</v>
      </c>
      <c r="D293" s="11">
        <v>420</v>
      </c>
      <c r="E293" s="11">
        <v>4490</v>
      </c>
      <c r="F293" s="8">
        <v>10.69047619047619</v>
      </c>
    </row>
    <row r="294" spans="1:6" x14ac:dyDescent="0.3">
      <c r="A294" t="s">
        <v>72</v>
      </c>
      <c r="B294" t="s">
        <v>218</v>
      </c>
      <c r="C294" t="s">
        <v>220</v>
      </c>
      <c r="D294" s="11">
        <v>526</v>
      </c>
      <c r="E294" s="11">
        <v>6873</v>
      </c>
      <c r="F294" s="8">
        <v>13.066539923954373</v>
      </c>
    </row>
    <row r="295" spans="1:6" x14ac:dyDescent="0.3">
      <c r="A295" t="s">
        <v>72</v>
      </c>
      <c r="B295" t="s">
        <v>221</v>
      </c>
      <c r="C295" t="s">
        <v>222</v>
      </c>
      <c r="D295" s="11">
        <v>419</v>
      </c>
      <c r="E295" s="11">
        <v>3710</v>
      </c>
      <c r="F295" s="8">
        <v>8.8544152744630065</v>
      </c>
    </row>
    <row r="296" spans="1:6" x14ac:dyDescent="0.3">
      <c r="A296" t="s">
        <v>72</v>
      </c>
      <c r="B296" t="s">
        <v>221</v>
      </c>
      <c r="C296" t="s">
        <v>223</v>
      </c>
      <c r="D296" s="11">
        <v>390</v>
      </c>
      <c r="E296" s="11">
        <v>3859</v>
      </c>
      <c r="F296" s="8">
        <v>9.8948717948717952</v>
      </c>
    </row>
    <row r="297" spans="1:6" x14ac:dyDescent="0.3">
      <c r="A297" t="s">
        <v>72</v>
      </c>
      <c r="B297" t="s">
        <v>221</v>
      </c>
      <c r="C297" t="s">
        <v>224</v>
      </c>
      <c r="D297" s="11">
        <v>396</v>
      </c>
      <c r="E297" s="11">
        <v>4384</v>
      </c>
      <c r="F297" s="8">
        <v>11.070707070707071</v>
      </c>
    </row>
    <row r="298" spans="1:6" x14ac:dyDescent="0.3">
      <c r="A298" t="s">
        <v>73</v>
      </c>
      <c r="B298" t="s">
        <v>218</v>
      </c>
      <c r="C298" t="s">
        <v>219</v>
      </c>
      <c r="D298" s="11">
        <v>171</v>
      </c>
      <c r="E298" s="11">
        <v>4341</v>
      </c>
      <c r="F298" s="8">
        <v>25.385964912280702</v>
      </c>
    </row>
    <row r="299" spans="1:6" x14ac:dyDescent="0.3">
      <c r="A299" t="s">
        <v>73</v>
      </c>
      <c r="B299" t="s">
        <v>218</v>
      </c>
      <c r="C299" t="s">
        <v>220</v>
      </c>
      <c r="D299" s="11">
        <v>183</v>
      </c>
      <c r="E299" s="11">
        <v>5169</v>
      </c>
      <c r="F299" s="8">
        <v>28.245901639344261</v>
      </c>
    </row>
    <row r="300" spans="1:6" x14ac:dyDescent="0.3">
      <c r="A300" t="s">
        <v>73</v>
      </c>
      <c r="B300" t="s">
        <v>221</v>
      </c>
      <c r="C300" t="s">
        <v>222</v>
      </c>
      <c r="D300" s="11">
        <v>145</v>
      </c>
      <c r="E300" s="11">
        <v>3068</v>
      </c>
      <c r="F300" s="8">
        <v>21.158620689655173</v>
      </c>
    </row>
    <row r="301" spans="1:6" x14ac:dyDescent="0.3">
      <c r="A301" t="s">
        <v>73</v>
      </c>
      <c r="B301" t="s">
        <v>221</v>
      </c>
      <c r="C301" t="s">
        <v>223</v>
      </c>
      <c r="D301" s="11">
        <v>147</v>
      </c>
      <c r="E301" s="11">
        <v>2927</v>
      </c>
      <c r="F301" s="8">
        <v>19.911564625850339</v>
      </c>
    </row>
    <row r="302" spans="1:6" x14ac:dyDescent="0.3">
      <c r="A302" t="s">
        <v>73</v>
      </c>
      <c r="B302" t="s">
        <v>221</v>
      </c>
      <c r="C302" t="s">
        <v>224</v>
      </c>
      <c r="D302" s="11">
        <v>144</v>
      </c>
      <c r="E302" s="11">
        <v>3297</v>
      </c>
      <c r="F302" s="8">
        <v>22.895833333333332</v>
      </c>
    </row>
    <row r="303" spans="1:6" x14ac:dyDescent="0.3">
      <c r="A303" t="s">
        <v>74</v>
      </c>
      <c r="B303" t="s">
        <v>218</v>
      </c>
      <c r="C303" t="s">
        <v>219</v>
      </c>
      <c r="D303" s="11">
        <v>299</v>
      </c>
      <c r="E303" s="11">
        <v>3791</v>
      </c>
      <c r="F303" s="8">
        <v>12.678929765886288</v>
      </c>
    </row>
    <row r="304" spans="1:6" x14ac:dyDescent="0.3">
      <c r="A304" t="s">
        <v>74</v>
      </c>
      <c r="B304" t="s">
        <v>218</v>
      </c>
      <c r="C304" t="s">
        <v>220</v>
      </c>
      <c r="D304" s="11">
        <v>332</v>
      </c>
      <c r="E304" s="11">
        <v>4316</v>
      </c>
      <c r="F304" s="8">
        <v>13</v>
      </c>
    </row>
    <row r="305" spans="1:6" x14ac:dyDescent="0.3">
      <c r="A305" t="s">
        <v>74</v>
      </c>
      <c r="B305" t="s">
        <v>221</v>
      </c>
      <c r="C305" t="s">
        <v>222</v>
      </c>
      <c r="D305" s="11">
        <v>297</v>
      </c>
      <c r="E305" s="11">
        <v>3208</v>
      </c>
      <c r="F305" s="8">
        <v>10.801346801346801</v>
      </c>
    </row>
    <row r="306" spans="1:6" x14ac:dyDescent="0.3">
      <c r="A306" t="s">
        <v>74</v>
      </c>
      <c r="B306" t="s">
        <v>221</v>
      </c>
      <c r="C306" t="s">
        <v>223</v>
      </c>
      <c r="D306" s="11">
        <v>292</v>
      </c>
      <c r="E306" s="11">
        <v>3183</v>
      </c>
      <c r="F306" s="8">
        <v>10.900684931506849</v>
      </c>
    </row>
    <row r="307" spans="1:6" x14ac:dyDescent="0.3">
      <c r="A307" t="s">
        <v>74</v>
      </c>
      <c r="B307" t="s">
        <v>221</v>
      </c>
      <c r="C307" t="s">
        <v>224</v>
      </c>
      <c r="D307" s="11">
        <v>304</v>
      </c>
      <c r="E307" s="11">
        <v>4083</v>
      </c>
      <c r="F307" s="8">
        <v>13.430921052631579</v>
      </c>
    </row>
    <row r="308" spans="1:6" x14ac:dyDescent="0.3">
      <c r="A308" t="s">
        <v>75</v>
      </c>
      <c r="B308" t="s">
        <v>218</v>
      </c>
      <c r="C308" t="s">
        <v>219</v>
      </c>
      <c r="D308" s="11">
        <v>519</v>
      </c>
      <c r="E308" s="11">
        <v>3555</v>
      </c>
      <c r="F308" s="8">
        <v>6.8497109826589595</v>
      </c>
    </row>
    <row r="309" spans="1:6" x14ac:dyDescent="0.3">
      <c r="A309" t="s">
        <v>75</v>
      </c>
      <c r="B309" t="s">
        <v>218</v>
      </c>
      <c r="C309" t="s">
        <v>220</v>
      </c>
      <c r="D309" s="11">
        <v>410</v>
      </c>
      <c r="E309" s="11">
        <v>4415</v>
      </c>
      <c r="F309" s="8">
        <v>10.768292682926829</v>
      </c>
    </row>
    <row r="310" spans="1:6" x14ac:dyDescent="0.3">
      <c r="A310" t="s">
        <v>75</v>
      </c>
      <c r="B310" t="s">
        <v>221</v>
      </c>
      <c r="C310" t="s">
        <v>222</v>
      </c>
      <c r="D310" s="11">
        <v>395</v>
      </c>
      <c r="E310" s="11">
        <v>3131</v>
      </c>
      <c r="F310" s="8">
        <v>7.9265822784810123</v>
      </c>
    </row>
    <row r="311" spans="1:6" x14ac:dyDescent="0.3">
      <c r="A311" t="s">
        <v>75</v>
      </c>
      <c r="B311" t="s">
        <v>221</v>
      </c>
      <c r="C311" t="s">
        <v>223</v>
      </c>
      <c r="D311" s="11">
        <v>315</v>
      </c>
      <c r="E311" s="11">
        <v>2590</v>
      </c>
      <c r="F311" s="8">
        <v>8.2222222222222214</v>
      </c>
    </row>
    <row r="312" spans="1:6" x14ac:dyDescent="0.3">
      <c r="A312" t="s">
        <v>75</v>
      </c>
      <c r="B312" t="s">
        <v>221</v>
      </c>
      <c r="C312" t="s">
        <v>224</v>
      </c>
      <c r="D312" s="11">
        <v>293</v>
      </c>
      <c r="E312" s="11">
        <v>3393</v>
      </c>
      <c r="F312" s="8">
        <v>11.580204778156997</v>
      </c>
    </row>
    <row r="313" spans="1:6" x14ac:dyDescent="0.3">
      <c r="A313" t="s">
        <v>76</v>
      </c>
      <c r="B313" t="s">
        <v>218</v>
      </c>
      <c r="C313" t="s">
        <v>219</v>
      </c>
      <c r="D313" s="11">
        <v>245</v>
      </c>
      <c r="E313" s="11">
        <v>4158</v>
      </c>
      <c r="F313" s="8">
        <v>16.971428571428572</v>
      </c>
    </row>
    <row r="314" spans="1:6" x14ac:dyDescent="0.3">
      <c r="A314" t="s">
        <v>76</v>
      </c>
      <c r="B314" t="s">
        <v>218</v>
      </c>
      <c r="C314" t="s">
        <v>220</v>
      </c>
      <c r="D314" s="11">
        <v>293</v>
      </c>
      <c r="E314" s="11">
        <v>4883</v>
      </c>
      <c r="F314" s="8">
        <v>16.66552901023891</v>
      </c>
    </row>
    <row r="315" spans="1:6" x14ac:dyDescent="0.3">
      <c r="A315" t="s">
        <v>76</v>
      </c>
      <c r="B315" t="s">
        <v>221</v>
      </c>
      <c r="C315" t="s">
        <v>222</v>
      </c>
      <c r="D315" s="11">
        <v>251</v>
      </c>
      <c r="E315" s="11">
        <v>3445</v>
      </c>
      <c r="F315" s="8">
        <v>13.725099601593625</v>
      </c>
    </row>
    <row r="316" spans="1:6" x14ac:dyDescent="0.3">
      <c r="A316" t="s">
        <v>76</v>
      </c>
      <c r="B316" t="s">
        <v>221</v>
      </c>
      <c r="C316" t="s">
        <v>223</v>
      </c>
      <c r="D316" s="11">
        <v>232</v>
      </c>
      <c r="E316" s="11">
        <v>3265</v>
      </c>
      <c r="F316" s="8">
        <v>14.073275862068966</v>
      </c>
    </row>
    <row r="317" spans="1:6" x14ac:dyDescent="0.3">
      <c r="A317" t="s">
        <v>76</v>
      </c>
      <c r="B317" t="s">
        <v>221</v>
      </c>
      <c r="C317" t="s">
        <v>224</v>
      </c>
      <c r="D317" s="11">
        <v>251</v>
      </c>
      <c r="E317" s="11">
        <v>3926</v>
      </c>
      <c r="F317" s="8">
        <v>15.641434262948207</v>
      </c>
    </row>
    <row r="318" spans="1:6" x14ac:dyDescent="0.3">
      <c r="A318" t="s">
        <v>77</v>
      </c>
      <c r="B318" t="s">
        <v>218</v>
      </c>
      <c r="C318" t="s">
        <v>219</v>
      </c>
      <c r="D318" s="11">
        <v>162</v>
      </c>
      <c r="E318" s="11">
        <v>1633</v>
      </c>
      <c r="F318" s="8">
        <v>10.080246913580247</v>
      </c>
    </row>
    <row r="319" spans="1:6" x14ac:dyDescent="0.3">
      <c r="A319" t="s">
        <v>77</v>
      </c>
      <c r="B319" t="s">
        <v>218</v>
      </c>
      <c r="C319" t="s">
        <v>220</v>
      </c>
      <c r="D319" s="11">
        <v>184</v>
      </c>
      <c r="E319" s="11">
        <v>1825</v>
      </c>
      <c r="F319" s="8">
        <v>9.9184782608695645</v>
      </c>
    </row>
    <row r="320" spans="1:6" x14ac:dyDescent="0.3">
      <c r="A320" t="s">
        <v>77</v>
      </c>
      <c r="B320" t="s">
        <v>221</v>
      </c>
      <c r="C320" t="s">
        <v>222</v>
      </c>
      <c r="D320" s="11">
        <v>157</v>
      </c>
      <c r="E320" s="11">
        <v>1426</v>
      </c>
      <c r="F320" s="8">
        <v>9.0828025477707008</v>
      </c>
    </row>
    <row r="321" spans="1:6" x14ac:dyDescent="0.3">
      <c r="A321" t="s">
        <v>77</v>
      </c>
      <c r="B321" t="s">
        <v>221</v>
      </c>
      <c r="C321" t="s">
        <v>223</v>
      </c>
      <c r="D321" s="11">
        <v>152</v>
      </c>
      <c r="E321" s="11">
        <v>1577</v>
      </c>
      <c r="F321" s="8">
        <v>10.375</v>
      </c>
    </row>
    <row r="322" spans="1:6" x14ac:dyDescent="0.3">
      <c r="A322" t="s">
        <v>77</v>
      </c>
      <c r="B322" t="s">
        <v>221</v>
      </c>
      <c r="C322" t="s">
        <v>224</v>
      </c>
      <c r="D322" s="11">
        <v>163</v>
      </c>
      <c r="E322" s="11">
        <v>1688</v>
      </c>
      <c r="F322" s="8">
        <v>10.355828220858896</v>
      </c>
    </row>
    <row r="323" spans="1:6" x14ac:dyDescent="0.3">
      <c r="A323" t="s">
        <v>78</v>
      </c>
      <c r="B323" t="s">
        <v>218</v>
      </c>
      <c r="C323" t="s">
        <v>219</v>
      </c>
      <c r="D323" s="11">
        <v>494</v>
      </c>
      <c r="E323" s="11">
        <v>5449</v>
      </c>
      <c r="F323" s="8">
        <v>11.030364372469636</v>
      </c>
    </row>
    <row r="324" spans="1:6" x14ac:dyDescent="0.3">
      <c r="A324" t="s">
        <v>78</v>
      </c>
      <c r="B324" t="s">
        <v>218</v>
      </c>
      <c r="C324" t="s">
        <v>220</v>
      </c>
      <c r="D324" s="11">
        <v>556</v>
      </c>
      <c r="E324" s="11">
        <v>6702</v>
      </c>
      <c r="F324" s="8">
        <v>12.053956834532373</v>
      </c>
    </row>
    <row r="325" spans="1:6" x14ac:dyDescent="0.3">
      <c r="A325" t="s">
        <v>78</v>
      </c>
      <c r="B325" t="s">
        <v>221</v>
      </c>
      <c r="C325" t="s">
        <v>222</v>
      </c>
      <c r="D325" s="11">
        <v>524</v>
      </c>
      <c r="E325" s="11">
        <v>5188</v>
      </c>
      <c r="F325" s="8">
        <v>9.9007633587786259</v>
      </c>
    </row>
    <row r="326" spans="1:6" x14ac:dyDescent="0.3">
      <c r="A326" t="s">
        <v>78</v>
      </c>
      <c r="B326" t="s">
        <v>221</v>
      </c>
      <c r="C326" t="s">
        <v>223</v>
      </c>
      <c r="D326" s="11">
        <v>444</v>
      </c>
      <c r="E326" s="11">
        <v>4370</v>
      </c>
      <c r="F326" s="8">
        <v>9.8423423423423415</v>
      </c>
    </row>
    <row r="327" spans="1:6" x14ac:dyDescent="0.3">
      <c r="A327" t="s">
        <v>78</v>
      </c>
      <c r="B327" t="s">
        <v>221</v>
      </c>
      <c r="C327" t="s">
        <v>224</v>
      </c>
      <c r="D327" s="11">
        <v>439</v>
      </c>
      <c r="E327" s="11">
        <v>5488</v>
      </c>
      <c r="F327" s="8">
        <v>12.501138952164009</v>
      </c>
    </row>
    <row r="328" spans="1:6" x14ac:dyDescent="0.3">
      <c r="A328" t="s">
        <v>79</v>
      </c>
      <c r="B328" t="s">
        <v>218</v>
      </c>
      <c r="C328" t="s">
        <v>219</v>
      </c>
      <c r="D328" s="11">
        <v>140</v>
      </c>
      <c r="E328" s="11">
        <v>4469</v>
      </c>
      <c r="F328" s="8">
        <v>31.921428571428571</v>
      </c>
    </row>
    <row r="329" spans="1:6" x14ac:dyDescent="0.3">
      <c r="A329" t="s">
        <v>79</v>
      </c>
      <c r="B329" t="s">
        <v>218</v>
      </c>
      <c r="C329" t="s">
        <v>220</v>
      </c>
      <c r="D329" s="11">
        <v>161</v>
      </c>
      <c r="E329" s="11">
        <v>4618</v>
      </c>
      <c r="F329" s="8">
        <v>28.683229813664596</v>
      </c>
    </row>
    <row r="330" spans="1:6" x14ac:dyDescent="0.3">
      <c r="A330" t="s">
        <v>79</v>
      </c>
      <c r="B330" t="s">
        <v>221</v>
      </c>
      <c r="C330" t="s">
        <v>222</v>
      </c>
      <c r="D330" s="11">
        <v>152</v>
      </c>
      <c r="E330" s="11">
        <v>3643</v>
      </c>
      <c r="F330" s="8">
        <v>23.967105263157894</v>
      </c>
    </row>
    <row r="331" spans="1:6" x14ac:dyDescent="0.3">
      <c r="A331" t="s">
        <v>79</v>
      </c>
      <c r="B331" t="s">
        <v>221</v>
      </c>
      <c r="C331" t="s">
        <v>223</v>
      </c>
      <c r="D331" s="11">
        <v>152</v>
      </c>
      <c r="E331" s="11">
        <v>3055</v>
      </c>
      <c r="F331" s="8">
        <v>20.098684210526315</v>
      </c>
    </row>
    <row r="332" spans="1:6" x14ac:dyDescent="0.3">
      <c r="A332" t="s">
        <v>79</v>
      </c>
      <c r="B332" t="s">
        <v>221</v>
      </c>
      <c r="C332" t="s">
        <v>224</v>
      </c>
      <c r="D332" s="11">
        <v>156</v>
      </c>
      <c r="E332" s="11">
        <v>3436</v>
      </c>
      <c r="F332" s="8">
        <v>22.025641025641026</v>
      </c>
    </row>
    <row r="333" spans="1:6" x14ac:dyDescent="0.3">
      <c r="A333" t="s">
        <v>81</v>
      </c>
      <c r="B333" t="s">
        <v>218</v>
      </c>
      <c r="C333" t="s">
        <v>219</v>
      </c>
      <c r="D333" s="11">
        <v>166</v>
      </c>
      <c r="E333" s="11">
        <v>4871</v>
      </c>
      <c r="F333" s="8">
        <v>29.343373493975903</v>
      </c>
    </row>
    <row r="334" spans="1:6" x14ac:dyDescent="0.3">
      <c r="A334" t="s">
        <v>81</v>
      </c>
      <c r="B334" t="s">
        <v>218</v>
      </c>
      <c r="C334" t="s">
        <v>220</v>
      </c>
      <c r="D334" s="11">
        <v>194</v>
      </c>
      <c r="E334" s="11">
        <v>5477</v>
      </c>
      <c r="F334" s="8">
        <v>28.231958762886599</v>
      </c>
    </row>
    <row r="335" spans="1:6" x14ac:dyDescent="0.3">
      <c r="A335" t="s">
        <v>81</v>
      </c>
      <c r="B335" t="s">
        <v>221</v>
      </c>
      <c r="C335" t="s">
        <v>222</v>
      </c>
      <c r="D335" s="11">
        <v>166</v>
      </c>
      <c r="E335" s="11">
        <v>4221</v>
      </c>
      <c r="F335" s="8">
        <v>25.427710843373493</v>
      </c>
    </row>
    <row r="336" spans="1:6" x14ac:dyDescent="0.3">
      <c r="A336" t="s">
        <v>81</v>
      </c>
      <c r="B336" t="s">
        <v>221</v>
      </c>
      <c r="C336" t="s">
        <v>223</v>
      </c>
      <c r="D336" s="11">
        <v>152</v>
      </c>
      <c r="E336" s="11">
        <v>4536</v>
      </c>
      <c r="F336" s="8">
        <v>29.842105263157894</v>
      </c>
    </row>
    <row r="337" spans="1:6" x14ac:dyDescent="0.3">
      <c r="A337" t="s">
        <v>81</v>
      </c>
      <c r="B337" t="s">
        <v>221</v>
      </c>
      <c r="C337" t="s">
        <v>224</v>
      </c>
      <c r="D337" s="11">
        <v>148</v>
      </c>
      <c r="E337" s="11">
        <v>5036</v>
      </c>
      <c r="F337" s="8">
        <v>34.027027027027025</v>
      </c>
    </row>
    <row r="338" spans="1:6" x14ac:dyDescent="0.3">
      <c r="A338" t="s">
        <v>82</v>
      </c>
      <c r="B338" t="s">
        <v>218</v>
      </c>
      <c r="C338" t="s">
        <v>219</v>
      </c>
      <c r="D338" s="11">
        <v>157</v>
      </c>
      <c r="E338" s="11">
        <v>2199</v>
      </c>
      <c r="F338" s="8">
        <v>14.006369426751592</v>
      </c>
    </row>
    <row r="339" spans="1:6" x14ac:dyDescent="0.3">
      <c r="A339" t="s">
        <v>82</v>
      </c>
      <c r="B339" t="s">
        <v>218</v>
      </c>
      <c r="C339" t="s">
        <v>220</v>
      </c>
      <c r="D339" s="11">
        <v>174</v>
      </c>
      <c r="E339" s="11">
        <v>3127</v>
      </c>
      <c r="F339" s="8">
        <v>17.971264367816094</v>
      </c>
    </row>
    <row r="340" spans="1:6" x14ac:dyDescent="0.3">
      <c r="A340" t="s">
        <v>82</v>
      </c>
      <c r="B340" t="s">
        <v>221</v>
      </c>
      <c r="C340" t="s">
        <v>222</v>
      </c>
      <c r="D340" s="11">
        <v>146</v>
      </c>
      <c r="E340" s="11">
        <v>1682</v>
      </c>
      <c r="F340" s="8">
        <v>11.520547945205479</v>
      </c>
    </row>
    <row r="341" spans="1:6" x14ac:dyDescent="0.3">
      <c r="A341" t="s">
        <v>82</v>
      </c>
      <c r="B341" t="s">
        <v>221</v>
      </c>
      <c r="C341" t="s">
        <v>223</v>
      </c>
      <c r="D341" s="11">
        <v>173</v>
      </c>
      <c r="E341" s="11">
        <v>2476</v>
      </c>
      <c r="F341" s="8">
        <v>14.312138728323699</v>
      </c>
    </row>
    <row r="342" spans="1:6" x14ac:dyDescent="0.3">
      <c r="A342" t="s">
        <v>82</v>
      </c>
      <c r="B342" t="s">
        <v>221</v>
      </c>
      <c r="C342" t="s">
        <v>224</v>
      </c>
      <c r="D342" s="11">
        <v>155</v>
      </c>
      <c r="E342" s="11">
        <v>2023</v>
      </c>
      <c r="F342" s="8">
        <v>13.051612903225806</v>
      </c>
    </row>
    <row r="343" spans="1:6" x14ac:dyDescent="0.3">
      <c r="A343" t="s">
        <v>83</v>
      </c>
      <c r="B343" t="s">
        <v>218</v>
      </c>
      <c r="C343" t="s">
        <v>219</v>
      </c>
      <c r="D343" s="11">
        <v>264</v>
      </c>
      <c r="E343" s="11">
        <v>2678</v>
      </c>
      <c r="F343" s="8">
        <v>10.143939393939394</v>
      </c>
    </row>
    <row r="344" spans="1:6" x14ac:dyDescent="0.3">
      <c r="A344" t="s">
        <v>83</v>
      </c>
      <c r="B344" t="s">
        <v>218</v>
      </c>
      <c r="C344" t="s">
        <v>220</v>
      </c>
      <c r="D344" s="11">
        <v>278</v>
      </c>
      <c r="E344" s="11">
        <v>3185</v>
      </c>
      <c r="F344" s="8">
        <v>11.456834532374101</v>
      </c>
    </row>
    <row r="345" spans="1:6" x14ac:dyDescent="0.3">
      <c r="A345" t="s">
        <v>83</v>
      </c>
      <c r="B345" t="s">
        <v>221</v>
      </c>
      <c r="C345" t="s">
        <v>222</v>
      </c>
      <c r="D345" s="11">
        <v>258</v>
      </c>
      <c r="E345" s="11">
        <v>2490</v>
      </c>
      <c r="F345" s="8">
        <v>9.6511627906976738</v>
      </c>
    </row>
    <row r="346" spans="1:6" x14ac:dyDescent="0.3">
      <c r="A346" t="s">
        <v>83</v>
      </c>
      <c r="B346" t="s">
        <v>221</v>
      </c>
      <c r="C346" t="s">
        <v>223</v>
      </c>
      <c r="D346" s="11">
        <v>228</v>
      </c>
      <c r="E346" s="11">
        <v>2249</v>
      </c>
      <c r="F346" s="8">
        <v>9.8640350877192979</v>
      </c>
    </row>
    <row r="347" spans="1:6" x14ac:dyDescent="0.3">
      <c r="A347" t="s">
        <v>83</v>
      </c>
      <c r="B347" t="s">
        <v>221</v>
      </c>
      <c r="C347" t="s">
        <v>224</v>
      </c>
      <c r="D347" s="11">
        <v>232</v>
      </c>
      <c r="E347" s="11">
        <v>2360</v>
      </c>
      <c r="F347" s="8">
        <v>10.172413793103448</v>
      </c>
    </row>
    <row r="348" spans="1:6" x14ac:dyDescent="0.3">
      <c r="A348" t="s">
        <v>84</v>
      </c>
      <c r="B348" t="s">
        <v>218</v>
      </c>
      <c r="C348" t="s">
        <v>219</v>
      </c>
      <c r="D348" s="11">
        <v>1222</v>
      </c>
      <c r="E348" s="11">
        <v>9318</v>
      </c>
      <c r="F348" s="8">
        <v>7.6252045826513912</v>
      </c>
    </row>
    <row r="349" spans="1:6" x14ac:dyDescent="0.3">
      <c r="A349" t="s">
        <v>84</v>
      </c>
      <c r="B349" t="s">
        <v>218</v>
      </c>
      <c r="C349" t="s">
        <v>220</v>
      </c>
      <c r="D349" s="11">
        <v>1317</v>
      </c>
      <c r="E349" s="11">
        <v>10351</v>
      </c>
      <c r="F349" s="8">
        <v>7.8595292331055431</v>
      </c>
    </row>
    <row r="350" spans="1:6" x14ac:dyDescent="0.3">
      <c r="A350" t="s">
        <v>84</v>
      </c>
      <c r="B350" t="s">
        <v>221</v>
      </c>
      <c r="C350" t="s">
        <v>222</v>
      </c>
      <c r="D350" s="11">
        <v>1146</v>
      </c>
      <c r="E350" s="11">
        <v>6819</v>
      </c>
      <c r="F350" s="8">
        <v>5.9502617801047117</v>
      </c>
    </row>
    <row r="351" spans="1:6" x14ac:dyDescent="0.3">
      <c r="A351" t="s">
        <v>84</v>
      </c>
      <c r="B351" t="s">
        <v>221</v>
      </c>
      <c r="C351" t="s">
        <v>223</v>
      </c>
      <c r="D351" s="11">
        <v>1049</v>
      </c>
      <c r="E351" s="11">
        <v>7179</v>
      </c>
      <c r="F351" s="8">
        <v>6.843660629170639</v>
      </c>
    </row>
    <row r="352" spans="1:6" x14ac:dyDescent="0.3">
      <c r="A352" t="s">
        <v>84</v>
      </c>
      <c r="B352" t="s">
        <v>221</v>
      </c>
      <c r="C352" t="s">
        <v>224</v>
      </c>
      <c r="D352" s="11">
        <v>1049</v>
      </c>
      <c r="E352" s="11">
        <v>7648</v>
      </c>
      <c r="F352" s="8">
        <v>7.2907530981887509</v>
      </c>
    </row>
    <row r="353" spans="1:6" x14ac:dyDescent="0.3">
      <c r="A353" t="s">
        <v>85</v>
      </c>
      <c r="B353" t="s">
        <v>218</v>
      </c>
      <c r="C353" t="s">
        <v>219</v>
      </c>
      <c r="D353" s="11">
        <v>448</v>
      </c>
      <c r="E353" s="11">
        <v>4350</v>
      </c>
      <c r="F353" s="8">
        <v>9.7098214285714288</v>
      </c>
    </row>
    <row r="354" spans="1:6" x14ac:dyDescent="0.3">
      <c r="A354" t="s">
        <v>85</v>
      </c>
      <c r="B354" t="s">
        <v>218</v>
      </c>
      <c r="C354" t="s">
        <v>220</v>
      </c>
      <c r="D354" s="11">
        <v>532</v>
      </c>
      <c r="E354" s="11">
        <v>4740</v>
      </c>
      <c r="F354" s="8">
        <v>8.9097744360902258</v>
      </c>
    </row>
    <row r="355" spans="1:6" x14ac:dyDescent="0.3">
      <c r="A355" t="s">
        <v>85</v>
      </c>
      <c r="B355" t="s">
        <v>221</v>
      </c>
      <c r="C355" t="s">
        <v>222</v>
      </c>
      <c r="D355" s="11">
        <v>465</v>
      </c>
      <c r="E355" s="11">
        <v>3760</v>
      </c>
      <c r="F355" s="8">
        <v>8.086021505376344</v>
      </c>
    </row>
    <row r="356" spans="1:6" x14ac:dyDescent="0.3">
      <c r="A356" t="s">
        <v>85</v>
      </c>
      <c r="B356" t="s">
        <v>221</v>
      </c>
      <c r="C356" t="s">
        <v>223</v>
      </c>
      <c r="D356" s="11">
        <v>392</v>
      </c>
      <c r="E356" s="11">
        <v>3589</v>
      </c>
      <c r="F356" s="8">
        <v>9.1556122448979593</v>
      </c>
    </row>
    <row r="357" spans="1:6" x14ac:dyDescent="0.3">
      <c r="A357" t="s">
        <v>85</v>
      </c>
      <c r="B357" t="s">
        <v>221</v>
      </c>
      <c r="C357" t="s">
        <v>224</v>
      </c>
      <c r="D357" s="11">
        <v>366</v>
      </c>
      <c r="E357" s="11">
        <v>4303</v>
      </c>
      <c r="F357" s="8">
        <v>11.756830601092895</v>
      </c>
    </row>
    <row r="358" spans="1:6" x14ac:dyDescent="0.3">
      <c r="A358" t="s">
        <v>86</v>
      </c>
      <c r="B358" t="s">
        <v>218</v>
      </c>
      <c r="C358" t="s">
        <v>219</v>
      </c>
      <c r="D358" s="11">
        <v>1295</v>
      </c>
      <c r="E358" s="11">
        <v>16098</v>
      </c>
      <c r="F358" s="8">
        <v>12.430888030888031</v>
      </c>
    </row>
    <row r="359" spans="1:6" x14ac:dyDescent="0.3">
      <c r="A359" t="s">
        <v>86</v>
      </c>
      <c r="B359" t="s">
        <v>218</v>
      </c>
      <c r="C359" t="s">
        <v>220</v>
      </c>
      <c r="D359" s="11">
        <v>1449</v>
      </c>
      <c r="E359" s="11">
        <v>16525</v>
      </c>
      <c r="F359" s="8">
        <v>11.404416839199447</v>
      </c>
    </row>
    <row r="360" spans="1:6" x14ac:dyDescent="0.3">
      <c r="A360" t="s">
        <v>86</v>
      </c>
      <c r="B360" t="s">
        <v>221</v>
      </c>
      <c r="C360" t="s">
        <v>222</v>
      </c>
      <c r="D360" s="11">
        <v>1214</v>
      </c>
      <c r="E360" s="11">
        <v>13270</v>
      </c>
      <c r="F360" s="8">
        <v>10.930807248764415</v>
      </c>
    </row>
    <row r="361" spans="1:6" x14ac:dyDescent="0.3">
      <c r="A361" t="s">
        <v>86</v>
      </c>
      <c r="B361" t="s">
        <v>221</v>
      </c>
      <c r="C361" t="s">
        <v>223</v>
      </c>
      <c r="D361" s="11">
        <v>1201</v>
      </c>
      <c r="E361" s="11">
        <v>13160</v>
      </c>
      <c r="F361" s="8">
        <v>10.957535387177352</v>
      </c>
    </row>
    <row r="362" spans="1:6" x14ac:dyDescent="0.3">
      <c r="A362" t="s">
        <v>86</v>
      </c>
      <c r="B362" t="s">
        <v>221</v>
      </c>
      <c r="C362" t="s">
        <v>224</v>
      </c>
      <c r="D362" s="11">
        <v>1174</v>
      </c>
      <c r="E362" s="11">
        <v>15723</v>
      </c>
      <c r="F362" s="8">
        <v>13.392674616695059</v>
      </c>
    </row>
    <row r="363" spans="1:6" x14ac:dyDescent="0.3">
      <c r="A363" t="s">
        <v>87</v>
      </c>
      <c r="B363" t="s">
        <v>218</v>
      </c>
      <c r="C363" t="s">
        <v>219</v>
      </c>
      <c r="D363" s="11">
        <v>405</v>
      </c>
      <c r="E363" s="11">
        <v>4475</v>
      </c>
      <c r="F363" s="8">
        <v>11.049382716049383</v>
      </c>
    </row>
    <row r="364" spans="1:6" x14ac:dyDescent="0.3">
      <c r="A364" t="s">
        <v>87</v>
      </c>
      <c r="B364" t="s">
        <v>218</v>
      </c>
      <c r="C364" t="s">
        <v>220</v>
      </c>
      <c r="D364" s="11">
        <v>405</v>
      </c>
      <c r="E364" s="11">
        <v>5019</v>
      </c>
      <c r="F364" s="8">
        <v>12.392592592592592</v>
      </c>
    </row>
    <row r="365" spans="1:6" x14ac:dyDescent="0.3">
      <c r="A365" t="s">
        <v>87</v>
      </c>
      <c r="B365" t="s">
        <v>221</v>
      </c>
      <c r="C365" t="s">
        <v>222</v>
      </c>
      <c r="D365" s="11">
        <v>405</v>
      </c>
      <c r="E365" s="11">
        <v>3398</v>
      </c>
      <c r="F365" s="8">
        <v>8.3901234567901231</v>
      </c>
    </row>
    <row r="366" spans="1:6" x14ac:dyDescent="0.3">
      <c r="A366" t="s">
        <v>87</v>
      </c>
      <c r="B366" t="s">
        <v>221</v>
      </c>
      <c r="C366" t="s">
        <v>223</v>
      </c>
      <c r="D366" s="11">
        <v>405</v>
      </c>
      <c r="E366" s="11">
        <v>3826</v>
      </c>
      <c r="F366" s="8">
        <v>9.446913580246914</v>
      </c>
    </row>
    <row r="367" spans="1:6" x14ac:dyDescent="0.3">
      <c r="A367" t="s">
        <v>87</v>
      </c>
      <c r="B367" t="s">
        <v>221</v>
      </c>
      <c r="C367" t="s">
        <v>224</v>
      </c>
      <c r="D367" s="11">
        <v>405</v>
      </c>
      <c r="E367" s="11">
        <v>4498</v>
      </c>
      <c r="F367" s="8">
        <v>11.106172839506172</v>
      </c>
    </row>
    <row r="368" spans="1:6" x14ac:dyDescent="0.3">
      <c r="A368" t="s">
        <v>88</v>
      </c>
      <c r="B368" t="s">
        <v>218</v>
      </c>
      <c r="C368" t="s">
        <v>219</v>
      </c>
      <c r="D368" s="11">
        <v>887</v>
      </c>
      <c r="E368" s="11">
        <v>5201</v>
      </c>
      <c r="F368" s="8">
        <v>5.8635851183765499</v>
      </c>
    </row>
    <row r="369" spans="1:6" x14ac:dyDescent="0.3">
      <c r="A369" t="s">
        <v>88</v>
      </c>
      <c r="B369" t="s">
        <v>218</v>
      </c>
      <c r="C369" t="s">
        <v>220</v>
      </c>
      <c r="D369" s="11">
        <v>1009</v>
      </c>
      <c r="E369" s="11">
        <v>6415</v>
      </c>
      <c r="F369" s="8">
        <v>6.3577799801783943</v>
      </c>
    </row>
    <row r="370" spans="1:6" x14ac:dyDescent="0.3">
      <c r="A370" t="s">
        <v>88</v>
      </c>
      <c r="B370" t="s">
        <v>221</v>
      </c>
      <c r="C370" t="s">
        <v>222</v>
      </c>
      <c r="D370" s="11">
        <v>902</v>
      </c>
      <c r="E370" s="11">
        <v>4449</v>
      </c>
      <c r="F370" s="8">
        <v>4.9323725055432375</v>
      </c>
    </row>
    <row r="371" spans="1:6" x14ac:dyDescent="0.3">
      <c r="A371" t="s">
        <v>88</v>
      </c>
      <c r="B371" t="s">
        <v>221</v>
      </c>
      <c r="C371" t="s">
        <v>223</v>
      </c>
      <c r="D371" s="11">
        <v>795</v>
      </c>
      <c r="E371" s="11">
        <v>4578</v>
      </c>
      <c r="F371" s="8">
        <v>5.7584905660377359</v>
      </c>
    </row>
    <row r="372" spans="1:6" x14ac:dyDescent="0.3">
      <c r="A372" t="s">
        <v>88</v>
      </c>
      <c r="B372" t="s">
        <v>221</v>
      </c>
      <c r="C372" t="s">
        <v>224</v>
      </c>
      <c r="D372" s="11">
        <v>805</v>
      </c>
      <c r="E372" s="11">
        <v>4928</v>
      </c>
      <c r="F372" s="8">
        <v>6.1217391304347828</v>
      </c>
    </row>
    <row r="373" spans="1:6" x14ac:dyDescent="0.3">
      <c r="A373" t="s">
        <v>89</v>
      </c>
      <c r="B373" t="s">
        <v>218</v>
      </c>
      <c r="C373" t="s">
        <v>219</v>
      </c>
      <c r="D373" s="11">
        <v>310</v>
      </c>
      <c r="E373" s="11">
        <v>5041</v>
      </c>
      <c r="F373" s="8">
        <v>16.261290322580646</v>
      </c>
    </row>
    <row r="374" spans="1:6" x14ac:dyDescent="0.3">
      <c r="A374" t="s">
        <v>89</v>
      </c>
      <c r="B374" t="s">
        <v>218</v>
      </c>
      <c r="C374" t="s">
        <v>220</v>
      </c>
      <c r="D374" s="11">
        <v>303</v>
      </c>
      <c r="E374" s="11">
        <v>5768</v>
      </c>
      <c r="F374" s="8">
        <v>19.036303630363037</v>
      </c>
    </row>
    <row r="375" spans="1:6" x14ac:dyDescent="0.3">
      <c r="A375" t="s">
        <v>89</v>
      </c>
      <c r="B375" t="s">
        <v>221</v>
      </c>
      <c r="C375" t="s">
        <v>222</v>
      </c>
      <c r="D375" s="11">
        <v>297</v>
      </c>
      <c r="E375" s="11">
        <v>4377</v>
      </c>
      <c r="F375" s="8">
        <v>14.737373737373737</v>
      </c>
    </row>
    <row r="376" spans="1:6" x14ac:dyDescent="0.3">
      <c r="A376" t="s">
        <v>89</v>
      </c>
      <c r="B376" t="s">
        <v>221</v>
      </c>
      <c r="C376" t="s">
        <v>223</v>
      </c>
      <c r="D376" s="11">
        <v>292</v>
      </c>
      <c r="E376" s="11">
        <v>4318</v>
      </c>
      <c r="F376" s="8">
        <v>14.787671232876713</v>
      </c>
    </row>
    <row r="377" spans="1:6" x14ac:dyDescent="0.3">
      <c r="A377" t="s">
        <v>89</v>
      </c>
      <c r="B377" t="s">
        <v>221</v>
      </c>
      <c r="C377" t="s">
        <v>224</v>
      </c>
      <c r="D377" s="11">
        <v>292</v>
      </c>
      <c r="E377" s="11">
        <v>5130</v>
      </c>
      <c r="F377" s="8">
        <v>17.568493150684933</v>
      </c>
    </row>
    <row r="378" spans="1:6" x14ac:dyDescent="0.3">
      <c r="A378" t="s">
        <v>90</v>
      </c>
      <c r="B378" t="s">
        <v>218</v>
      </c>
      <c r="C378" t="s">
        <v>219</v>
      </c>
      <c r="D378" s="11">
        <v>486</v>
      </c>
      <c r="E378" s="11">
        <v>1740</v>
      </c>
      <c r="F378" s="8">
        <v>3.5802469135802468</v>
      </c>
    </row>
    <row r="379" spans="1:6" x14ac:dyDescent="0.3">
      <c r="A379" t="s">
        <v>90</v>
      </c>
      <c r="B379" t="s">
        <v>218</v>
      </c>
      <c r="C379" t="s">
        <v>220</v>
      </c>
      <c r="D379" s="11">
        <v>504</v>
      </c>
      <c r="E379" s="11">
        <v>2411</v>
      </c>
      <c r="F379" s="8">
        <v>4.7837301587301591</v>
      </c>
    </row>
    <row r="380" spans="1:6" x14ac:dyDescent="0.3">
      <c r="A380" t="s">
        <v>90</v>
      </c>
      <c r="B380" t="s">
        <v>221</v>
      </c>
      <c r="C380" t="s">
        <v>222</v>
      </c>
      <c r="D380" s="11">
        <v>473</v>
      </c>
      <c r="E380" s="11">
        <v>1111</v>
      </c>
      <c r="F380" s="8">
        <v>2.3488372093023258</v>
      </c>
    </row>
    <row r="381" spans="1:6" x14ac:dyDescent="0.3">
      <c r="A381" t="s">
        <v>90</v>
      </c>
      <c r="B381" t="s">
        <v>221</v>
      </c>
      <c r="C381" t="s">
        <v>223</v>
      </c>
      <c r="D381" s="11">
        <v>413</v>
      </c>
      <c r="E381" s="11">
        <v>1292</v>
      </c>
      <c r="F381" s="8">
        <v>3.128329297820823</v>
      </c>
    </row>
    <row r="382" spans="1:6" x14ac:dyDescent="0.3">
      <c r="A382" t="s">
        <v>90</v>
      </c>
      <c r="B382" t="s">
        <v>221</v>
      </c>
      <c r="C382" t="s">
        <v>224</v>
      </c>
      <c r="D382" s="11">
        <v>395</v>
      </c>
      <c r="E382" s="11">
        <v>2166</v>
      </c>
      <c r="F382" s="8">
        <v>5.4835443037974683</v>
      </c>
    </row>
    <row r="383" spans="1:6" x14ac:dyDescent="0.3">
      <c r="A383" t="s">
        <v>91</v>
      </c>
      <c r="B383" t="s">
        <v>218</v>
      </c>
      <c r="C383" t="s">
        <v>219</v>
      </c>
      <c r="D383" s="11">
        <v>792</v>
      </c>
      <c r="E383" s="11">
        <v>9840</v>
      </c>
      <c r="F383" s="8">
        <v>12.424242424242424</v>
      </c>
    </row>
    <row r="384" spans="1:6" x14ac:dyDescent="0.3">
      <c r="A384" t="s">
        <v>91</v>
      </c>
      <c r="B384" t="s">
        <v>218</v>
      </c>
      <c r="C384" t="s">
        <v>220</v>
      </c>
      <c r="D384" s="11">
        <v>902</v>
      </c>
      <c r="E384" s="11">
        <v>10949</v>
      </c>
      <c r="F384" s="8">
        <v>12.138580931263858</v>
      </c>
    </row>
    <row r="385" spans="1:6" x14ac:dyDescent="0.3">
      <c r="A385" t="s">
        <v>91</v>
      </c>
      <c r="B385" t="s">
        <v>221</v>
      </c>
      <c r="C385" t="s">
        <v>222</v>
      </c>
      <c r="D385" s="11">
        <v>727</v>
      </c>
      <c r="E385" s="11">
        <v>8710</v>
      </c>
      <c r="F385" s="8">
        <v>11.980742778541954</v>
      </c>
    </row>
    <row r="386" spans="1:6" x14ac:dyDescent="0.3">
      <c r="A386" t="s">
        <v>91</v>
      </c>
      <c r="B386" t="s">
        <v>221</v>
      </c>
      <c r="C386" t="s">
        <v>223</v>
      </c>
      <c r="D386" s="11">
        <v>736</v>
      </c>
      <c r="E386" s="11">
        <v>8756</v>
      </c>
      <c r="F386" s="8">
        <v>11.896739130434783</v>
      </c>
    </row>
    <row r="387" spans="1:6" x14ac:dyDescent="0.3">
      <c r="A387" t="s">
        <v>91</v>
      </c>
      <c r="B387" t="s">
        <v>221</v>
      </c>
      <c r="C387" t="s">
        <v>224</v>
      </c>
      <c r="D387" s="11">
        <v>766</v>
      </c>
      <c r="E387" s="11">
        <v>9734</v>
      </c>
      <c r="F387" s="8">
        <v>12.70757180156658</v>
      </c>
    </row>
    <row r="388" spans="1:6" x14ac:dyDescent="0.3">
      <c r="A388" t="s">
        <v>92</v>
      </c>
      <c r="B388" t="s">
        <v>218</v>
      </c>
      <c r="C388" t="s">
        <v>219</v>
      </c>
      <c r="D388" s="11">
        <v>835</v>
      </c>
      <c r="E388" s="11">
        <v>6378</v>
      </c>
      <c r="F388" s="8">
        <v>7.6383233532934129</v>
      </c>
    </row>
    <row r="389" spans="1:6" x14ac:dyDescent="0.3">
      <c r="A389" t="s">
        <v>92</v>
      </c>
      <c r="B389" t="s">
        <v>218</v>
      </c>
      <c r="C389" t="s">
        <v>220</v>
      </c>
      <c r="D389" s="11">
        <v>1011</v>
      </c>
      <c r="E389" s="11">
        <v>7086</v>
      </c>
      <c r="F389" s="8">
        <v>7.0089020771513351</v>
      </c>
    </row>
    <row r="390" spans="1:6" x14ac:dyDescent="0.3">
      <c r="A390" t="s">
        <v>92</v>
      </c>
      <c r="B390" t="s">
        <v>221</v>
      </c>
      <c r="C390" t="s">
        <v>222</v>
      </c>
      <c r="D390" s="11">
        <v>792</v>
      </c>
      <c r="E390" s="11">
        <v>4787</v>
      </c>
      <c r="F390" s="8">
        <v>6.0441919191919196</v>
      </c>
    </row>
    <row r="391" spans="1:6" x14ac:dyDescent="0.3">
      <c r="A391" t="s">
        <v>92</v>
      </c>
      <c r="B391" t="s">
        <v>221</v>
      </c>
      <c r="C391" t="s">
        <v>223</v>
      </c>
      <c r="D391" s="11">
        <v>737</v>
      </c>
      <c r="E391" s="11">
        <v>5321</v>
      </c>
      <c r="F391" s="8">
        <v>7.2198100407055632</v>
      </c>
    </row>
    <row r="392" spans="1:6" x14ac:dyDescent="0.3">
      <c r="A392" t="s">
        <v>92</v>
      </c>
      <c r="B392" t="s">
        <v>221</v>
      </c>
      <c r="C392" t="s">
        <v>224</v>
      </c>
      <c r="D392" s="11">
        <v>718</v>
      </c>
      <c r="E392" s="11">
        <v>5265</v>
      </c>
      <c r="F392" s="8">
        <v>7.3328690807799441</v>
      </c>
    </row>
    <row r="393" spans="1:6" x14ac:dyDescent="0.3">
      <c r="A393" t="s">
        <v>93</v>
      </c>
      <c r="B393" t="s">
        <v>218</v>
      </c>
      <c r="C393" t="s">
        <v>219</v>
      </c>
      <c r="D393" s="11">
        <v>174</v>
      </c>
      <c r="E393" s="11">
        <v>4408</v>
      </c>
      <c r="F393" s="8">
        <v>25.333333333333332</v>
      </c>
    </row>
    <row r="394" spans="1:6" x14ac:dyDescent="0.3">
      <c r="A394" t="s">
        <v>93</v>
      </c>
      <c r="B394" t="s">
        <v>218</v>
      </c>
      <c r="C394" t="s">
        <v>220</v>
      </c>
      <c r="D394" s="11">
        <v>212</v>
      </c>
      <c r="E394" s="11">
        <v>5791</v>
      </c>
      <c r="F394" s="8">
        <v>27.316037735849058</v>
      </c>
    </row>
    <row r="395" spans="1:6" x14ac:dyDescent="0.3">
      <c r="A395" t="s">
        <v>93</v>
      </c>
      <c r="B395" t="s">
        <v>221</v>
      </c>
      <c r="C395" t="s">
        <v>222</v>
      </c>
      <c r="D395" s="11">
        <v>205</v>
      </c>
      <c r="E395" s="11">
        <v>4091</v>
      </c>
      <c r="F395" s="8">
        <v>19.956097560975611</v>
      </c>
    </row>
    <row r="396" spans="1:6" x14ac:dyDescent="0.3">
      <c r="A396" t="s">
        <v>93</v>
      </c>
      <c r="B396" t="s">
        <v>221</v>
      </c>
      <c r="C396" t="s">
        <v>223</v>
      </c>
      <c r="D396" s="11">
        <v>205</v>
      </c>
      <c r="E396" s="11">
        <v>3694</v>
      </c>
      <c r="F396" s="8">
        <v>18.019512195121951</v>
      </c>
    </row>
    <row r="397" spans="1:6" x14ac:dyDescent="0.3">
      <c r="A397" t="s">
        <v>93</v>
      </c>
      <c r="B397" t="s">
        <v>221</v>
      </c>
      <c r="C397" t="s">
        <v>224</v>
      </c>
      <c r="D397" s="11">
        <v>197</v>
      </c>
      <c r="E397" s="11">
        <v>4527</v>
      </c>
      <c r="F397" s="8">
        <v>22.979695431472081</v>
      </c>
    </row>
    <row r="398" spans="1:6" x14ac:dyDescent="0.3">
      <c r="A398" t="s">
        <v>94</v>
      </c>
      <c r="B398" t="s">
        <v>218</v>
      </c>
      <c r="C398" t="s">
        <v>219</v>
      </c>
      <c r="D398" s="11">
        <v>254</v>
      </c>
      <c r="E398" s="11">
        <v>4302</v>
      </c>
      <c r="F398" s="8">
        <v>16.937007874015748</v>
      </c>
    </row>
    <row r="399" spans="1:6" x14ac:dyDescent="0.3">
      <c r="A399" t="s">
        <v>94</v>
      </c>
      <c r="B399" t="s">
        <v>218</v>
      </c>
      <c r="C399" t="s">
        <v>220</v>
      </c>
      <c r="D399" s="11">
        <v>336</v>
      </c>
      <c r="E399" s="11">
        <v>4494</v>
      </c>
      <c r="F399" s="8">
        <v>13.375</v>
      </c>
    </row>
    <row r="400" spans="1:6" x14ac:dyDescent="0.3">
      <c r="A400" t="s">
        <v>94</v>
      </c>
      <c r="B400" t="s">
        <v>221</v>
      </c>
      <c r="C400" t="s">
        <v>222</v>
      </c>
      <c r="D400" s="11">
        <v>266</v>
      </c>
      <c r="E400" s="11">
        <v>2550</v>
      </c>
      <c r="F400" s="8">
        <v>9.5864661654135332</v>
      </c>
    </row>
    <row r="401" spans="1:6" x14ac:dyDescent="0.3">
      <c r="A401" t="s">
        <v>94</v>
      </c>
      <c r="B401" t="s">
        <v>221</v>
      </c>
      <c r="C401" t="s">
        <v>223</v>
      </c>
      <c r="D401" s="11">
        <v>260</v>
      </c>
      <c r="E401" s="11">
        <v>2794</v>
      </c>
      <c r="F401" s="8">
        <v>10.746153846153845</v>
      </c>
    </row>
    <row r="402" spans="1:6" x14ac:dyDescent="0.3">
      <c r="A402" t="s">
        <v>94</v>
      </c>
      <c r="B402" t="s">
        <v>221</v>
      </c>
      <c r="C402" t="s">
        <v>224</v>
      </c>
      <c r="D402" s="11">
        <v>267</v>
      </c>
      <c r="E402" s="11">
        <v>3342</v>
      </c>
      <c r="F402" s="8">
        <v>12.51685393258427</v>
      </c>
    </row>
    <row r="403" spans="1:6" x14ac:dyDescent="0.3">
      <c r="A403" t="s">
        <v>95</v>
      </c>
      <c r="B403" t="s">
        <v>218</v>
      </c>
      <c r="C403" t="s">
        <v>219</v>
      </c>
      <c r="D403" s="11">
        <v>301</v>
      </c>
      <c r="E403" s="11">
        <v>5528</v>
      </c>
      <c r="F403" s="8">
        <v>18.365448504983387</v>
      </c>
    </row>
    <row r="404" spans="1:6" x14ac:dyDescent="0.3">
      <c r="A404" t="s">
        <v>95</v>
      </c>
      <c r="B404" t="s">
        <v>218</v>
      </c>
      <c r="C404" t="s">
        <v>220</v>
      </c>
      <c r="D404" s="11">
        <v>463</v>
      </c>
      <c r="E404" s="11">
        <v>5996</v>
      </c>
      <c r="F404" s="8">
        <v>12.950323974082073</v>
      </c>
    </row>
    <row r="405" spans="1:6" x14ac:dyDescent="0.3">
      <c r="A405" t="s">
        <v>95</v>
      </c>
      <c r="B405" t="s">
        <v>221</v>
      </c>
      <c r="C405" t="s">
        <v>222</v>
      </c>
      <c r="D405" s="11">
        <v>419</v>
      </c>
      <c r="E405" s="11">
        <v>3620</v>
      </c>
      <c r="F405" s="8">
        <v>8.6396181384248205</v>
      </c>
    </row>
    <row r="406" spans="1:6" x14ac:dyDescent="0.3">
      <c r="A406" t="s">
        <v>95</v>
      </c>
      <c r="B406" t="s">
        <v>221</v>
      </c>
      <c r="C406" t="s">
        <v>223</v>
      </c>
      <c r="D406" s="11">
        <v>393</v>
      </c>
      <c r="E406" s="11">
        <v>3662</v>
      </c>
      <c r="F406" s="8">
        <v>9.3180661577608141</v>
      </c>
    </row>
    <row r="407" spans="1:6" x14ac:dyDescent="0.3">
      <c r="A407" t="s">
        <v>95</v>
      </c>
      <c r="B407" t="s">
        <v>221</v>
      </c>
      <c r="C407" t="s">
        <v>224</v>
      </c>
      <c r="D407" s="11">
        <v>365</v>
      </c>
      <c r="E407" s="11">
        <v>4305</v>
      </c>
      <c r="F407" s="8">
        <v>11.794520547945206</v>
      </c>
    </row>
    <row r="408" spans="1:6" x14ac:dyDescent="0.3">
      <c r="A408" t="s">
        <v>96</v>
      </c>
      <c r="B408" t="s">
        <v>218</v>
      </c>
      <c r="C408" t="s">
        <v>219</v>
      </c>
      <c r="D408" s="11">
        <v>469</v>
      </c>
      <c r="E408" s="11">
        <v>2667</v>
      </c>
      <c r="F408" s="8">
        <v>5.6865671641791042</v>
      </c>
    </row>
    <row r="409" spans="1:6" x14ac:dyDescent="0.3">
      <c r="A409" t="s">
        <v>96</v>
      </c>
      <c r="B409" t="s">
        <v>218</v>
      </c>
      <c r="C409" t="s">
        <v>220</v>
      </c>
      <c r="D409" s="11">
        <v>549</v>
      </c>
      <c r="E409" s="11">
        <v>3860</v>
      </c>
      <c r="F409" s="8">
        <v>7.0309653916211294</v>
      </c>
    </row>
    <row r="410" spans="1:6" x14ac:dyDescent="0.3">
      <c r="A410" t="s">
        <v>96</v>
      </c>
      <c r="B410" t="s">
        <v>221</v>
      </c>
      <c r="C410" t="s">
        <v>222</v>
      </c>
      <c r="D410" s="11">
        <v>491</v>
      </c>
      <c r="E410" s="11">
        <v>2470</v>
      </c>
      <c r="F410" s="8">
        <v>5.0305498981670063</v>
      </c>
    </row>
    <row r="411" spans="1:6" x14ac:dyDescent="0.3">
      <c r="A411" t="s">
        <v>96</v>
      </c>
      <c r="B411" t="s">
        <v>221</v>
      </c>
      <c r="C411" t="s">
        <v>223</v>
      </c>
      <c r="D411" s="11">
        <v>424</v>
      </c>
      <c r="E411" s="11">
        <v>1916</v>
      </c>
      <c r="F411" s="8">
        <v>4.5188679245283021</v>
      </c>
    </row>
    <row r="412" spans="1:6" x14ac:dyDescent="0.3">
      <c r="A412" t="s">
        <v>96</v>
      </c>
      <c r="B412" t="s">
        <v>221</v>
      </c>
      <c r="C412" t="s">
        <v>224</v>
      </c>
      <c r="D412" s="11">
        <v>399</v>
      </c>
      <c r="E412" s="11">
        <v>2869</v>
      </c>
      <c r="F412" s="8">
        <v>7.1904761904761907</v>
      </c>
    </row>
    <row r="413" spans="1:6" x14ac:dyDescent="0.3">
      <c r="A413" t="s">
        <v>97</v>
      </c>
      <c r="B413" t="s">
        <v>218</v>
      </c>
      <c r="C413" t="s">
        <v>219</v>
      </c>
      <c r="D413" s="11">
        <v>384</v>
      </c>
      <c r="E413" s="11">
        <v>3432</v>
      </c>
      <c r="F413" s="8">
        <v>8.9375</v>
      </c>
    </row>
    <row r="414" spans="1:6" x14ac:dyDescent="0.3">
      <c r="A414" t="s">
        <v>97</v>
      </c>
      <c r="B414" t="s">
        <v>218</v>
      </c>
      <c r="C414" t="s">
        <v>220</v>
      </c>
      <c r="D414" s="11">
        <v>425</v>
      </c>
      <c r="E414" s="11">
        <v>3493</v>
      </c>
      <c r="F414" s="8">
        <v>8.2188235294117646</v>
      </c>
    </row>
    <row r="415" spans="1:6" x14ac:dyDescent="0.3">
      <c r="A415" t="s">
        <v>97</v>
      </c>
      <c r="B415" t="s">
        <v>221</v>
      </c>
      <c r="C415" t="s">
        <v>222</v>
      </c>
      <c r="D415" s="11">
        <v>210</v>
      </c>
      <c r="E415" s="11">
        <v>2060</v>
      </c>
      <c r="F415" s="8">
        <v>9.8095238095238102</v>
      </c>
    </row>
    <row r="416" spans="1:6" x14ac:dyDescent="0.3">
      <c r="A416" t="s">
        <v>97</v>
      </c>
      <c r="B416" t="s">
        <v>221</v>
      </c>
      <c r="C416" t="s">
        <v>223</v>
      </c>
      <c r="D416" s="11">
        <v>323</v>
      </c>
      <c r="E416" s="11">
        <v>1477</v>
      </c>
      <c r="F416" s="8">
        <v>4.5727554179566567</v>
      </c>
    </row>
    <row r="417" spans="1:6" x14ac:dyDescent="0.3">
      <c r="A417" t="s">
        <v>97</v>
      </c>
      <c r="B417" t="s">
        <v>221</v>
      </c>
      <c r="C417" t="s">
        <v>224</v>
      </c>
      <c r="D417" s="11">
        <v>361</v>
      </c>
      <c r="E417" s="11">
        <v>1798</v>
      </c>
      <c r="F417" s="8">
        <v>4.9806094182825484</v>
      </c>
    </row>
    <row r="418" spans="1:6" x14ac:dyDescent="0.3">
      <c r="A418" t="s">
        <v>98</v>
      </c>
      <c r="B418" t="s">
        <v>218</v>
      </c>
      <c r="C418" t="s">
        <v>219</v>
      </c>
      <c r="D418" s="11">
        <v>239</v>
      </c>
      <c r="E418" s="11">
        <v>3791</v>
      </c>
      <c r="F418" s="8">
        <v>15.861924686192468</v>
      </c>
    </row>
    <row r="419" spans="1:6" x14ac:dyDescent="0.3">
      <c r="A419" t="s">
        <v>98</v>
      </c>
      <c r="B419" t="s">
        <v>218</v>
      </c>
      <c r="C419" t="s">
        <v>220</v>
      </c>
      <c r="D419" s="11">
        <v>283</v>
      </c>
      <c r="E419" s="11">
        <v>4336</v>
      </c>
      <c r="F419" s="8">
        <v>15.321554770318022</v>
      </c>
    </row>
    <row r="420" spans="1:6" x14ac:dyDescent="0.3">
      <c r="A420" t="s">
        <v>98</v>
      </c>
      <c r="B420" t="s">
        <v>221</v>
      </c>
      <c r="C420" t="s">
        <v>222</v>
      </c>
      <c r="D420" s="11">
        <v>243</v>
      </c>
      <c r="E420" s="11">
        <v>2869</v>
      </c>
      <c r="F420" s="8">
        <v>11.806584362139917</v>
      </c>
    </row>
    <row r="421" spans="1:6" x14ac:dyDescent="0.3">
      <c r="A421" t="s">
        <v>98</v>
      </c>
      <c r="B421" t="s">
        <v>221</v>
      </c>
      <c r="C421" t="s">
        <v>223</v>
      </c>
      <c r="D421" s="11">
        <v>252</v>
      </c>
      <c r="E421" s="11">
        <v>3002</v>
      </c>
      <c r="F421" s="8">
        <v>11.912698412698413</v>
      </c>
    </row>
    <row r="422" spans="1:6" x14ac:dyDescent="0.3">
      <c r="A422" t="s">
        <v>98</v>
      </c>
      <c r="B422" t="s">
        <v>221</v>
      </c>
      <c r="C422" t="s">
        <v>224</v>
      </c>
      <c r="D422" s="11">
        <v>255</v>
      </c>
      <c r="E422" s="11">
        <v>3558</v>
      </c>
      <c r="F422" s="8">
        <v>13.952941176470588</v>
      </c>
    </row>
    <row r="423" spans="1:6" x14ac:dyDescent="0.3">
      <c r="A423" t="s">
        <v>99</v>
      </c>
      <c r="B423" t="s">
        <v>218</v>
      </c>
      <c r="C423" t="s">
        <v>219</v>
      </c>
      <c r="D423" s="11">
        <v>304</v>
      </c>
      <c r="E423" s="11">
        <v>7152</v>
      </c>
      <c r="F423" s="8">
        <v>23.526315789473685</v>
      </c>
    </row>
    <row r="424" spans="1:6" x14ac:dyDescent="0.3">
      <c r="A424" t="s">
        <v>99</v>
      </c>
      <c r="B424" t="s">
        <v>218</v>
      </c>
      <c r="C424" t="s">
        <v>220</v>
      </c>
      <c r="D424" s="11">
        <v>241</v>
      </c>
      <c r="E424" s="11">
        <v>8621</v>
      </c>
      <c r="F424" s="8">
        <v>35.771784232365142</v>
      </c>
    </row>
    <row r="425" spans="1:6" x14ac:dyDescent="0.3">
      <c r="A425" t="s">
        <v>99</v>
      </c>
      <c r="B425" t="s">
        <v>221</v>
      </c>
      <c r="C425" t="s">
        <v>222</v>
      </c>
      <c r="D425" s="11">
        <v>235</v>
      </c>
      <c r="E425" s="11">
        <v>6952</v>
      </c>
      <c r="F425" s="8">
        <v>29.582978723404256</v>
      </c>
    </row>
    <row r="426" spans="1:6" x14ac:dyDescent="0.3">
      <c r="A426" t="s">
        <v>99</v>
      </c>
      <c r="B426" t="s">
        <v>221</v>
      </c>
      <c r="C426" t="s">
        <v>223</v>
      </c>
      <c r="D426" s="11">
        <v>329</v>
      </c>
      <c r="E426" s="11">
        <v>6558</v>
      </c>
      <c r="F426" s="8">
        <v>19.933130699088146</v>
      </c>
    </row>
    <row r="427" spans="1:6" x14ac:dyDescent="0.3">
      <c r="A427" t="s">
        <v>99</v>
      </c>
      <c r="B427" t="s">
        <v>221</v>
      </c>
      <c r="C427" t="s">
        <v>224</v>
      </c>
      <c r="D427" s="11">
        <v>345</v>
      </c>
      <c r="E427" s="11">
        <v>7638</v>
      </c>
      <c r="F427" s="8">
        <v>22.139130434782608</v>
      </c>
    </row>
    <row r="428" spans="1:6" x14ac:dyDescent="0.3">
      <c r="A428" t="s">
        <v>100</v>
      </c>
      <c r="B428" t="s">
        <v>218</v>
      </c>
      <c r="C428" t="s">
        <v>219</v>
      </c>
      <c r="D428" s="11">
        <v>246</v>
      </c>
      <c r="E428" s="11">
        <v>2768</v>
      </c>
      <c r="F428" s="8">
        <v>11.252032520325203</v>
      </c>
    </row>
    <row r="429" spans="1:6" x14ac:dyDescent="0.3">
      <c r="A429" t="s">
        <v>100</v>
      </c>
      <c r="B429" t="s">
        <v>218</v>
      </c>
      <c r="C429" t="s">
        <v>220</v>
      </c>
      <c r="D429" s="11">
        <v>270</v>
      </c>
      <c r="E429" s="11">
        <v>3408</v>
      </c>
      <c r="F429" s="8">
        <v>12.622222222222222</v>
      </c>
    </row>
    <row r="430" spans="1:6" x14ac:dyDescent="0.3">
      <c r="A430" t="s">
        <v>100</v>
      </c>
      <c r="B430" t="s">
        <v>221</v>
      </c>
      <c r="C430" t="s">
        <v>222</v>
      </c>
      <c r="D430" s="11">
        <v>259</v>
      </c>
      <c r="E430" s="11">
        <v>2317</v>
      </c>
      <c r="F430" s="8">
        <v>8.9459459459459456</v>
      </c>
    </row>
    <row r="431" spans="1:6" x14ac:dyDescent="0.3">
      <c r="A431" t="s">
        <v>100</v>
      </c>
      <c r="B431" t="s">
        <v>221</v>
      </c>
      <c r="C431" t="s">
        <v>223</v>
      </c>
      <c r="D431" s="11">
        <v>218</v>
      </c>
      <c r="E431" s="11">
        <v>2303</v>
      </c>
      <c r="F431" s="8">
        <v>10.564220183486238</v>
      </c>
    </row>
    <row r="432" spans="1:6" x14ac:dyDescent="0.3">
      <c r="A432" t="s">
        <v>100</v>
      </c>
      <c r="B432" t="s">
        <v>221</v>
      </c>
      <c r="C432" t="s">
        <v>224</v>
      </c>
      <c r="D432" s="11">
        <v>214</v>
      </c>
      <c r="E432" s="11">
        <v>2757</v>
      </c>
      <c r="F432" s="8">
        <v>12.883177570093459</v>
      </c>
    </row>
    <row r="433" spans="1:6" x14ac:dyDescent="0.3">
      <c r="A433" t="s">
        <v>101</v>
      </c>
      <c r="B433" t="s">
        <v>218</v>
      </c>
      <c r="C433" t="s">
        <v>219</v>
      </c>
      <c r="D433" s="11">
        <v>350</v>
      </c>
      <c r="E433" s="11">
        <v>5880</v>
      </c>
      <c r="F433" s="8">
        <v>16.8</v>
      </c>
    </row>
    <row r="434" spans="1:6" x14ac:dyDescent="0.3">
      <c r="A434" t="s">
        <v>101</v>
      </c>
      <c r="B434" t="s">
        <v>218</v>
      </c>
      <c r="C434" t="s">
        <v>220</v>
      </c>
      <c r="D434" s="11">
        <v>377</v>
      </c>
      <c r="E434" s="11">
        <v>6227</v>
      </c>
      <c r="F434" s="8">
        <v>16.517241379310345</v>
      </c>
    </row>
    <row r="435" spans="1:6" x14ac:dyDescent="0.3">
      <c r="A435" t="s">
        <v>101</v>
      </c>
      <c r="B435" t="s">
        <v>221</v>
      </c>
      <c r="C435" t="s">
        <v>222</v>
      </c>
      <c r="D435" s="11">
        <v>325</v>
      </c>
      <c r="E435" s="11">
        <v>4977</v>
      </c>
      <c r="F435" s="8">
        <v>15.313846153846153</v>
      </c>
    </row>
    <row r="436" spans="1:6" x14ac:dyDescent="0.3">
      <c r="A436" t="s">
        <v>101</v>
      </c>
      <c r="B436" t="s">
        <v>221</v>
      </c>
      <c r="C436" t="s">
        <v>223</v>
      </c>
      <c r="D436" s="11">
        <v>320</v>
      </c>
      <c r="E436" s="11">
        <v>5133</v>
      </c>
      <c r="F436" s="8">
        <v>16.040624999999999</v>
      </c>
    </row>
    <row r="437" spans="1:6" x14ac:dyDescent="0.3">
      <c r="A437" t="s">
        <v>101</v>
      </c>
      <c r="B437" t="s">
        <v>221</v>
      </c>
      <c r="C437" t="s">
        <v>224</v>
      </c>
      <c r="D437" s="11">
        <v>314</v>
      </c>
      <c r="E437" s="11">
        <v>5751</v>
      </c>
      <c r="F437" s="8">
        <v>18.315286624203821</v>
      </c>
    </row>
    <row r="438" spans="1:6" x14ac:dyDescent="0.3">
      <c r="A438" t="s">
        <v>102</v>
      </c>
      <c r="B438" t="s">
        <v>218</v>
      </c>
      <c r="C438" t="s">
        <v>219</v>
      </c>
      <c r="D438" s="11">
        <v>586</v>
      </c>
      <c r="E438" s="11">
        <v>6454</v>
      </c>
      <c r="F438" s="8">
        <v>11.013651877133105</v>
      </c>
    </row>
    <row r="439" spans="1:6" x14ac:dyDescent="0.3">
      <c r="A439" t="s">
        <v>102</v>
      </c>
      <c r="B439" t="s">
        <v>218</v>
      </c>
      <c r="C439" t="s">
        <v>220</v>
      </c>
      <c r="D439" s="11">
        <v>652</v>
      </c>
      <c r="E439" s="11">
        <v>7389</v>
      </c>
      <c r="F439" s="8">
        <v>11.332822085889571</v>
      </c>
    </row>
    <row r="440" spans="1:6" x14ac:dyDescent="0.3">
      <c r="A440" t="s">
        <v>102</v>
      </c>
      <c r="B440" t="s">
        <v>221</v>
      </c>
      <c r="C440" t="s">
        <v>222</v>
      </c>
      <c r="D440" s="11">
        <v>531</v>
      </c>
      <c r="E440" s="11">
        <v>6304</v>
      </c>
      <c r="F440" s="8">
        <v>11.871939736346516</v>
      </c>
    </row>
    <row r="441" spans="1:6" x14ac:dyDescent="0.3">
      <c r="A441" t="s">
        <v>102</v>
      </c>
      <c r="B441" t="s">
        <v>221</v>
      </c>
      <c r="C441" t="s">
        <v>223</v>
      </c>
      <c r="D441" s="11">
        <v>503</v>
      </c>
      <c r="E441" s="11">
        <v>6199</v>
      </c>
      <c r="F441" s="8">
        <v>12.324055666003977</v>
      </c>
    </row>
    <row r="442" spans="1:6" x14ac:dyDescent="0.3">
      <c r="A442" t="s">
        <v>102</v>
      </c>
      <c r="B442" t="s">
        <v>221</v>
      </c>
      <c r="C442" t="s">
        <v>224</v>
      </c>
      <c r="D442" s="11">
        <v>535</v>
      </c>
      <c r="E442" s="11">
        <v>7129</v>
      </c>
      <c r="F442" s="8">
        <v>13.325233644859813</v>
      </c>
    </row>
    <row r="443" spans="1:6" x14ac:dyDescent="0.3">
      <c r="A443" t="s">
        <v>103</v>
      </c>
      <c r="B443" t="s">
        <v>218</v>
      </c>
      <c r="C443" t="s">
        <v>219</v>
      </c>
      <c r="D443" s="11">
        <v>1259</v>
      </c>
      <c r="E443" s="11">
        <v>11374</v>
      </c>
      <c r="F443" s="8">
        <v>9.0341540905480535</v>
      </c>
    </row>
    <row r="444" spans="1:6" x14ac:dyDescent="0.3">
      <c r="A444" t="s">
        <v>103</v>
      </c>
      <c r="B444" t="s">
        <v>218</v>
      </c>
      <c r="C444" t="s">
        <v>220</v>
      </c>
      <c r="D444" s="11">
        <v>1564</v>
      </c>
      <c r="E444" s="11">
        <v>11780</v>
      </c>
      <c r="F444" s="8">
        <v>7.5319693094629159</v>
      </c>
    </row>
    <row r="445" spans="1:6" x14ac:dyDescent="0.3">
      <c r="A445" t="s">
        <v>103</v>
      </c>
      <c r="B445" t="s">
        <v>221</v>
      </c>
      <c r="C445" t="s">
        <v>222</v>
      </c>
      <c r="D445" s="11">
        <v>1427</v>
      </c>
      <c r="E445" s="11">
        <v>8607</v>
      </c>
      <c r="F445" s="8">
        <v>6.0315346881569729</v>
      </c>
    </row>
    <row r="446" spans="1:6" x14ac:dyDescent="0.3">
      <c r="A446" t="s">
        <v>103</v>
      </c>
      <c r="B446" t="s">
        <v>221</v>
      </c>
      <c r="C446" t="s">
        <v>223</v>
      </c>
      <c r="D446" s="11">
        <v>1161</v>
      </c>
      <c r="E446" s="11">
        <v>9030</v>
      </c>
      <c r="F446" s="8">
        <v>7.7777777777777777</v>
      </c>
    </row>
    <row r="447" spans="1:6" x14ac:dyDescent="0.3">
      <c r="A447" t="s">
        <v>103</v>
      </c>
      <c r="B447" t="s">
        <v>221</v>
      </c>
      <c r="C447" t="s">
        <v>224</v>
      </c>
      <c r="D447" s="11">
        <v>892</v>
      </c>
      <c r="E447" s="11">
        <v>9704</v>
      </c>
      <c r="F447" s="8">
        <v>10.878923766816143</v>
      </c>
    </row>
    <row r="448" spans="1:6" x14ac:dyDescent="0.3">
      <c r="A448" t="s">
        <v>104</v>
      </c>
      <c r="B448" t="s">
        <v>218</v>
      </c>
      <c r="C448" t="s">
        <v>219</v>
      </c>
      <c r="D448" s="11">
        <v>214</v>
      </c>
      <c r="E448" s="11">
        <v>3305</v>
      </c>
      <c r="F448" s="8">
        <v>15.44392523364486</v>
      </c>
    </row>
    <row r="449" spans="1:6" x14ac:dyDescent="0.3">
      <c r="A449" t="s">
        <v>104</v>
      </c>
      <c r="B449" t="s">
        <v>218</v>
      </c>
      <c r="C449" t="s">
        <v>220</v>
      </c>
      <c r="D449" s="11">
        <v>255</v>
      </c>
      <c r="E449" s="11">
        <v>5026</v>
      </c>
      <c r="F449" s="8">
        <v>19.709803921568628</v>
      </c>
    </row>
    <row r="450" spans="1:6" x14ac:dyDescent="0.3">
      <c r="A450" t="s">
        <v>104</v>
      </c>
      <c r="B450" t="s">
        <v>221</v>
      </c>
      <c r="C450" t="s">
        <v>222</v>
      </c>
      <c r="D450" s="11">
        <v>215</v>
      </c>
      <c r="E450" s="11">
        <v>2528</v>
      </c>
      <c r="F450" s="8">
        <v>11.758139534883721</v>
      </c>
    </row>
    <row r="451" spans="1:6" x14ac:dyDescent="0.3">
      <c r="A451" t="s">
        <v>104</v>
      </c>
      <c r="B451" t="s">
        <v>221</v>
      </c>
      <c r="C451" t="s">
        <v>223</v>
      </c>
      <c r="D451" s="11">
        <v>199</v>
      </c>
      <c r="E451" s="11">
        <v>1985</v>
      </c>
      <c r="F451" s="8">
        <v>9.9748743718592969</v>
      </c>
    </row>
    <row r="452" spans="1:6" x14ac:dyDescent="0.3">
      <c r="A452" t="s">
        <v>104</v>
      </c>
      <c r="B452" t="s">
        <v>221</v>
      </c>
      <c r="C452" t="s">
        <v>224</v>
      </c>
      <c r="D452" s="11">
        <v>210</v>
      </c>
      <c r="E452" s="11">
        <v>2968</v>
      </c>
      <c r="F452" s="8">
        <v>14.133333333333333</v>
      </c>
    </row>
    <row r="453" spans="1:6" x14ac:dyDescent="0.3">
      <c r="A453" t="s">
        <v>105</v>
      </c>
      <c r="B453" t="s">
        <v>218</v>
      </c>
      <c r="C453" t="s">
        <v>219</v>
      </c>
      <c r="D453" s="11">
        <v>162</v>
      </c>
      <c r="E453" s="11">
        <v>5495</v>
      </c>
      <c r="F453" s="8">
        <v>33.919753086419753</v>
      </c>
    </row>
    <row r="454" spans="1:6" x14ac:dyDescent="0.3">
      <c r="A454" t="s">
        <v>105</v>
      </c>
      <c r="B454" t="s">
        <v>218</v>
      </c>
      <c r="C454" t="s">
        <v>220</v>
      </c>
      <c r="D454" s="11">
        <v>178</v>
      </c>
      <c r="E454" s="11">
        <v>5518</v>
      </c>
      <c r="F454" s="8">
        <v>31</v>
      </c>
    </row>
    <row r="455" spans="1:6" x14ac:dyDescent="0.3">
      <c r="A455" t="s">
        <v>105</v>
      </c>
      <c r="B455" t="s">
        <v>221</v>
      </c>
      <c r="C455" t="s">
        <v>222</v>
      </c>
      <c r="D455" s="11">
        <v>165</v>
      </c>
      <c r="E455" s="11">
        <v>4192</v>
      </c>
      <c r="F455" s="8">
        <v>25.406060606060606</v>
      </c>
    </row>
    <row r="456" spans="1:6" x14ac:dyDescent="0.3">
      <c r="A456" t="s">
        <v>105</v>
      </c>
      <c r="B456" t="s">
        <v>221</v>
      </c>
      <c r="C456" t="s">
        <v>223</v>
      </c>
      <c r="D456" s="11">
        <v>164</v>
      </c>
      <c r="E456" s="11">
        <v>3877</v>
      </c>
      <c r="F456" s="8">
        <v>23.640243902439025</v>
      </c>
    </row>
    <row r="457" spans="1:6" x14ac:dyDescent="0.3">
      <c r="A457" t="s">
        <v>105</v>
      </c>
      <c r="B457" t="s">
        <v>221</v>
      </c>
      <c r="C457" t="s">
        <v>224</v>
      </c>
      <c r="D457" s="11">
        <v>167</v>
      </c>
      <c r="E457" s="11">
        <v>4654</v>
      </c>
      <c r="F457" s="8">
        <v>27.868263473053894</v>
      </c>
    </row>
    <row r="458" spans="1:6" x14ac:dyDescent="0.3">
      <c r="A458" t="s">
        <v>106</v>
      </c>
      <c r="B458" t="s">
        <v>218</v>
      </c>
      <c r="C458" t="s">
        <v>219</v>
      </c>
      <c r="D458" s="11">
        <v>231</v>
      </c>
      <c r="E458" s="11">
        <v>5958</v>
      </c>
      <c r="F458" s="8">
        <v>25.792207792207794</v>
      </c>
    </row>
    <row r="459" spans="1:6" x14ac:dyDescent="0.3">
      <c r="A459" t="s">
        <v>106</v>
      </c>
      <c r="B459" t="s">
        <v>218</v>
      </c>
      <c r="C459" t="s">
        <v>220</v>
      </c>
      <c r="D459" s="11">
        <v>264</v>
      </c>
      <c r="E459" s="11">
        <v>6089</v>
      </c>
      <c r="F459" s="8">
        <v>23.064393939393938</v>
      </c>
    </row>
    <row r="460" spans="1:6" x14ac:dyDescent="0.3">
      <c r="A460" t="s">
        <v>106</v>
      </c>
      <c r="B460" t="s">
        <v>221</v>
      </c>
      <c r="C460" t="s">
        <v>222</v>
      </c>
      <c r="D460" s="11">
        <v>237</v>
      </c>
      <c r="E460" s="11">
        <v>4839</v>
      </c>
      <c r="F460" s="8">
        <v>20.417721518987342</v>
      </c>
    </row>
    <row r="461" spans="1:6" x14ac:dyDescent="0.3">
      <c r="A461" t="s">
        <v>106</v>
      </c>
      <c r="B461" t="s">
        <v>221</v>
      </c>
      <c r="C461" t="s">
        <v>223</v>
      </c>
      <c r="D461" s="11">
        <v>214</v>
      </c>
      <c r="E461" s="11">
        <v>4996</v>
      </c>
      <c r="F461" s="8">
        <v>23.345794392523363</v>
      </c>
    </row>
    <row r="462" spans="1:6" x14ac:dyDescent="0.3">
      <c r="A462" t="s">
        <v>106</v>
      </c>
      <c r="B462" t="s">
        <v>221</v>
      </c>
      <c r="C462" t="s">
        <v>224</v>
      </c>
      <c r="D462" s="11">
        <v>224</v>
      </c>
      <c r="E462" s="11">
        <v>5670</v>
      </c>
      <c r="F462" s="8">
        <v>25.3125</v>
      </c>
    </row>
    <row r="463" spans="1:6" x14ac:dyDescent="0.3">
      <c r="A463" t="s">
        <v>107</v>
      </c>
      <c r="B463" t="s">
        <v>218</v>
      </c>
      <c r="C463" t="s">
        <v>219</v>
      </c>
      <c r="D463" s="11">
        <v>401</v>
      </c>
      <c r="E463" s="11">
        <v>4034</v>
      </c>
      <c r="F463" s="8">
        <v>10.059850374064839</v>
      </c>
    </row>
    <row r="464" spans="1:6" x14ac:dyDescent="0.3">
      <c r="A464" t="s">
        <v>107</v>
      </c>
      <c r="B464" t="s">
        <v>218</v>
      </c>
      <c r="C464" t="s">
        <v>220</v>
      </c>
      <c r="D464" s="11">
        <v>465</v>
      </c>
      <c r="E464" s="11">
        <v>4678</v>
      </c>
      <c r="F464" s="8">
        <v>10.060215053763441</v>
      </c>
    </row>
    <row r="465" spans="1:6" x14ac:dyDescent="0.3">
      <c r="A465" t="s">
        <v>107</v>
      </c>
      <c r="B465" t="s">
        <v>221</v>
      </c>
      <c r="C465" t="s">
        <v>222</v>
      </c>
      <c r="D465" s="11">
        <v>406</v>
      </c>
      <c r="E465" s="11">
        <v>3340</v>
      </c>
      <c r="F465" s="8">
        <v>8.2266009852216744</v>
      </c>
    </row>
    <row r="466" spans="1:6" x14ac:dyDescent="0.3">
      <c r="A466" t="s">
        <v>107</v>
      </c>
      <c r="B466" t="s">
        <v>221</v>
      </c>
      <c r="C466" t="s">
        <v>223</v>
      </c>
      <c r="D466" s="11">
        <v>356</v>
      </c>
      <c r="E466" s="11">
        <v>3067</v>
      </c>
      <c r="F466" s="8">
        <v>8.6151685393258433</v>
      </c>
    </row>
    <row r="467" spans="1:6" x14ac:dyDescent="0.3">
      <c r="A467" t="s">
        <v>107</v>
      </c>
      <c r="B467" t="s">
        <v>221</v>
      </c>
      <c r="C467" t="s">
        <v>224</v>
      </c>
      <c r="D467" s="11">
        <v>373</v>
      </c>
      <c r="E467" s="11">
        <v>3837</v>
      </c>
      <c r="F467" s="8">
        <v>10.286863270777481</v>
      </c>
    </row>
    <row r="468" spans="1:6" x14ac:dyDescent="0.3">
      <c r="A468" t="s">
        <v>108</v>
      </c>
      <c r="B468" t="s">
        <v>218</v>
      </c>
      <c r="C468" t="s">
        <v>219</v>
      </c>
      <c r="D468" s="11">
        <v>318</v>
      </c>
      <c r="E468" s="11">
        <v>6078</v>
      </c>
      <c r="F468" s="8">
        <v>19.113207547169811</v>
      </c>
    </row>
    <row r="469" spans="1:6" x14ac:dyDescent="0.3">
      <c r="A469" t="s">
        <v>108</v>
      </c>
      <c r="B469" t="s">
        <v>218</v>
      </c>
      <c r="C469" t="s">
        <v>220</v>
      </c>
      <c r="D469" s="11">
        <v>381</v>
      </c>
      <c r="E469" s="11">
        <v>6585</v>
      </c>
      <c r="F469" s="8">
        <v>17.283464566929133</v>
      </c>
    </row>
    <row r="470" spans="1:6" x14ac:dyDescent="0.3">
      <c r="A470" t="s">
        <v>108</v>
      </c>
      <c r="B470" t="s">
        <v>221</v>
      </c>
      <c r="C470" t="s">
        <v>222</v>
      </c>
      <c r="D470" s="11">
        <v>334</v>
      </c>
      <c r="E470" s="11">
        <v>5215</v>
      </c>
      <c r="F470" s="8">
        <v>15.613772455089821</v>
      </c>
    </row>
    <row r="471" spans="1:6" x14ac:dyDescent="0.3">
      <c r="A471" t="s">
        <v>108</v>
      </c>
      <c r="B471" t="s">
        <v>221</v>
      </c>
      <c r="C471" t="s">
        <v>223</v>
      </c>
      <c r="D471" s="11">
        <v>318</v>
      </c>
      <c r="E471" s="11">
        <v>5435</v>
      </c>
      <c r="F471" s="8">
        <v>17.091194968553459</v>
      </c>
    </row>
    <row r="472" spans="1:6" x14ac:dyDescent="0.3">
      <c r="A472" t="s">
        <v>108</v>
      </c>
      <c r="B472" t="s">
        <v>221</v>
      </c>
      <c r="C472" t="s">
        <v>224</v>
      </c>
      <c r="D472" s="11">
        <v>317</v>
      </c>
      <c r="E472" s="11">
        <v>6279</v>
      </c>
      <c r="F472" s="8">
        <v>19.80757097791798</v>
      </c>
    </row>
    <row r="473" spans="1:6" x14ac:dyDescent="0.3">
      <c r="A473" t="s">
        <v>109</v>
      </c>
      <c r="B473" t="s">
        <v>218</v>
      </c>
      <c r="C473" t="s">
        <v>219</v>
      </c>
      <c r="D473" s="11">
        <v>282</v>
      </c>
      <c r="E473" s="11">
        <v>3598</v>
      </c>
      <c r="F473" s="8">
        <v>12.75886524822695</v>
      </c>
    </row>
    <row r="474" spans="1:6" x14ac:dyDescent="0.3">
      <c r="A474" t="s">
        <v>109</v>
      </c>
      <c r="B474" t="s">
        <v>218</v>
      </c>
      <c r="C474" t="s">
        <v>220</v>
      </c>
      <c r="D474" s="11">
        <v>339</v>
      </c>
      <c r="E474" s="11">
        <v>4461</v>
      </c>
      <c r="F474" s="8">
        <v>13.159292035398231</v>
      </c>
    </row>
    <row r="475" spans="1:6" x14ac:dyDescent="0.3">
      <c r="A475" t="s">
        <v>109</v>
      </c>
      <c r="B475" t="s">
        <v>221</v>
      </c>
      <c r="C475" t="s">
        <v>222</v>
      </c>
      <c r="D475" s="11">
        <v>305</v>
      </c>
      <c r="E475" s="11">
        <v>3291</v>
      </c>
      <c r="F475" s="8">
        <v>10.79016393442623</v>
      </c>
    </row>
    <row r="476" spans="1:6" x14ac:dyDescent="0.3">
      <c r="A476" t="s">
        <v>109</v>
      </c>
      <c r="B476" t="s">
        <v>221</v>
      </c>
      <c r="C476" t="s">
        <v>223</v>
      </c>
      <c r="D476" s="11">
        <v>273</v>
      </c>
      <c r="E476" s="11">
        <v>3077</v>
      </c>
      <c r="F476" s="8">
        <v>11.271062271062272</v>
      </c>
    </row>
    <row r="477" spans="1:6" x14ac:dyDescent="0.3">
      <c r="A477" t="s">
        <v>109</v>
      </c>
      <c r="B477" t="s">
        <v>221</v>
      </c>
      <c r="C477" t="s">
        <v>224</v>
      </c>
      <c r="D477" s="11">
        <v>261</v>
      </c>
      <c r="E477" s="11">
        <v>3406</v>
      </c>
      <c r="F477" s="8">
        <v>13.049808429118775</v>
      </c>
    </row>
    <row r="478" spans="1:6" x14ac:dyDescent="0.3">
      <c r="A478" t="s">
        <v>110</v>
      </c>
      <c r="B478" t="s">
        <v>218</v>
      </c>
      <c r="C478" t="s">
        <v>219</v>
      </c>
      <c r="D478" s="11">
        <v>424</v>
      </c>
      <c r="E478" s="11">
        <v>5054</v>
      </c>
      <c r="F478" s="8">
        <v>11.919811320754716</v>
      </c>
    </row>
    <row r="479" spans="1:6" x14ac:dyDescent="0.3">
      <c r="A479" t="s">
        <v>110</v>
      </c>
      <c r="B479" t="s">
        <v>218</v>
      </c>
      <c r="C479" t="s">
        <v>220</v>
      </c>
      <c r="D479" s="11">
        <v>446</v>
      </c>
      <c r="E479" s="11">
        <v>6148</v>
      </c>
      <c r="F479" s="8">
        <v>13.784753363228699</v>
      </c>
    </row>
    <row r="480" spans="1:6" x14ac:dyDescent="0.3">
      <c r="A480" t="s">
        <v>110</v>
      </c>
      <c r="B480" t="s">
        <v>221</v>
      </c>
      <c r="C480" t="s">
        <v>222</v>
      </c>
      <c r="D480" s="11">
        <v>393</v>
      </c>
      <c r="E480" s="11">
        <v>3860</v>
      </c>
      <c r="F480" s="8">
        <v>9.8218829516539436</v>
      </c>
    </row>
    <row r="481" spans="1:6" x14ac:dyDescent="0.3">
      <c r="A481" t="s">
        <v>110</v>
      </c>
      <c r="B481" t="s">
        <v>221</v>
      </c>
      <c r="C481" t="s">
        <v>223</v>
      </c>
      <c r="D481" s="11">
        <v>402</v>
      </c>
      <c r="E481" s="11">
        <v>4142</v>
      </c>
      <c r="F481" s="8">
        <v>10.303482587064677</v>
      </c>
    </row>
    <row r="482" spans="1:6" x14ac:dyDescent="0.3">
      <c r="A482" t="s">
        <v>110</v>
      </c>
      <c r="B482" t="s">
        <v>221</v>
      </c>
      <c r="C482" t="s">
        <v>224</v>
      </c>
      <c r="D482" s="11">
        <v>370</v>
      </c>
      <c r="E482" s="11">
        <v>4895</v>
      </c>
      <c r="F482" s="8">
        <v>13.22972972972973</v>
      </c>
    </row>
    <row r="483" spans="1:6" x14ac:dyDescent="0.3">
      <c r="A483" t="s">
        <v>111</v>
      </c>
      <c r="B483" t="s">
        <v>218</v>
      </c>
      <c r="C483" t="s">
        <v>219</v>
      </c>
      <c r="D483" s="11">
        <v>339</v>
      </c>
      <c r="E483" s="11">
        <v>4300</v>
      </c>
      <c r="F483" s="8">
        <v>12.684365781710914</v>
      </c>
    </row>
    <row r="484" spans="1:6" x14ac:dyDescent="0.3">
      <c r="A484" t="s">
        <v>111</v>
      </c>
      <c r="B484" t="s">
        <v>218</v>
      </c>
      <c r="C484" t="s">
        <v>220</v>
      </c>
      <c r="D484" s="11">
        <v>375</v>
      </c>
      <c r="E484" s="11">
        <v>5408</v>
      </c>
      <c r="F484" s="8">
        <v>14.421333333333333</v>
      </c>
    </row>
    <row r="485" spans="1:6" x14ac:dyDescent="0.3">
      <c r="A485" t="s">
        <v>111</v>
      </c>
      <c r="B485" t="s">
        <v>221</v>
      </c>
      <c r="C485" t="s">
        <v>222</v>
      </c>
      <c r="D485" s="11">
        <v>342</v>
      </c>
      <c r="E485" s="11">
        <v>3447</v>
      </c>
      <c r="F485" s="8">
        <v>10.078947368421053</v>
      </c>
    </row>
    <row r="486" spans="1:6" x14ac:dyDescent="0.3">
      <c r="A486" t="s">
        <v>111</v>
      </c>
      <c r="B486" t="s">
        <v>221</v>
      </c>
      <c r="C486" t="s">
        <v>223</v>
      </c>
      <c r="D486" s="11">
        <v>322</v>
      </c>
      <c r="E486" s="11">
        <v>3386</v>
      </c>
      <c r="F486" s="8">
        <v>10.51552795031056</v>
      </c>
    </row>
    <row r="487" spans="1:6" x14ac:dyDescent="0.3">
      <c r="A487" t="s">
        <v>111</v>
      </c>
      <c r="B487" t="s">
        <v>221</v>
      </c>
      <c r="C487" t="s">
        <v>224</v>
      </c>
      <c r="D487" s="11">
        <v>335</v>
      </c>
      <c r="E487" s="11">
        <v>3857</v>
      </c>
      <c r="F487" s="8">
        <v>11.513432835820895</v>
      </c>
    </row>
    <row r="488" spans="1:6" x14ac:dyDescent="0.3">
      <c r="A488" t="s">
        <v>112</v>
      </c>
      <c r="B488" t="s">
        <v>218</v>
      </c>
      <c r="C488" t="s">
        <v>219</v>
      </c>
      <c r="D488" s="11">
        <v>542</v>
      </c>
      <c r="E488" s="11">
        <v>6882</v>
      </c>
      <c r="F488" s="8">
        <v>12.697416974169741</v>
      </c>
    </row>
    <row r="489" spans="1:6" x14ac:dyDescent="0.3">
      <c r="A489" t="s">
        <v>112</v>
      </c>
      <c r="B489" t="s">
        <v>218</v>
      </c>
      <c r="C489" t="s">
        <v>220</v>
      </c>
      <c r="D489" s="11">
        <v>633</v>
      </c>
      <c r="E489" s="11">
        <v>7838</v>
      </c>
      <c r="F489" s="8">
        <v>12.382306477093207</v>
      </c>
    </row>
    <row r="490" spans="1:6" x14ac:dyDescent="0.3">
      <c r="A490" t="s">
        <v>112</v>
      </c>
      <c r="B490" t="s">
        <v>221</v>
      </c>
      <c r="C490" t="s">
        <v>222</v>
      </c>
      <c r="D490" s="11">
        <v>548</v>
      </c>
      <c r="E490" s="11">
        <v>5837</v>
      </c>
      <c r="F490" s="8">
        <v>10.651459854014599</v>
      </c>
    </row>
    <row r="491" spans="1:6" x14ac:dyDescent="0.3">
      <c r="A491" t="s">
        <v>112</v>
      </c>
      <c r="B491" t="s">
        <v>221</v>
      </c>
      <c r="C491" t="s">
        <v>223</v>
      </c>
      <c r="D491" s="11">
        <v>464</v>
      </c>
      <c r="E491" s="11">
        <v>5706</v>
      </c>
      <c r="F491" s="8">
        <v>12.297413793103448</v>
      </c>
    </row>
    <row r="492" spans="1:6" x14ac:dyDescent="0.3">
      <c r="A492" t="s">
        <v>112</v>
      </c>
      <c r="B492" t="s">
        <v>221</v>
      </c>
      <c r="C492" t="s">
        <v>224</v>
      </c>
      <c r="D492" s="11">
        <v>489</v>
      </c>
      <c r="E492" s="11">
        <v>6687</v>
      </c>
      <c r="F492" s="8">
        <v>13.674846625766872</v>
      </c>
    </row>
    <row r="493" spans="1:6" x14ac:dyDescent="0.3">
      <c r="A493" t="s">
        <v>113</v>
      </c>
      <c r="B493" t="s">
        <v>218</v>
      </c>
      <c r="C493" t="s">
        <v>219</v>
      </c>
      <c r="D493" s="11">
        <v>527</v>
      </c>
      <c r="E493" s="11">
        <v>3619</v>
      </c>
      <c r="F493" s="8">
        <v>6.8671726755218216</v>
      </c>
    </row>
    <row r="494" spans="1:6" x14ac:dyDescent="0.3">
      <c r="A494" t="s">
        <v>113</v>
      </c>
      <c r="B494" t="s">
        <v>218</v>
      </c>
      <c r="C494" t="s">
        <v>220</v>
      </c>
      <c r="D494" s="11">
        <v>628</v>
      </c>
      <c r="E494" s="11">
        <v>4195</v>
      </c>
      <c r="F494" s="8">
        <v>6.6799363057324843</v>
      </c>
    </row>
    <row r="495" spans="1:6" x14ac:dyDescent="0.3">
      <c r="A495" t="s">
        <v>113</v>
      </c>
      <c r="B495" t="s">
        <v>221</v>
      </c>
      <c r="C495" t="s">
        <v>222</v>
      </c>
      <c r="D495" s="11">
        <v>550</v>
      </c>
      <c r="E495" s="11">
        <v>3461</v>
      </c>
      <c r="F495" s="8">
        <v>6.2927272727272729</v>
      </c>
    </row>
    <row r="496" spans="1:6" x14ac:dyDescent="0.3">
      <c r="A496" t="s">
        <v>113</v>
      </c>
      <c r="B496" t="s">
        <v>221</v>
      </c>
      <c r="C496" t="s">
        <v>223</v>
      </c>
      <c r="D496" s="11">
        <v>507</v>
      </c>
      <c r="E496" s="11">
        <v>3438</v>
      </c>
      <c r="F496" s="8">
        <v>6.7810650887573969</v>
      </c>
    </row>
    <row r="497" spans="1:6" x14ac:dyDescent="0.3">
      <c r="A497" t="s">
        <v>113</v>
      </c>
      <c r="B497" t="s">
        <v>221</v>
      </c>
      <c r="C497" t="s">
        <v>224</v>
      </c>
      <c r="D497" s="11">
        <v>508</v>
      </c>
      <c r="E497" s="11">
        <v>3870</v>
      </c>
      <c r="F497" s="8">
        <v>7.6181102362204722</v>
      </c>
    </row>
    <row r="498" spans="1:6" x14ac:dyDescent="0.3">
      <c r="A498" t="s">
        <v>114</v>
      </c>
      <c r="B498" t="s">
        <v>218</v>
      </c>
      <c r="C498" t="s">
        <v>219</v>
      </c>
      <c r="D498" s="11">
        <v>536</v>
      </c>
      <c r="E498" s="11">
        <v>4265</v>
      </c>
      <c r="F498" s="8">
        <v>7.9570895522388057</v>
      </c>
    </row>
    <row r="499" spans="1:6" x14ac:dyDescent="0.3">
      <c r="A499" t="s">
        <v>114</v>
      </c>
      <c r="B499" t="s">
        <v>218</v>
      </c>
      <c r="C499" t="s">
        <v>220</v>
      </c>
      <c r="D499" s="11">
        <v>637</v>
      </c>
      <c r="E499" s="11">
        <v>4406</v>
      </c>
      <c r="F499" s="8">
        <v>6.9167974882260594</v>
      </c>
    </row>
    <row r="500" spans="1:6" x14ac:dyDescent="0.3">
      <c r="A500" t="s">
        <v>114</v>
      </c>
      <c r="B500" t="s">
        <v>221</v>
      </c>
      <c r="C500" t="s">
        <v>222</v>
      </c>
      <c r="D500" s="11">
        <v>549</v>
      </c>
      <c r="E500" s="11">
        <v>3619</v>
      </c>
      <c r="F500" s="8">
        <v>6.591985428051002</v>
      </c>
    </row>
    <row r="501" spans="1:6" x14ac:dyDescent="0.3">
      <c r="A501" t="s">
        <v>114</v>
      </c>
      <c r="B501" t="s">
        <v>221</v>
      </c>
      <c r="C501" t="s">
        <v>223</v>
      </c>
      <c r="D501" s="11">
        <v>529</v>
      </c>
      <c r="E501" s="11">
        <v>3255</v>
      </c>
      <c r="F501" s="8">
        <v>6.1531190926275992</v>
      </c>
    </row>
    <row r="502" spans="1:6" x14ac:dyDescent="0.3">
      <c r="A502" t="s">
        <v>114</v>
      </c>
      <c r="B502" t="s">
        <v>221</v>
      </c>
      <c r="C502" t="s">
        <v>224</v>
      </c>
      <c r="D502" s="11">
        <v>551</v>
      </c>
      <c r="E502" s="11">
        <v>4111</v>
      </c>
      <c r="F502" s="8">
        <v>7.4609800362976406</v>
      </c>
    </row>
    <row r="503" spans="1:6" x14ac:dyDescent="0.3">
      <c r="A503" t="s">
        <v>115</v>
      </c>
      <c r="B503" t="s">
        <v>218</v>
      </c>
      <c r="C503" t="s">
        <v>219</v>
      </c>
      <c r="D503" s="11">
        <v>403</v>
      </c>
      <c r="E503" s="11">
        <v>6933</v>
      </c>
      <c r="F503" s="8">
        <v>17.203473945409428</v>
      </c>
    </row>
    <row r="504" spans="1:6" x14ac:dyDescent="0.3">
      <c r="A504" t="s">
        <v>115</v>
      </c>
      <c r="B504" t="s">
        <v>218</v>
      </c>
      <c r="C504" t="s">
        <v>220</v>
      </c>
      <c r="D504" s="11">
        <v>442</v>
      </c>
      <c r="E504" s="11">
        <v>6990</v>
      </c>
      <c r="F504" s="8">
        <v>15.81447963800905</v>
      </c>
    </row>
    <row r="505" spans="1:6" x14ac:dyDescent="0.3">
      <c r="A505" t="s">
        <v>115</v>
      </c>
      <c r="B505" t="s">
        <v>221</v>
      </c>
      <c r="C505" t="s">
        <v>222</v>
      </c>
      <c r="D505" s="11">
        <v>395</v>
      </c>
      <c r="E505" s="11">
        <v>5865</v>
      </c>
      <c r="F505" s="8">
        <v>14.848101265822784</v>
      </c>
    </row>
    <row r="506" spans="1:6" x14ac:dyDescent="0.3">
      <c r="A506" t="s">
        <v>115</v>
      </c>
      <c r="B506" t="s">
        <v>221</v>
      </c>
      <c r="C506" t="s">
        <v>223</v>
      </c>
      <c r="D506" s="11">
        <v>343</v>
      </c>
      <c r="E506" s="11">
        <v>5594</v>
      </c>
      <c r="F506" s="8">
        <v>16.309037900874635</v>
      </c>
    </row>
    <row r="507" spans="1:6" x14ac:dyDescent="0.3">
      <c r="A507" t="s">
        <v>115</v>
      </c>
      <c r="B507" t="s">
        <v>221</v>
      </c>
      <c r="C507" t="s">
        <v>224</v>
      </c>
      <c r="D507" s="11">
        <v>326</v>
      </c>
      <c r="E507" s="11">
        <v>6680</v>
      </c>
      <c r="F507" s="8">
        <v>20.490797546012271</v>
      </c>
    </row>
    <row r="508" spans="1:6" x14ac:dyDescent="0.3">
      <c r="A508" t="s">
        <v>116</v>
      </c>
      <c r="B508" t="s">
        <v>218</v>
      </c>
      <c r="C508" t="s">
        <v>219</v>
      </c>
      <c r="D508" s="11">
        <v>218</v>
      </c>
      <c r="E508" s="11">
        <v>4553</v>
      </c>
      <c r="F508" s="8">
        <v>20.88532110091743</v>
      </c>
    </row>
    <row r="509" spans="1:6" x14ac:dyDescent="0.3">
      <c r="A509" t="s">
        <v>116</v>
      </c>
      <c r="B509" t="s">
        <v>218</v>
      </c>
      <c r="C509" t="s">
        <v>220</v>
      </c>
      <c r="D509" s="11">
        <v>263</v>
      </c>
      <c r="E509" s="11">
        <v>5190</v>
      </c>
      <c r="F509" s="8">
        <v>19.733840304182511</v>
      </c>
    </row>
    <row r="510" spans="1:6" x14ac:dyDescent="0.3">
      <c r="A510" t="s">
        <v>116</v>
      </c>
      <c r="B510" t="s">
        <v>221</v>
      </c>
      <c r="C510" t="s">
        <v>222</v>
      </c>
      <c r="D510" s="11">
        <v>196</v>
      </c>
      <c r="E510" s="11">
        <v>3450</v>
      </c>
      <c r="F510" s="8">
        <v>17.602040816326532</v>
      </c>
    </row>
    <row r="511" spans="1:6" x14ac:dyDescent="0.3">
      <c r="A511" t="s">
        <v>116</v>
      </c>
      <c r="B511" t="s">
        <v>221</v>
      </c>
      <c r="C511" t="s">
        <v>223</v>
      </c>
      <c r="D511" s="11">
        <v>211</v>
      </c>
      <c r="E511" s="11">
        <v>3279</v>
      </c>
      <c r="F511" s="8">
        <v>15.540284360189574</v>
      </c>
    </row>
    <row r="512" spans="1:6" x14ac:dyDescent="0.3">
      <c r="A512" t="s">
        <v>116</v>
      </c>
      <c r="B512" t="s">
        <v>221</v>
      </c>
      <c r="C512" t="s">
        <v>224</v>
      </c>
      <c r="D512" s="11">
        <v>190</v>
      </c>
      <c r="E512" s="11">
        <v>4169</v>
      </c>
      <c r="F512" s="8">
        <v>21.942105263157895</v>
      </c>
    </row>
    <row r="513" spans="1:6" x14ac:dyDescent="0.3">
      <c r="A513" t="s">
        <v>117</v>
      </c>
      <c r="B513" t="s">
        <v>218</v>
      </c>
      <c r="C513" t="s">
        <v>219</v>
      </c>
      <c r="D513" s="11">
        <v>611</v>
      </c>
      <c r="E513" s="11">
        <v>4402</v>
      </c>
      <c r="F513" s="8">
        <v>7.2045826513911617</v>
      </c>
    </row>
    <row r="514" spans="1:6" x14ac:dyDescent="0.3">
      <c r="A514" t="s">
        <v>117</v>
      </c>
      <c r="B514" t="s">
        <v>218</v>
      </c>
      <c r="C514" t="s">
        <v>220</v>
      </c>
      <c r="D514" s="11">
        <v>674</v>
      </c>
      <c r="E514" s="11">
        <v>5061</v>
      </c>
      <c r="F514" s="8">
        <v>7.5089020771513351</v>
      </c>
    </row>
    <row r="515" spans="1:6" x14ac:dyDescent="0.3">
      <c r="A515" t="s">
        <v>117</v>
      </c>
      <c r="B515" t="s">
        <v>221</v>
      </c>
      <c r="C515" t="s">
        <v>222</v>
      </c>
      <c r="D515" s="11">
        <v>566</v>
      </c>
      <c r="E515" s="11">
        <v>3944</v>
      </c>
      <c r="F515" s="8">
        <v>6.968197879858657</v>
      </c>
    </row>
    <row r="516" spans="1:6" x14ac:dyDescent="0.3">
      <c r="A516" t="s">
        <v>117</v>
      </c>
      <c r="B516" t="s">
        <v>221</v>
      </c>
      <c r="C516" t="s">
        <v>223</v>
      </c>
      <c r="D516" s="11">
        <v>534</v>
      </c>
      <c r="E516" s="11">
        <v>3442</v>
      </c>
      <c r="F516" s="8">
        <v>6.4456928838951315</v>
      </c>
    </row>
    <row r="517" spans="1:6" x14ac:dyDescent="0.3">
      <c r="A517" t="s">
        <v>117</v>
      </c>
      <c r="B517" t="s">
        <v>221</v>
      </c>
      <c r="C517" t="s">
        <v>224</v>
      </c>
      <c r="D517" s="11">
        <v>536</v>
      </c>
      <c r="E517" s="11">
        <v>4227</v>
      </c>
      <c r="F517" s="8">
        <v>7.8861940298507465</v>
      </c>
    </row>
    <row r="518" spans="1:6" x14ac:dyDescent="0.3">
      <c r="A518" t="s">
        <v>118</v>
      </c>
      <c r="B518" t="s">
        <v>218</v>
      </c>
      <c r="C518" t="s">
        <v>219</v>
      </c>
      <c r="D518" s="11">
        <v>398</v>
      </c>
      <c r="E518" s="11">
        <v>6114</v>
      </c>
      <c r="F518" s="8">
        <v>15.361809045226131</v>
      </c>
    </row>
    <row r="519" spans="1:6" x14ac:dyDescent="0.3">
      <c r="A519" t="s">
        <v>118</v>
      </c>
      <c r="B519" t="s">
        <v>218</v>
      </c>
      <c r="C519" t="s">
        <v>220</v>
      </c>
      <c r="D519" s="11">
        <v>482</v>
      </c>
      <c r="E519" s="11">
        <v>6565</v>
      </c>
      <c r="F519" s="8">
        <v>13.620331950207468</v>
      </c>
    </row>
    <row r="520" spans="1:6" x14ac:dyDescent="0.3">
      <c r="A520" t="s">
        <v>118</v>
      </c>
      <c r="B520" t="s">
        <v>221</v>
      </c>
      <c r="C520" t="s">
        <v>222</v>
      </c>
      <c r="D520" s="11">
        <v>389</v>
      </c>
      <c r="E520" s="11">
        <v>4775</v>
      </c>
      <c r="F520" s="8">
        <v>12.275064267352185</v>
      </c>
    </row>
    <row r="521" spans="1:6" x14ac:dyDescent="0.3">
      <c r="A521" t="s">
        <v>118</v>
      </c>
      <c r="B521" t="s">
        <v>221</v>
      </c>
      <c r="C521" t="s">
        <v>223</v>
      </c>
      <c r="D521" s="11">
        <v>392</v>
      </c>
      <c r="E521" s="11">
        <v>4832</v>
      </c>
      <c r="F521" s="8">
        <v>12.326530612244898</v>
      </c>
    </row>
    <row r="522" spans="1:6" x14ac:dyDescent="0.3">
      <c r="A522" t="s">
        <v>118</v>
      </c>
      <c r="B522" t="s">
        <v>221</v>
      </c>
      <c r="C522" t="s">
        <v>224</v>
      </c>
      <c r="D522" s="11">
        <v>406</v>
      </c>
      <c r="E522" s="11">
        <v>5389</v>
      </c>
      <c r="F522" s="8">
        <v>13.273399014778326</v>
      </c>
    </row>
    <row r="523" spans="1:6" x14ac:dyDescent="0.3">
      <c r="A523" t="s">
        <v>119</v>
      </c>
      <c r="B523" t="s">
        <v>218</v>
      </c>
      <c r="C523" t="s">
        <v>219</v>
      </c>
      <c r="D523" s="11">
        <v>951</v>
      </c>
      <c r="E523" s="11">
        <v>10978</v>
      </c>
      <c r="F523" s="8">
        <v>11.543638275499474</v>
      </c>
    </row>
    <row r="524" spans="1:6" x14ac:dyDescent="0.3">
      <c r="A524" t="s">
        <v>119</v>
      </c>
      <c r="B524" t="s">
        <v>218</v>
      </c>
      <c r="C524" t="s">
        <v>220</v>
      </c>
      <c r="D524" s="11">
        <v>1022</v>
      </c>
      <c r="E524" s="11">
        <v>12528</v>
      </c>
      <c r="F524" s="8">
        <v>12.258317025440313</v>
      </c>
    </row>
    <row r="525" spans="1:6" x14ac:dyDescent="0.3">
      <c r="A525" t="s">
        <v>119</v>
      </c>
      <c r="B525" t="s">
        <v>221</v>
      </c>
      <c r="C525" t="s">
        <v>222</v>
      </c>
      <c r="D525" s="11">
        <v>939</v>
      </c>
      <c r="E525" s="11">
        <v>9381</v>
      </c>
      <c r="F525" s="8">
        <v>9.9904153354632594</v>
      </c>
    </row>
    <row r="526" spans="1:6" x14ac:dyDescent="0.3">
      <c r="A526" t="s">
        <v>119</v>
      </c>
      <c r="B526" t="s">
        <v>221</v>
      </c>
      <c r="C526" t="s">
        <v>223</v>
      </c>
      <c r="D526" s="11">
        <v>925</v>
      </c>
      <c r="E526" s="11">
        <v>9124</v>
      </c>
      <c r="F526" s="8">
        <v>9.8637837837837843</v>
      </c>
    </row>
    <row r="527" spans="1:6" x14ac:dyDescent="0.3">
      <c r="A527" t="s">
        <v>119</v>
      </c>
      <c r="B527" t="s">
        <v>221</v>
      </c>
      <c r="C527" t="s">
        <v>224</v>
      </c>
      <c r="D527" s="11">
        <v>999</v>
      </c>
      <c r="E527" s="11">
        <v>10430</v>
      </c>
      <c r="F527" s="8">
        <v>10.44044044044044</v>
      </c>
    </row>
  </sheetData>
  <mergeCells count="1">
    <mergeCell ref="I2:L2"/>
  </mergeCells>
  <conditionalFormatting sqref="J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{AC93B41D-EA3A-4E0E-8273-DE38DC1262FC}</x14:id>
        </ext>
      </extLst>
    </cfRule>
  </conditionalFormatting>
  <conditionalFormatting sqref="L4:L10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{F58B1B13-B8EB-4949-944C-D06A7292D66D}</x14:id>
        </ext>
      </extLst>
    </cfRule>
  </conditionalFormatting>
  <conditionalFormatting pivot="1" sqref="J4:J10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{F16310D8-7D33-4CBA-896C-C9BACFBA1B2B}</x14:id>
        </ext>
      </extLst>
    </cfRule>
  </conditionalFormatting>
  <pageMargins left="0.7" right="0.7" top="0.75" bottom="0.75" header="0.3" footer="0.3"/>
  <pageSetup orientation="portrait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93B41D-EA3A-4E0E-8273-DE38DC1262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F58B1B13-B8EB-4949-944C-D06A7292D6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L4:L108</xm:sqref>
        </x14:conditionalFormatting>
        <x14:conditionalFormatting xmlns:xm="http://schemas.microsoft.com/office/excel/2006/main" pivot="1">
          <x14:cfRule type="dataBar" id="{F16310D8-7D33-4CBA-896C-C9BACFBA1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J4:J108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239C-A004-4C3F-844F-A4943BFB1C38}">
  <dimension ref="A1:E686"/>
  <sheetViews>
    <sheetView workbookViewId="0"/>
  </sheetViews>
  <sheetFormatPr defaultRowHeight="14.4" x14ac:dyDescent="0.3"/>
  <cols>
    <col min="1" max="1" width="19.88671875" bestFit="1" customWidth="1"/>
    <col min="2" max="2" width="10.5546875" bestFit="1" customWidth="1"/>
    <col min="3" max="3" width="10" bestFit="1" customWidth="1"/>
    <col min="4" max="5" width="11" bestFit="1" customWidth="1"/>
  </cols>
  <sheetData>
    <row r="1" spans="1:5" x14ac:dyDescent="0.3">
      <c r="A1" t="s">
        <v>120</v>
      </c>
      <c r="B1" t="s">
        <v>1</v>
      </c>
      <c r="C1" t="s">
        <v>214</v>
      </c>
      <c r="D1" t="s">
        <v>215</v>
      </c>
      <c r="E1" t="s">
        <v>216</v>
      </c>
    </row>
    <row r="2" spans="1:5" x14ac:dyDescent="0.3">
      <c r="A2" t="s">
        <v>10</v>
      </c>
      <c r="B2" s="1">
        <v>44895</v>
      </c>
      <c r="C2">
        <v>1002</v>
      </c>
      <c r="D2">
        <v>721</v>
      </c>
      <c r="E2">
        <v>474</v>
      </c>
    </row>
    <row r="3" spans="1:5" x14ac:dyDescent="0.3">
      <c r="A3" t="s">
        <v>10</v>
      </c>
      <c r="B3" s="1">
        <v>44926</v>
      </c>
      <c r="C3">
        <v>1023</v>
      </c>
      <c r="D3">
        <v>657</v>
      </c>
      <c r="E3">
        <v>452</v>
      </c>
    </row>
    <row r="4" spans="1:5" x14ac:dyDescent="0.3">
      <c r="A4" t="s">
        <v>10</v>
      </c>
      <c r="B4" s="1">
        <v>44957</v>
      </c>
      <c r="C4">
        <v>1075</v>
      </c>
      <c r="D4">
        <v>695</v>
      </c>
      <c r="E4">
        <v>468</v>
      </c>
    </row>
    <row r="5" spans="1:5" x14ac:dyDescent="0.3">
      <c r="A5" t="s">
        <v>10</v>
      </c>
      <c r="B5" s="1">
        <v>44985</v>
      </c>
      <c r="C5">
        <v>1013</v>
      </c>
      <c r="D5">
        <v>651</v>
      </c>
      <c r="E5">
        <v>439</v>
      </c>
    </row>
    <row r="6" spans="1:5" x14ac:dyDescent="0.3">
      <c r="A6" t="s">
        <v>10</v>
      </c>
      <c r="B6" s="1">
        <v>45016</v>
      </c>
      <c r="C6">
        <v>1015</v>
      </c>
      <c r="D6">
        <v>674</v>
      </c>
      <c r="E6">
        <v>473</v>
      </c>
    </row>
    <row r="7" spans="1:5" x14ac:dyDescent="0.3">
      <c r="A7" t="s">
        <v>11</v>
      </c>
      <c r="B7" s="1">
        <v>44895</v>
      </c>
      <c r="C7">
        <v>497</v>
      </c>
      <c r="D7">
        <v>309</v>
      </c>
      <c r="E7">
        <v>205</v>
      </c>
    </row>
    <row r="8" spans="1:5" x14ac:dyDescent="0.3">
      <c r="A8" t="s">
        <v>11</v>
      </c>
      <c r="B8" s="1">
        <v>44926</v>
      </c>
      <c r="C8">
        <v>510</v>
      </c>
      <c r="D8">
        <v>316</v>
      </c>
      <c r="E8">
        <v>211</v>
      </c>
    </row>
    <row r="9" spans="1:5" x14ac:dyDescent="0.3">
      <c r="A9" t="s">
        <v>11</v>
      </c>
      <c r="B9" s="1">
        <v>44957</v>
      </c>
      <c r="C9">
        <v>547</v>
      </c>
      <c r="D9">
        <v>342</v>
      </c>
      <c r="E9">
        <v>227</v>
      </c>
    </row>
    <row r="10" spans="1:5" x14ac:dyDescent="0.3">
      <c r="A10" t="s">
        <v>11</v>
      </c>
      <c r="B10" s="1">
        <v>44985</v>
      </c>
      <c r="C10">
        <v>505</v>
      </c>
      <c r="D10">
        <v>319</v>
      </c>
      <c r="E10">
        <v>215</v>
      </c>
    </row>
    <row r="11" spans="1:5" x14ac:dyDescent="0.3">
      <c r="A11" t="s">
        <v>11</v>
      </c>
      <c r="B11" s="1">
        <v>45016</v>
      </c>
      <c r="C11">
        <v>496</v>
      </c>
      <c r="D11">
        <v>306</v>
      </c>
      <c r="E11">
        <v>205</v>
      </c>
    </row>
    <row r="12" spans="1:5" x14ac:dyDescent="0.3">
      <c r="A12" t="s">
        <v>145</v>
      </c>
      <c r="B12" s="1">
        <v>44895</v>
      </c>
      <c r="C12">
        <v>536</v>
      </c>
      <c r="D12">
        <v>362</v>
      </c>
      <c r="E12">
        <v>274</v>
      </c>
    </row>
    <row r="13" spans="1:5" x14ac:dyDescent="0.3">
      <c r="A13" t="s">
        <v>145</v>
      </c>
      <c r="B13" s="1">
        <v>44926</v>
      </c>
      <c r="C13">
        <v>522</v>
      </c>
      <c r="D13">
        <v>331</v>
      </c>
      <c r="E13">
        <v>229</v>
      </c>
    </row>
    <row r="14" spans="1:5" x14ac:dyDescent="0.3">
      <c r="A14" t="s">
        <v>145</v>
      </c>
      <c r="B14" s="1">
        <v>44957</v>
      </c>
      <c r="C14">
        <v>562</v>
      </c>
      <c r="D14">
        <v>365</v>
      </c>
      <c r="E14">
        <v>249</v>
      </c>
    </row>
    <row r="15" spans="1:5" x14ac:dyDescent="0.3">
      <c r="A15" t="s">
        <v>145</v>
      </c>
      <c r="B15" s="1">
        <v>44985</v>
      </c>
      <c r="C15">
        <v>584</v>
      </c>
      <c r="D15">
        <v>388</v>
      </c>
      <c r="E15">
        <v>270</v>
      </c>
    </row>
    <row r="16" spans="1:5" x14ac:dyDescent="0.3">
      <c r="A16" t="s">
        <v>145</v>
      </c>
      <c r="B16" s="1">
        <v>45016</v>
      </c>
      <c r="C16">
        <v>545</v>
      </c>
      <c r="D16">
        <v>357</v>
      </c>
      <c r="E16">
        <v>257</v>
      </c>
    </row>
    <row r="17" spans="1:5" x14ac:dyDescent="0.3">
      <c r="A17" t="s">
        <v>12</v>
      </c>
      <c r="B17" s="1">
        <v>44895</v>
      </c>
      <c r="C17">
        <v>140</v>
      </c>
      <c r="D17">
        <v>77</v>
      </c>
      <c r="E17">
        <v>49</v>
      </c>
    </row>
    <row r="18" spans="1:5" x14ac:dyDescent="0.3">
      <c r="A18" t="s">
        <v>12</v>
      </c>
      <c r="B18" s="1">
        <v>44926</v>
      </c>
      <c r="C18">
        <v>166</v>
      </c>
      <c r="D18">
        <v>96</v>
      </c>
      <c r="E18">
        <v>62</v>
      </c>
    </row>
    <row r="19" spans="1:5" x14ac:dyDescent="0.3">
      <c r="A19" t="s">
        <v>12</v>
      </c>
      <c r="B19" s="1">
        <v>44957</v>
      </c>
      <c r="C19">
        <v>158</v>
      </c>
      <c r="D19">
        <v>94</v>
      </c>
      <c r="E19">
        <v>60</v>
      </c>
    </row>
    <row r="20" spans="1:5" x14ac:dyDescent="0.3">
      <c r="A20" t="s">
        <v>12</v>
      </c>
      <c r="B20" s="1">
        <v>44985</v>
      </c>
      <c r="C20">
        <v>157</v>
      </c>
      <c r="D20">
        <v>92</v>
      </c>
      <c r="E20">
        <v>59</v>
      </c>
    </row>
    <row r="21" spans="1:5" x14ac:dyDescent="0.3">
      <c r="A21" t="s">
        <v>12</v>
      </c>
      <c r="B21" s="1">
        <v>45016</v>
      </c>
      <c r="C21">
        <v>154</v>
      </c>
      <c r="D21">
        <v>92</v>
      </c>
      <c r="E21">
        <v>61</v>
      </c>
    </row>
    <row r="22" spans="1:5" x14ac:dyDescent="0.3">
      <c r="A22" t="s">
        <v>13</v>
      </c>
      <c r="B22" s="1">
        <v>44895</v>
      </c>
      <c r="C22">
        <v>678</v>
      </c>
      <c r="D22">
        <v>421</v>
      </c>
      <c r="E22">
        <v>292</v>
      </c>
    </row>
    <row r="23" spans="1:5" x14ac:dyDescent="0.3">
      <c r="A23" t="s">
        <v>13</v>
      </c>
      <c r="B23" s="1">
        <v>44926</v>
      </c>
      <c r="C23">
        <v>703</v>
      </c>
      <c r="D23">
        <v>436</v>
      </c>
      <c r="E23">
        <v>289</v>
      </c>
    </row>
    <row r="24" spans="1:5" x14ac:dyDescent="0.3">
      <c r="A24" t="s">
        <v>13</v>
      </c>
      <c r="B24" s="1">
        <v>44957</v>
      </c>
      <c r="C24">
        <v>835</v>
      </c>
      <c r="D24">
        <v>522</v>
      </c>
      <c r="E24">
        <v>353</v>
      </c>
    </row>
    <row r="25" spans="1:5" x14ac:dyDescent="0.3">
      <c r="A25" t="s">
        <v>13</v>
      </c>
      <c r="B25" s="1">
        <v>44985</v>
      </c>
      <c r="C25">
        <v>788</v>
      </c>
      <c r="D25">
        <v>478</v>
      </c>
      <c r="E25">
        <v>325</v>
      </c>
    </row>
    <row r="26" spans="1:5" x14ac:dyDescent="0.3">
      <c r="A26" t="s">
        <v>13</v>
      </c>
      <c r="B26" s="1">
        <v>45016</v>
      </c>
      <c r="C26">
        <v>819</v>
      </c>
      <c r="D26">
        <v>494</v>
      </c>
      <c r="E26">
        <v>320</v>
      </c>
    </row>
    <row r="27" spans="1:5" x14ac:dyDescent="0.3">
      <c r="A27" t="s">
        <v>14</v>
      </c>
      <c r="B27" s="1">
        <v>44895</v>
      </c>
      <c r="C27">
        <v>495</v>
      </c>
      <c r="D27">
        <v>280</v>
      </c>
      <c r="E27">
        <v>183</v>
      </c>
    </row>
    <row r="28" spans="1:5" x14ac:dyDescent="0.3">
      <c r="A28" t="s">
        <v>14</v>
      </c>
      <c r="B28" s="1">
        <v>44926</v>
      </c>
      <c r="C28">
        <v>507</v>
      </c>
      <c r="D28">
        <v>279</v>
      </c>
      <c r="E28">
        <v>176</v>
      </c>
    </row>
    <row r="29" spans="1:5" x14ac:dyDescent="0.3">
      <c r="A29" t="s">
        <v>14</v>
      </c>
      <c r="B29" s="1">
        <v>44957</v>
      </c>
      <c r="C29">
        <v>528</v>
      </c>
      <c r="D29">
        <v>289</v>
      </c>
      <c r="E29">
        <v>178</v>
      </c>
    </row>
    <row r="30" spans="1:5" x14ac:dyDescent="0.3">
      <c r="A30" t="s">
        <v>14</v>
      </c>
      <c r="B30" s="1">
        <v>44985</v>
      </c>
      <c r="C30">
        <v>518</v>
      </c>
      <c r="D30">
        <v>296</v>
      </c>
      <c r="E30">
        <v>186</v>
      </c>
    </row>
    <row r="31" spans="1:5" x14ac:dyDescent="0.3">
      <c r="A31" t="s">
        <v>14</v>
      </c>
      <c r="B31" s="1">
        <v>45016</v>
      </c>
      <c r="C31">
        <v>513</v>
      </c>
      <c r="D31">
        <v>293</v>
      </c>
      <c r="E31">
        <v>188</v>
      </c>
    </row>
    <row r="32" spans="1:5" x14ac:dyDescent="0.3">
      <c r="A32" t="s">
        <v>15</v>
      </c>
      <c r="B32" s="1">
        <v>44895</v>
      </c>
      <c r="C32">
        <v>286</v>
      </c>
      <c r="D32">
        <v>180</v>
      </c>
      <c r="E32">
        <v>125</v>
      </c>
    </row>
    <row r="33" spans="1:5" x14ac:dyDescent="0.3">
      <c r="A33" t="s">
        <v>15</v>
      </c>
      <c r="B33" s="1">
        <v>44926</v>
      </c>
      <c r="C33">
        <v>304</v>
      </c>
      <c r="D33">
        <v>195</v>
      </c>
      <c r="E33">
        <v>141</v>
      </c>
    </row>
    <row r="34" spans="1:5" x14ac:dyDescent="0.3">
      <c r="A34" t="s">
        <v>15</v>
      </c>
      <c r="B34" s="1">
        <v>44957</v>
      </c>
      <c r="C34">
        <v>273</v>
      </c>
      <c r="D34">
        <v>168</v>
      </c>
      <c r="E34">
        <v>107</v>
      </c>
    </row>
    <row r="35" spans="1:5" x14ac:dyDescent="0.3">
      <c r="A35" t="s">
        <v>15</v>
      </c>
      <c r="B35" s="1">
        <v>44985</v>
      </c>
      <c r="C35">
        <v>246</v>
      </c>
      <c r="D35">
        <v>145</v>
      </c>
      <c r="E35">
        <v>103</v>
      </c>
    </row>
    <row r="36" spans="1:5" x14ac:dyDescent="0.3">
      <c r="A36" t="s">
        <v>15</v>
      </c>
      <c r="B36" s="1">
        <v>45016</v>
      </c>
      <c r="C36">
        <v>266</v>
      </c>
      <c r="D36">
        <v>160</v>
      </c>
      <c r="E36">
        <v>105</v>
      </c>
    </row>
    <row r="37" spans="1:5" x14ac:dyDescent="0.3">
      <c r="A37" t="s">
        <v>217</v>
      </c>
      <c r="B37" s="1">
        <v>44895</v>
      </c>
      <c r="C37">
        <v>190</v>
      </c>
      <c r="D37">
        <v>118</v>
      </c>
      <c r="E37">
        <v>84</v>
      </c>
    </row>
    <row r="38" spans="1:5" x14ac:dyDescent="0.3">
      <c r="A38" t="s">
        <v>217</v>
      </c>
      <c r="B38" s="1">
        <v>44926</v>
      </c>
      <c r="C38">
        <v>179</v>
      </c>
      <c r="D38">
        <v>107</v>
      </c>
      <c r="E38">
        <v>72</v>
      </c>
    </row>
    <row r="39" spans="1:5" x14ac:dyDescent="0.3">
      <c r="A39" t="s">
        <v>217</v>
      </c>
      <c r="B39" s="1">
        <v>44957</v>
      </c>
      <c r="C39">
        <v>190</v>
      </c>
      <c r="D39">
        <v>117</v>
      </c>
      <c r="E39">
        <v>74</v>
      </c>
    </row>
    <row r="40" spans="1:5" x14ac:dyDescent="0.3">
      <c r="A40" t="s">
        <v>217</v>
      </c>
      <c r="B40" s="1">
        <v>44985</v>
      </c>
      <c r="C40">
        <v>195</v>
      </c>
      <c r="D40">
        <v>118</v>
      </c>
      <c r="E40">
        <v>78</v>
      </c>
    </row>
    <row r="41" spans="1:5" x14ac:dyDescent="0.3">
      <c r="A41" t="s">
        <v>217</v>
      </c>
      <c r="B41" s="1">
        <v>45016</v>
      </c>
      <c r="C41">
        <v>178</v>
      </c>
      <c r="D41">
        <v>109</v>
      </c>
      <c r="E41">
        <v>71</v>
      </c>
    </row>
    <row r="42" spans="1:5" x14ac:dyDescent="0.3">
      <c r="A42" t="s">
        <v>17</v>
      </c>
      <c r="B42" s="1">
        <v>44895</v>
      </c>
      <c r="C42">
        <v>413</v>
      </c>
      <c r="D42">
        <v>258</v>
      </c>
      <c r="E42">
        <v>172</v>
      </c>
    </row>
    <row r="43" spans="1:5" x14ac:dyDescent="0.3">
      <c r="A43" t="s">
        <v>17</v>
      </c>
      <c r="B43" s="1">
        <v>44926</v>
      </c>
      <c r="C43">
        <v>379</v>
      </c>
      <c r="D43">
        <v>230</v>
      </c>
      <c r="E43">
        <v>151</v>
      </c>
    </row>
    <row r="44" spans="1:5" x14ac:dyDescent="0.3">
      <c r="A44" t="s">
        <v>17</v>
      </c>
      <c r="B44" s="1">
        <v>44957</v>
      </c>
      <c r="C44">
        <v>409</v>
      </c>
      <c r="D44">
        <v>249</v>
      </c>
      <c r="E44">
        <v>162</v>
      </c>
    </row>
    <row r="45" spans="1:5" x14ac:dyDescent="0.3">
      <c r="A45" t="s">
        <v>17</v>
      </c>
      <c r="B45" s="1">
        <v>44985</v>
      </c>
      <c r="C45">
        <v>383</v>
      </c>
      <c r="D45">
        <v>233</v>
      </c>
      <c r="E45">
        <v>153</v>
      </c>
    </row>
    <row r="46" spans="1:5" x14ac:dyDescent="0.3">
      <c r="A46" t="s">
        <v>17</v>
      </c>
      <c r="B46" s="1">
        <v>45016</v>
      </c>
      <c r="C46">
        <v>371</v>
      </c>
      <c r="D46">
        <v>213</v>
      </c>
      <c r="E46">
        <v>130</v>
      </c>
    </row>
    <row r="47" spans="1:5" x14ac:dyDescent="0.3">
      <c r="A47" t="s">
        <v>18</v>
      </c>
      <c r="B47" s="1">
        <v>44895</v>
      </c>
      <c r="C47">
        <v>167</v>
      </c>
      <c r="D47">
        <v>73</v>
      </c>
      <c r="E47">
        <v>32</v>
      </c>
    </row>
    <row r="48" spans="1:5" x14ac:dyDescent="0.3">
      <c r="A48" t="s">
        <v>18</v>
      </c>
      <c r="B48" s="1">
        <v>44926</v>
      </c>
      <c r="C48">
        <v>171</v>
      </c>
      <c r="D48">
        <v>82</v>
      </c>
      <c r="E48">
        <v>42</v>
      </c>
    </row>
    <row r="49" spans="1:5" x14ac:dyDescent="0.3">
      <c r="A49" t="s">
        <v>18</v>
      </c>
      <c r="B49" s="1">
        <v>44957</v>
      </c>
      <c r="C49">
        <v>185</v>
      </c>
      <c r="D49">
        <v>93</v>
      </c>
      <c r="E49">
        <v>52</v>
      </c>
    </row>
    <row r="50" spans="1:5" x14ac:dyDescent="0.3">
      <c r="A50" t="s">
        <v>18</v>
      </c>
      <c r="B50" s="1">
        <v>44985</v>
      </c>
      <c r="C50">
        <v>166</v>
      </c>
      <c r="D50">
        <v>78</v>
      </c>
      <c r="E50">
        <v>41</v>
      </c>
    </row>
    <row r="51" spans="1:5" x14ac:dyDescent="0.3">
      <c r="A51" t="s">
        <v>18</v>
      </c>
      <c r="B51" s="1">
        <v>45016</v>
      </c>
      <c r="C51">
        <v>168</v>
      </c>
      <c r="D51">
        <v>77</v>
      </c>
      <c r="E51">
        <v>39</v>
      </c>
    </row>
    <row r="52" spans="1:5" x14ac:dyDescent="0.3">
      <c r="A52" t="s">
        <v>19</v>
      </c>
      <c r="B52" s="1">
        <v>44895</v>
      </c>
      <c r="C52">
        <v>252</v>
      </c>
      <c r="D52">
        <v>147</v>
      </c>
      <c r="E52">
        <v>92</v>
      </c>
    </row>
    <row r="53" spans="1:5" x14ac:dyDescent="0.3">
      <c r="A53" t="s">
        <v>19</v>
      </c>
      <c r="B53" s="1">
        <v>44926</v>
      </c>
      <c r="C53">
        <v>262</v>
      </c>
      <c r="D53">
        <v>151</v>
      </c>
      <c r="E53">
        <v>96</v>
      </c>
    </row>
    <row r="54" spans="1:5" x14ac:dyDescent="0.3">
      <c r="A54" t="s">
        <v>19</v>
      </c>
      <c r="B54" s="1">
        <v>44957</v>
      </c>
      <c r="C54">
        <v>277</v>
      </c>
      <c r="D54">
        <v>171</v>
      </c>
      <c r="E54">
        <v>109</v>
      </c>
    </row>
    <row r="55" spans="1:5" x14ac:dyDescent="0.3">
      <c r="A55" t="s">
        <v>19</v>
      </c>
      <c r="B55" s="1">
        <v>44985</v>
      </c>
      <c r="C55">
        <v>278</v>
      </c>
      <c r="D55">
        <v>166</v>
      </c>
      <c r="E55">
        <v>106</v>
      </c>
    </row>
    <row r="56" spans="1:5" x14ac:dyDescent="0.3">
      <c r="A56" t="s">
        <v>19</v>
      </c>
      <c r="B56" s="1">
        <v>45016</v>
      </c>
      <c r="C56">
        <v>275</v>
      </c>
      <c r="D56">
        <v>163</v>
      </c>
      <c r="E56">
        <v>104</v>
      </c>
    </row>
    <row r="57" spans="1:5" x14ac:dyDescent="0.3">
      <c r="A57" t="s">
        <v>20</v>
      </c>
      <c r="B57" s="1">
        <v>44895</v>
      </c>
      <c r="C57">
        <v>840</v>
      </c>
      <c r="D57">
        <v>496</v>
      </c>
      <c r="E57">
        <v>315</v>
      </c>
    </row>
    <row r="58" spans="1:5" x14ac:dyDescent="0.3">
      <c r="A58" t="s">
        <v>20</v>
      </c>
      <c r="B58" s="1">
        <v>44926</v>
      </c>
      <c r="C58">
        <v>853</v>
      </c>
      <c r="D58">
        <v>484</v>
      </c>
      <c r="E58">
        <v>302</v>
      </c>
    </row>
    <row r="59" spans="1:5" x14ac:dyDescent="0.3">
      <c r="A59" t="s">
        <v>20</v>
      </c>
      <c r="B59" s="1">
        <v>44957</v>
      </c>
      <c r="C59">
        <v>852</v>
      </c>
      <c r="D59">
        <v>479</v>
      </c>
      <c r="E59">
        <v>290</v>
      </c>
    </row>
    <row r="60" spans="1:5" x14ac:dyDescent="0.3">
      <c r="A60" t="s">
        <v>20</v>
      </c>
      <c r="B60" s="1">
        <v>44985</v>
      </c>
      <c r="C60">
        <v>811</v>
      </c>
      <c r="D60">
        <v>463</v>
      </c>
      <c r="E60">
        <v>286</v>
      </c>
    </row>
    <row r="61" spans="1:5" x14ac:dyDescent="0.3">
      <c r="A61" t="s">
        <v>20</v>
      </c>
      <c r="B61" s="1">
        <v>45016</v>
      </c>
      <c r="C61">
        <v>808</v>
      </c>
      <c r="D61">
        <v>461</v>
      </c>
      <c r="E61">
        <v>290</v>
      </c>
    </row>
    <row r="62" spans="1:5" x14ac:dyDescent="0.3">
      <c r="A62" t="s">
        <v>21</v>
      </c>
      <c r="B62" s="1">
        <v>44895</v>
      </c>
      <c r="C62">
        <v>504</v>
      </c>
      <c r="D62">
        <v>292</v>
      </c>
      <c r="E62">
        <v>194</v>
      </c>
    </row>
    <row r="63" spans="1:5" x14ac:dyDescent="0.3">
      <c r="A63" t="s">
        <v>21</v>
      </c>
      <c r="B63" s="1">
        <v>44926</v>
      </c>
      <c r="C63">
        <v>539</v>
      </c>
      <c r="D63">
        <v>308</v>
      </c>
      <c r="E63">
        <v>192</v>
      </c>
    </row>
    <row r="64" spans="1:5" x14ac:dyDescent="0.3">
      <c r="A64" t="s">
        <v>21</v>
      </c>
      <c r="B64" s="1">
        <v>44957</v>
      </c>
      <c r="C64">
        <v>589</v>
      </c>
      <c r="D64">
        <v>351</v>
      </c>
      <c r="E64">
        <v>223</v>
      </c>
    </row>
    <row r="65" spans="1:5" x14ac:dyDescent="0.3">
      <c r="A65" t="s">
        <v>21</v>
      </c>
      <c r="B65" s="1">
        <v>44985</v>
      </c>
      <c r="C65">
        <v>565</v>
      </c>
      <c r="D65">
        <v>342</v>
      </c>
      <c r="E65">
        <v>225</v>
      </c>
    </row>
    <row r="66" spans="1:5" x14ac:dyDescent="0.3">
      <c r="A66" t="s">
        <v>21</v>
      </c>
      <c r="B66" s="1">
        <v>45016</v>
      </c>
      <c r="C66">
        <v>543</v>
      </c>
      <c r="D66">
        <v>323</v>
      </c>
      <c r="E66">
        <v>214</v>
      </c>
    </row>
    <row r="67" spans="1:5" x14ac:dyDescent="0.3">
      <c r="A67" t="s">
        <v>133</v>
      </c>
      <c r="B67" s="1">
        <v>44895</v>
      </c>
      <c r="C67">
        <v>19</v>
      </c>
      <c r="D67">
        <v>11</v>
      </c>
      <c r="E67">
        <v>23</v>
      </c>
    </row>
    <row r="68" spans="1:5" x14ac:dyDescent="0.3">
      <c r="A68" t="s">
        <v>133</v>
      </c>
      <c r="B68" s="1">
        <v>44926</v>
      </c>
      <c r="C68">
        <v>18</v>
      </c>
      <c r="D68">
        <v>10</v>
      </c>
      <c r="E68">
        <v>23</v>
      </c>
    </row>
    <row r="69" spans="1:5" x14ac:dyDescent="0.3">
      <c r="A69" t="s">
        <v>133</v>
      </c>
      <c r="B69" s="1">
        <v>44957</v>
      </c>
      <c r="C69">
        <v>18</v>
      </c>
      <c r="D69">
        <v>9</v>
      </c>
      <c r="E69">
        <v>25</v>
      </c>
    </row>
    <row r="70" spans="1:5" x14ac:dyDescent="0.3">
      <c r="A70" t="s">
        <v>133</v>
      </c>
      <c r="B70" s="1">
        <v>44985</v>
      </c>
      <c r="C70">
        <v>21</v>
      </c>
      <c r="D70">
        <v>12</v>
      </c>
      <c r="E70">
        <v>27</v>
      </c>
    </row>
    <row r="71" spans="1:5" x14ac:dyDescent="0.3">
      <c r="A71" t="s">
        <v>133</v>
      </c>
      <c r="B71" s="1">
        <v>45016</v>
      </c>
      <c r="C71">
        <v>17</v>
      </c>
      <c r="D71">
        <v>10</v>
      </c>
      <c r="E71">
        <v>22</v>
      </c>
    </row>
    <row r="72" spans="1:5" x14ac:dyDescent="0.3">
      <c r="A72" t="s">
        <v>22</v>
      </c>
      <c r="B72" s="1">
        <v>44895</v>
      </c>
      <c r="C72">
        <v>273</v>
      </c>
      <c r="D72">
        <v>168</v>
      </c>
      <c r="E72">
        <v>113</v>
      </c>
    </row>
    <row r="73" spans="1:5" x14ac:dyDescent="0.3">
      <c r="A73" t="s">
        <v>22</v>
      </c>
      <c r="B73" s="1">
        <v>44926</v>
      </c>
      <c r="C73">
        <v>273</v>
      </c>
      <c r="D73">
        <v>162</v>
      </c>
      <c r="E73">
        <v>104</v>
      </c>
    </row>
    <row r="74" spans="1:5" x14ac:dyDescent="0.3">
      <c r="A74" t="s">
        <v>22</v>
      </c>
      <c r="B74" s="1">
        <v>44957</v>
      </c>
      <c r="C74">
        <v>307</v>
      </c>
      <c r="D74">
        <v>192</v>
      </c>
      <c r="E74">
        <v>129</v>
      </c>
    </row>
    <row r="75" spans="1:5" x14ac:dyDescent="0.3">
      <c r="A75" t="s">
        <v>22</v>
      </c>
      <c r="B75" s="1">
        <v>44985</v>
      </c>
      <c r="C75">
        <v>301</v>
      </c>
      <c r="D75">
        <v>188</v>
      </c>
      <c r="E75">
        <v>129</v>
      </c>
    </row>
    <row r="76" spans="1:5" x14ac:dyDescent="0.3">
      <c r="A76" t="s">
        <v>22</v>
      </c>
      <c r="B76" s="1">
        <v>45016</v>
      </c>
      <c r="C76">
        <v>319</v>
      </c>
      <c r="D76">
        <v>205</v>
      </c>
      <c r="E76">
        <v>150</v>
      </c>
    </row>
    <row r="77" spans="1:5" x14ac:dyDescent="0.3">
      <c r="A77" t="s">
        <v>23</v>
      </c>
      <c r="B77" s="1">
        <v>44895</v>
      </c>
      <c r="C77">
        <v>152</v>
      </c>
      <c r="D77">
        <v>86</v>
      </c>
      <c r="E77">
        <v>52</v>
      </c>
    </row>
    <row r="78" spans="1:5" x14ac:dyDescent="0.3">
      <c r="A78" t="s">
        <v>23</v>
      </c>
      <c r="B78" s="1">
        <v>44926</v>
      </c>
      <c r="C78">
        <v>168</v>
      </c>
      <c r="D78">
        <v>93</v>
      </c>
      <c r="E78">
        <v>57</v>
      </c>
    </row>
    <row r="79" spans="1:5" x14ac:dyDescent="0.3">
      <c r="A79" t="s">
        <v>23</v>
      </c>
      <c r="B79" s="1">
        <v>44957</v>
      </c>
      <c r="C79">
        <v>170</v>
      </c>
      <c r="D79">
        <v>101</v>
      </c>
      <c r="E79">
        <v>67</v>
      </c>
    </row>
    <row r="80" spans="1:5" x14ac:dyDescent="0.3">
      <c r="A80" t="s">
        <v>23</v>
      </c>
      <c r="B80" s="1">
        <v>44985</v>
      </c>
      <c r="C80">
        <v>157</v>
      </c>
      <c r="D80">
        <v>90</v>
      </c>
      <c r="E80">
        <v>57</v>
      </c>
    </row>
    <row r="81" spans="1:5" x14ac:dyDescent="0.3">
      <c r="A81" t="s">
        <v>23</v>
      </c>
      <c r="B81" s="1">
        <v>45016</v>
      </c>
      <c r="C81">
        <v>165</v>
      </c>
      <c r="D81">
        <v>93</v>
      </c>
      <c r="E81">
        <v>57</v>
      </c>
    </row>
    <row r="82" spans="1:5" x14ac:dyDescent="0.3">
      <c r="A82" t="s">
        <v>24</v>
      </c>
      <c r="B82" s="1">
        <v>44895</v>
      </c>
      <c r="C82">
        <v>191</v>
      </c>
      <c r="D82">
        <v>106</v>
      </c>
      <c r="E82">
        <v>66</v>
      </c>
    </row>
    <row r="83" spans="1:5" x14ac:dyDescent="0.3">
      <c r="A83" t="s">
        <v>24</v>
      </c>
      <c r="B83" s="1">
        <v>44926</v>
      </c>
      <c r="C83">
        <v>200</v>
      </c>
      <c r="D83">
        <v>110</v>
      </c>
      <c r="E83">
        <v>67</v>
      </c>
    </row>
    <row r="84" spans="1:5" x14ac:dyDescent="0.3">
      <c r="A84" t="s">
        <v>24</v>
      </c>
      <c r="B84" s="1">
        <v>44957</v>
      </c>
      <c r="C84">
        <v>209</v>
      </c>
      <c r="D84">
        <v>123</v>
      </c>
      <c r="E84">
        <v>76</v>
      </c>
    </row>
    <row r="85" spans="1:5" x14ac:dyDescent="0.3">
      <c r="A85" t="s">
        <v>24</v>
      </c>
      <c r="B85" s="1">
        <v>44985</v>
      </c>
      <c r="C85">
        <v>200</v>
      </c>
      <c r="D85">
        <v>112</v>
      </c>
      <c r="E85">
        <v>68</v>
      </c>
    </row>
    <row r="86" spans="1:5" x14ac:dyDescent="0.3">
      <c r="A86" t="s">
        <v>24</v>
      </c>
      <c r="B86" s="1">
        <v>45016</v>
      </c>
      <c r="C86">
        <v>210</v>
      </c>
      <c r="D86">
        <v>123</v>
      </c>
      <c r="E86">
        <v>77</v>
      </c>
    </row>
    <row r="87" spans="1:5" x14ac:dyDescent="0.3">
      <c r="A87" t="s">
        <v>25</v>
      </c>
      <c r="B87" s="1">
        <v>44895</v>
      </c>
      <c r="C87">
        <v>173</v>
      </c>
      <c r="D87">
        <v>114</v>
      </c>
      <c r="E87">
        <v>84</v>
      </c>
    </row>
    <row r="88" spans="1:5" x14ac:dyDescent="0.3">
      <c r="A88" t="s">
        <v>25</v>
      </c>
      <c r="B88" s="1">
        <v>44926</v>
      </c>
      <c r="C88">
        <v>185</v>
      </c>
      <c r="D88">
        <v>118</v>
      </c>
      <c r="E88">
        <v>84</v>
      </c>
    </row>
    <row r="89" spans="1:5" x14ac:dyDescent="0.3">
      <c r="A89" t="s">
        <v>25</v>
      </c>
      <c r="B89" s="1">
        <v>44957</v>
      </c>
      <c r="C89">
        <v>185</v>
      </c>
      <c r="D89">
        <v>122</v>
      </c>
      <c r="E89">
        <v>86</v>
      </c>
    </row>
    <row r="90" spans="1:5" x14ac:dyDescent="0.3">
      <c r="A90" t="s">
        <v>25</v>
      </c>
      <c r="B90" s="1">
        <v>44985</v>
      </c>
      <c r="C90">
        <v>189</v>
      </c>
      <c r="D90">
        <v>122</v>
      </c>
      <c r="E90">
        <v>84</v>
      </c>
    </row>
    <row r="91" spans="1:5" x14ac:dyDescent="0.3">
      <c r="A91" t="s">
        <v>25</v>
      </c>
      <c r="B91" s="1">
        <v>45016</v>
      </c>
      <c r="C91">
        <v>179</v>
      </c>
      <c r="D91">
        <v>113</v>
      </c>
      <c r="E91">
        <v>79</v>
      </c>
    </row>
    <row r="92" spans="1:5" x14ac:dyDescent="0.3">
      <c r="A92" t="s">
        <v>26</v>
      </c>
      <c r="B92" s="1">
        <v>44895</v>
      </c>
      <c r="C92">
        <v>225</v>
      </c>
      <c r="D92">
        <v>119</v>
      </c>
      <c r="E92">
        <v>70</v>
      </c>
    </row>
    <row r="93" spans="1:5" x14ac:dyDescent="0.3">
      <c r="A93" t="s">
        <v>26</v>
      </c>
      <c r="B93" s="1">
        <v>44926</v>
      </c>
      <c r="C93">
        <v>250</v>
      </c>
      <c r="D93">
        <v>130</v>
      </c>
      <c r="E93">
        <v>74</v>
      </c>
    </row>
    <row r="94" spans="1:5" x14ac:dyDescent="0.3">
      <c r="A94" t="s">
        <v>26</v>
      </c>
      <c r="B94" s="1">
        <v>44957</v>
      </c>
      <c r="C94">
        <v>264</v>
      </c>
      <c r="D94">
        <v>140</v>
      </c>
      <c r="E94">
        <v>81</v>
      </c>
    </row>
    <row r="95" spans="1:5" x14ac:dyDescent="0.3">
      <c r="A95" t="s">
        <v>26</v>
      </c>
      <c r="B95" s="1">
        <v>44985</v>
      </c>
      <c r="C95">
        <v>237</v>
      </c>
      <c r="D95">
        <v>124</v>
      </c>
      <c r="E95">
        <v>68</v>
      </c>
    </row>
    <row r="96" spans="1:5" x14ac:dyDescent="0.3">
      <c r="A96" t="s">
        <v>26</v>
      </c>
      <c r="B96" s="1">
        <v>45016</v>
      </c>
      <c r="C96">
        <v>242</v>
      </c>
      <c r="D96">
        <v>130</v>
      </c>
      <c r="E96">
        <v>77</v>
      </c>
    </row>
    <row r="97" spans="1:5" x14ac:dyDescent="0.3">
      <c r="A97" t="s">
        <v>27</v>
      </c>
      <c r="B97" s="1">
        <v>44895</v>
      </c>
      <c r="C97">
        <v>427</v>
      </c>
      <c r="D97">
        <v>297</v>
      </c>
      <c r="E97">
        <v>221</v>
      </c>
    </row>
    <row r="98" spans="1:5" x14ac:dyDescent="0.3">
      <c r="A98" t="s">
        <v>27</v>
      </c>
      <c r="B98" s="1">
        <v>44926</v>
      </c>
      <c r="C98">
        <v>419</v>
      </c>
      <c r="D98">
        <v>288</v>
      </c>
      <c r="E98">
        <v>211</v>
      </c>
    </row>
    <row r="99" spans="1:5" x14ac:dyDescent="0.3">
      <c r="A99" t="s">
        <v>27</v>
      </c>
      <c r="B99" s="1">
        <v>44957</v>
      </c>
      <c r="C99">
        <v>448</v>
      </c>
      <c r="D99">
        <v>312</v>
      </c>
      <c r="E99">
        <v>223</v>
      </c>
    </row>
    <row r="100" spans="1:5" x14ac:dyDescent="0.3">
      <c r="A100" t="s">
        <v>27</v>
      </c>
      <c r="B100" s="1">
        <v>44985</v>
      </c>
      <c r="C100">
        <v>459</v>
      </c>
      <c r="D100">
        <v>324</v>
      </c>
      <c r="E100">
        <v>241</v>
      </c>
    </row>
    <row r="101" spans="1:5" x14ac:dyDescent="0.3">
      <c r="A101" t="s">
        <v>27</v>
      </c>
      <c r="B101" s="1">
        <v>45016</v>
      </c>
      <c r="C101">
        <v>456</v>
      </c>
      <c r="D101">
        <v>323</v>
      </c>
      <c r="E101">
        <v>245</v>
      </c>
    </row>
    <row r="102" spans="1:5" x14ac:dyDescent="0.3">
      <c r="A102" t="s">
        <v>28</v>
      </c>
      <c r="B102" s="1">
        <v>44895</v>
      </c>
      <c r="C102">
        <v>346</v>
      </c>
      <c r="D102">
        <v>200</v>
      </c>
      <c r="E102">
        <v>126</v>
      </c>
    </row>
    <row r="103" spans="1:5" x14ac:dyDescent="0.3">
      <c r="A103" t="s">
        <v>28</v>
      </c>
      <c r="B103" s="1">
        <v>44926</v>
      </c>
      <c r="C103">
        <v>347</v>
      </c>
      <c r="D103">
        <v>191</v>
      </c>
      <c r="E103">
        <v>120</v>
      </c>
    </row>
    <row r="104" spans="1:5" x14ac:dyDescent="0.3">
      <c r="A104" t="s">
        <v>28</v>
      </c>
      <c r="B104" s="1">
        <v>44957</v>
      </c>
      <c r="C104">
        <v>374</v>
      </c>
      <c r="D104">
        <v>221</v>
      </c>
      <c r="E104">
        <v>140</v>
      </c>
    </row>
    <row r="105" spans="1:5" x14ac:dyDescent="0.3">
      <c r="A105" t="s">
        <v>28</v>
      </c>
      <c r="B105" s="1">
        <v>44985</v>
      </c>
      <c r="C105">
        <v>357</v>
      </c>
      <c r="D105">
        <v>206</v>
      </c>
      <c r="E105">
        <v>130</v>
      </c>
    </row>
    <row r="106" spans="1:5" x14ac:dyDescent="0.3">
      <c r="A106" t="s">
        <v>28</v>
      </c>
      <c r="B106" s="1">
        <v>45016</v>
      </c>
      <c r="C106">
        <v>352</v>
      </c>
      <c r="D106">
        <v>205</v>
      </c>
      <c r="E106">
        <v>128</v>
      </c>
    </row>
    <row r="107" spans="1:5" x14ac:dyDescent="0.3">
      <c r="A107" t="s">
        <v>129</v>
      </c>
      <c r="B107" s="1">
        <v>44895</v>
      </c>
      <c r="C107">
        <v>65</v>
      </c>
      <c r="D107">
        <v>29</v>
      </c>
      <c r="E107">
        <v>17</v>
      </c>
    </row>
    <row r="108" spans="1:5" x14ac:dyDescent="0.3">
      <c r="A108" t="s">
        <v>129</v>
      </c>
      <c r="B108" s="1">
        <v>44926</v>
      </c>
      <c r="C108">
        <v>67</v>
      </c>
      <c r="D108">
        <v>34</v>
      </c>
      <c r="E108">
        <v>18</v>
      </c>
    </row>
    <row r="109" spans="1:5" x14ac:dyDescent="0.3">
      <c r="A109" t="s">
        <v>129</v>
      </c>
      <c r="B109" s="1">
        <v>44957</v>
      </c>
      <c r="C109">
        <v>62</v>
      </c>
      <c r="D109">
        <v>32</v>
      </c>
      <c r="E109">
        <v>18</v>
      </c>
    </row>
    <row r="110" spans="1:5" x14ac:dyDescent="0.3">
      <c r="A110" t="s">
        <v>129</v>
      </c>
      <c r="B110" s="1">
        <v>44985</v>
      </c>
      <c r="C110">
        <v>67</v>
      </c>
      <c r="D110">
        <v>35</v>
      </c>
      <c r="E110">
        <v>19</v>
      </c>
    </row>
    <row r="111" spans="1:5" x14ac:dyDescent="0.3">
      <c r="A111" t="s">
        <v>129</v>
      </c>
      <c r="B111" s="1">
        <v>45016</v>
      </c>
      <c r="C111">
        <v>64</v>
      </c>
      <c r="D111">
        <v>31</v>
      </c>
      <c r="E111">
        <v>17</v>
      </c>
    </row>
    <row r="112" spans="1:5" x14ac:dyDescent="0.3">
      <c r="A112" t="s">
        <v>29</v>
      </c>
      <c r="B112" s="1">
        <v>44895</v>
      </c>
      <c r="C112">
        <v>1</v>
      </c>
      <c r="D112">
        <v>1</v>
      </c>
      <c r="E112">
        <v>0</v>
      </c>
    </row>
    <row r="113" spans="1:5" x14ac:dyDescent="0.3">
      <c r="A113" t="s">
        <v>29</v>
      </c>
      <c r="B113" s="1">
        <v>44926</v>
      </c>
      <c r="C113">
        <v>2</v>
      </c>
      <c r="D113">
        <v>1</v>
      </c>
      <c r="E113">
        <v>1</v>
      </c>
    </row>
    <row r="114" spans="1:5" x14ac:dyDescent="0.3">
      <c r="A114" t="s">
        <v>29</v>
      </c>
      <c r="B114" s="1">
        <v>44957</v>
      </c>
      <c r="C114">
        <v>4</v>
      </c>
      <c r="D114">
        <v>3</v>
      </c>
      <c r="E114">
        <v>3</v>
      </c>
    </row>
    <row r="115" spans="1:5" x14ac:dyDescent="0.3">
      <c r="A115" t="s">
        <v>29</v>
      </c>
      <c r="B115" s="1">
        <v>44985</v>
      </c>
      <c r="C115">
        <v>5</v>
      </c>
      <c r="D115">
        <v>3</v>
      </c>
      <c r="E115">
        <v>3</v>
      </c>
    </row>
    <row r="116" spans="1:5" x14ac:dyDescent="0.3">
      <c r="A116" t="s">
        <v>29</v>
      </c>
      <c r="B116" s="1">
        <v>45016</v>
      </c>
      <c r="C116">
        <v>4</v>
      </c>
      <c r="D116">
        <v>3</v>
      </c>
      <c r="E116">
        <v>3</v>
      </c>
    </row>
    <row r="117" spans="1:5" x14ac:dyDescent="0.3">
      <c r="A117" t="s">
        <v>30</v>
      </c>
      <c r="B117" s="1">
        <v>44895</v>
      </c>
      <c r="C117">
        <v>308</v>
      </c>
      <c r="D117">
        <v>197</v>
      </c>
      <c r="E117">
        <v>139</v>
      </c>
    </row>
    <row r="118" spans="1:5" x14ac:dyDescent="0.3">
      <c r="A118" t="s">
        <v>30</v>
      </c>
      <c r="B118" s="1">
        <v>44926</v>
      </c>
      <c r="C118">
        <v>305</v>
      </c>
      <c r="D118">
        <v>191</v>
      </c>
      <c r="E118">
        <v>134</v>
      </c>
    </row>
    <row r="119" spans="1:5" x14ac:dyDescent="0.3">
      <c r="A119" t="s">
        <v>30</v>
      </c>
      <c r="B119" s="1">
        <v>44957</v>
      </c>
      <c r="C119">
        <v>341</v>
      </c>
      <c r="D119">
        <v>216</v>
      </c>
      <c r="E119">
        <v>144</v>
      </c>
    </row>
    <row r="120" spans="1:5" x14ac:dyDescent="0.3">
      <c r="A120" t="s">
        <v>30</v>
      </c>
      <c r="B120" s="1">
        <v>44985</v>
      </c>
      <c r="C120">
        <v>288</v>
      </c>
      <c r="D120">
        <v>183</v>
      </c>
      <c r="E120">
        <v>122</v>
      </c>
    </row>
    <row r="121" spans="1:5" x14ac:dyDescent="0.3">
      <c r="A121" t="s">
        <v>30</v>
      </c>
      <c r="B121" s="1">
        <v>45016</v>
      </c>
      <c r="C121">
        <v>278</v>
      </c>
      <c r="D121">
        <v>170</v>
      </c>
      <c r="E121">
        <v>112</v>
      </c>
    </row>
    <row r="122" spans="1:5" x14ac:dyDescent="0.3">
      <c r="A122" t="s">
        <v>130</v>
      </c>
      <c r="B122" s="1">
        <v>44895</v>
      </c>
      <c r="C122">
        <v>0</v>
      </c>
      <c r="D122">
        <v>0</v>
      </c>
      <c r="E122">
        <v>0</v>
      </c>
    </row>
    <row r="123" spans="1:5" x14ac:dyDescent="0.3">
      <c r="A123" t="s">
        <v>130</v>
      </c>
      <c r="B123" s="1">
        <v>44926</v>
      </c>
      <c r="C123">
        <v>0</v>
      </c>
      <c r="D123">
        <v>0</v>
      </c>
      <c r="E123">
        <v>0</v>
      </c>
    </row>
    <row r="124" spans="1:5" x14ac:dyDescent="0.3">
      <c r="A124" t="s">
        <v>130</v>
      </c>
      <c r="B124" s="1">
        <v>44957</v>
      </c>
      <c r="C124">
        <v>0</v>
      </c>
      <c r="D124">
        <v>0</v>
      </c>
      <c r="E124">
        <v>0</v>
      </c>
    </row>
    <row r="125" spans="1:5" x14ac:dyDescent="0.3">
      <c r="A125" t="s">
        <v>130</v>
      </c>
      <c r="B125" s="1">
        <v>44985</v>
      </c>
      <c r="C125">
        <v>0</v>
      </c>
      <c r="D125">
        <v>0</v>
      </c>
      <c r="E125">
        <v>0</v>
      </c>
    </row>
    <row r="126" spans="1:5" x14ac:dyDescent="0.3">
      <c r="A126" t="s">
        <v>130</v>
      </c>
      <c r="B126" s="1">
        <v>45016</v>
      </c>
      <c r="C126">
        <v>0</v>
      </c>
      <c r="D126">
        <v>0</v>
      </c>
      <c r="E126">
        <v>0</v>
      </c>
    </row>
    <row r="127" spans="1:5" x14ac:dyDescent="0.3">
      <c r="A127" t="s">
        <v>123</v>
      </c>
      <c r="B127" s="1">
        <v>44895</v>
      </c>
      <c r="C127">
        <v>469</v>
      </c>
      <c r="D127">
        <v>255</v>
      </c>
      <c r="E127">
        <v>161</v>
      </c>
    </row>
    <row r="128" spans="1:5" x14ac:dyDescent="0.3">
      <c r="A128" t="s">
        <v>123</v>
      </c>
      <c r="B128" s="1">
        <v>44926</v>
      </c>
      <c r="C128">
        <v>508</v>
      </c>
      <c r="D128">
        <v>278</v>
      </c>
      <c r="E128">
        <v>158</v>
      </c>
    </row>
    <row r="129" spans="1:5" x14ac:dyDescent="0.3">
      <c r="A129" t="s">
        <v>123</v>
      </c>
      <c r="B129" s="1">
        <v>44957</v>
      </c>
      <c r="C129">
        <v>525</v>
      </c>
      <c r="D129">
        <v>312</v>
      </c>
      <c r="E129">
        <v>199</v>
      </c>
    </row>
    <row r="130" spans="1:5" x14ac:dyDescent="0.3">
      <c r="A130" t="s">
        <v>123</v>
      </c>
      <c r="B130" s="1">
        <v>44985</v>
      </c>
      <c r="C130">
        <v>475</v>
      </c>
      <c r="D130">
        <v>260</v>
      </c>
      <c r="E130">
        <v>154</v>
      </c>
    </row>
    <row r="131" spans="1:5" x14ac:dyDescent="0.3">
      <c r="A131" t="s">
        <v>123</v>
      </c>
      <c r="B131" s="1">
        <v>45016</v>
      </c>
      <c r="C131">
        <v>481</v>
      </c>
      <c r="D131">
        <v>264</v>
      </c>
      <c r="E131">
        <v>159</v>
      </c>
    </row>
    <row r="132" spans="1:5" x14ac:dyDescent="0.3">
      <c r="A132" t="s">
        <v>31</v>
      </c>
      <c r="B132" s="1">
        <v>44895</v>
      </c>
      <c r="C132">
        <v>409</v>
      </c>
      <c r="D132">
        <v>249</v>
      </c>
      <c r="E132">
        <v>167</v>
      </c>
    </row>
    <row r="133" spans="1:5" x14ac:dyDescent="0.3">
      <c r="A133" t="s">
        <v>31</v>
      </c>
      <c r="B133" s="1">
        <v>44926</v>
      </c>
      <c r="C133">
        <v>407</v>
      </c>
      <c r="D133">
        <v>238</v>
      </c>
      <c r="E133">
        <v>158</v>
      </c>
    </row>
    <row r="134" spans="1:5" x14ac:dyDescent="0.3">
      <c r="A134" t="s">
        <v>31</v>
      </c>
      <c r="B134" s="1">
        <v>44957</v>
      </c>
      <c r="C134">
        <v>415</v>
      </c>
      <c r="D134">
        <v>237</v>
      </c>
      <c r="E134">
        <v>150</v>
      </c>
    </row>
    <row r="135" spans="1:5" x14ac:dyDescent="0.3">
      <c r="A135" t="s">
        <v>31</v>
      </c>
      <c r="B135" s="1">
        <v>44985</v>
      </c>
      <c r="C135">
        <v>410</v>
      </c>
      <c r="D135">
        <v>239</v>
      </c>
      <c r="E135">
        <v>153</v>
      </c>
    </row>
    <row r="136" spans="1:5" x14ac:dyDescent="0.3">
      <c r="A136" t="s">
        <v>31</v>
      </c>
      <c r="B136" s="1">
        <v>45016</v>
      </c>
      <c r="C136">
        <v>412</v>
      </c>
      <c r="D136">
        <v>241</v>
      </c>
      <c r="E136">
        <v>150</v>
      </c>
    </row>
    <row r="137" spans="1:5" x14ac:dyDescent="0.3">
      <c r="A137" t="s">
        <v>32</v>
      </c>
      <c r="B137" s="1">
        <v>44895</v>
      </c>
      <c r="C137">
        <v>150</v>
      </c>
      <c r="D137">
        <v>86</v>
      </c>
      <c r="E137">
        <v>52</v>
      </c>
    </row>
    <row r="138" spans="1:5" x14ac:dyDescent="0.3">
      <c r="A138" t="s">
        <v>32</v>
      </c>
      <c r="B138" s="1">
        <v>44926</v>
      </c>
      <c r="C138">
        <v>156</v>
      </c>
      <c r="D138">
        <v>95</v>
      </c>
      <c r="E138">
        <v>63</v>
      </c>
    </row>
    <row r="139" spans="1:5" x14ac:dyDescent="0.3">
      <c r="A139" t="s">
        <v>32</v>
      </c>
      <c r="B139" s="1">
        <v>44957</v>
      </c>
      <c r="C139">
        <v>161</v>
      </c>
      <c r="D139">
        <v>99</v>
      </c>
      <c r="E139">
        <v>66</v>
      </c>
    </row>
    <row r="140" spans="1:5" x14ac:dyDescent="0.3">
      <c r="A140" t="s">
        <v>32</v>
      </c>
      <c r="B140" s="1">
        <v>44985</v>
      </c>
      <c r="C140">
        <v>152</v>
      </c>
      <c r="D140">
        <v>97</v>
      </c>
      <c r="E140">
        <v>68</v>
      </c>
    </row>
    <row r="141" spans="1:5" x14ac:dyDescent="0.3">
      <c r="A141" t="s">
        <v>32</v>
      </c>
      <c r="B141" s="1">
        <v>45016</v>
      </c>
      <c r="C141">
        <v>148</v>
      </c>
      <c r="D141">
        <v>90</v>
      </c>
      <c r="E141">
        <v>60</v>
      </c>
    </row>
    <row r="142" spans="1:5" x14ac:dyDescent="0.3">
      <c r="A142" t="s">
        <v>33</v>
      </c>
      <c r="B142" s="1">
        <v>44895</v>
      </c>
      <c r="C142">
        <v>164</v>
      </c>
      <c r="D142">
        <v>89</v>
      </c>
      <c r="E142">
        <v>58</v>
      </c>
    </row>
    <row r="143" spans="1:5" x14ac:dyDescent="0.3">
      <c r="A143" t="s">
        <v>33</v>
      </c>
      <c r="B143" s="1">
        <v>44926</v>
      </c>
      <c r="C143">
        <v>163</v>
      </c>
      <c r="D143">
        <v>89</v>
      </c>
      <c r="E143">
        <v>56</v>
      </c>
    </row>
    <row r="144" spans="1:5" x14ac:dyDescent="0.3">
      <c r="A144" t="s">
        <v>33</v>
      </c>
      <c r="B144" s="1">
        <v>44957</v>
      </c>
      <c r="C144">
        <v>187</v>
      </c>
      <c r="D144">
        <v>110</v>
      </c>
      <c r="E144">
        <v>69</v>
      </c>
    </row>
    <row r="145" spans="1:5" x14ac:dyDescent="0.3">
      <c r="A145" t="s">
        <v>33</v>
      </c>
      <c r="B145" s="1">
        <v>44985</v>
      </c>
      <c r="C145">
        <v>181</v>
      </c>
      <c r="D145">
        <v>109</v>
      </c>
      <c r="E145">
        <v>68</v>
      </c>
    </row>
    <row r="146" spans="1:5" x14ac:dyDescent="0.3">
      <c r="A146" t="s">
        <v>33</v>
      </c>
      <c r="B146" s="1">
        <v>45016</v>
      </c>
      <c r="C146">
        <v>177</v>
      </c>
      <c r="D146">
        <v>107</v>
      </c>
      <c r="E146">
        <v>69</v>
      </c>
    </row>
    <row r="147" spans="1:5" x14ac:dyDescent="0.3">
      <c r="A147" t="s">
        <v>34</v>
      </c>
      <c r="B147" s="1">
        <v>44895</v>
      </c>
      <c r="C147">
        <v>0</v>
      </c>
      <c r="D147">
        <v>0</v>
      </c>
      <c r="E147">
        <v>0</v>
      </c>
    </row>
    <row r="148" spans="1:5" x14ac:dyDescent="0.3">
      <c r="A148" t="s">
        <v>34</v>
      </c>
      <c r="B148" s="1">
        <v>44926</v>
      </c>
      <c r="C148">
        <v>0</v>
      </c>
      <c r="D148">
        <v>0</v>
      </c>
      <c r="E148">
        <v>0</v>
      </c>
    </row>
    <row r="149" spans="1:5" x14ac:dyDescent="0.3">
      <c r="A149" t="s">
        <v>34</v>
      </c>
      <c r="B149" s="1">
        <v>44957</v>
      </c>
      <c r="C149">
        <v>1</v>
      </c>
      <c r="D149">
        <v>0</v>
      </c>
      <c r="E149">
        <v>0</v>
      </c>
    </row>
    <row r="150" spans="1:5" x14ac:dyDescent="0.3">
      <c r="A150" t="s">
        <v>34</v>
      </c>
      <c r="B150" s="1">
        <v>44985</v>
      </c>
      <c r="C150">
        <v>0</v>
      </c>
      <c r="D150">
        <v>0</v>
      </c>
      <c r="E150">
        <v>0</v>
      </c>
    </row>
    <row r="151" spans="1:5" x14ac:dyDescent="0.3">
      <c r="A151" t="s">
        <v>34</v>
      </c>
      <c r="B151" s="1">
        <v>45016</v>
      </c>
      <c r="C151">
        <v>0</v>
      </c>
      <c r="D151">
        <v>0</v>
      </c>
      <c r="E151">
        <v>0</v>
      </c>
    </row>
    <row r="152" spans="1:5" x14ac:dyDescent="0.3">
      <c r="A152" t="s">
        <v>35</v>
      </c>
      <c r="B152" s="1">
        <v>44895</v>
      </c>
      <c r="C152">
        <v>307</v>
      </c>
      <c r="D152">
        <v>220</v>
      </c>
      <c r="E152">
        <v>169</v>
      </c>
    </row>
    <row r="153" spans="1:5" x14ac:dyDescent="0.3">
      <c r="A153" t="s">
        <v>35</v>
      </c>
      <c r="B153" s="1">
        <v>44926</v>
      </c>
      <c r="C153">
        <v>306</v>
      </c>
      <c r="D153">
        <v>202</v>
      </c>
      <c r="E153">
        <v>146</v>
      </c>
    </row>
    <row r="154" spans="1:5" x14ac:dyDescent="0.3">
      <c r="A154" t="s">
        <v>35</v>
      </c>
      <c r="B154" s="1">
        <v>44957</v>
      </c>
      <c r="C154">
        <v>314</v>
      </c>
      <c r="D154">
        <v>204</v>
      </c>
      <c r="E154">
        <v>141</v>
      </c>
    </row>
    <row r="155" spans="1:5" x14ac:dyDescent="0.3">
      <c r="A155" t="s">
        <v>35</v>
      </c>
      <c r="B155" s="1">
        <v>44985</v>
      </c>
      <c r="C155">
        <v>297</v>
      </c>
      <c r="D155">
        <v>195</v>
      </c>
      <c r="E155">
        <v>136</v>
      </c>
    </row>
    <row r="156" spans="1:5" x14ac:dyDescent="0.3">
      <c r="A156" t="s">
        <v>35</v>
      </c>
      <c r="B156" s="1">
        <v>45016</v>
      </c>
      <c r="C156">
        <v>303</v>
      </c>
      <c r="D156">
        <v>194</v>
      </c>
      <c r="E156">
        <v>135</v>
      </c>
    </row>
    <row r="157" spans="1:5" x14ac:dyDescent="0.3">
      <c r="A157" t="s">
        <v>36</v>
      </c>
      <c r="B157" s="1">
        <v>44895</v>
      </c>
      <c r="C157">
        <v>273</v>
      </c>
      <c r="D157">
        <v>149</v>
      </c>
      <c r="E157">
        <v>92</v>
      </c>
    </row>
    <row r="158" spans="1:5" x14ac:dyDescent="0.3">
      <c r="A158" t="s">
        <v>36</v>
      </c>
      <c r="B158" s="1">
        <v>44926</v>
      </c>
      <c r="C158">
        <v>289</v>
      </c>
      <c r="D158">
        <v>163</v>
      </c>
      <c r="E158">
        <v>99</v>
      </c>
    </row>
    <row r="159" spans="1:5" x14ac:dyDescent="0.3">
      <c r="A159" t="s">
        <v>36</v>
      </c>
      <c r="B159" s="1">
        <v>44957</v>
      </c>
      <c r="C159">
        <v>290</v>
      </c>
      <c r="D159">
        <v>169</v>
      </c>
      <c r="E159">
        <v>106</v>
      </c>
    </row>
    <row r="160" spans="1:5" x14ac:dyDescent="0.3">
      <c r="A160" t="s">
        <v>36</v>
      </c>
      <c r="B160" s="1">
        <v>44985</v>
      </c>
      <c r="C160">
        <v>301</v>
      </c>
      <c r="D160">
        <v>173</v>
      </c>
      <c r="E160">
        <v>107</v>
      </c>
    </row>
    <row r="161" spans="1:5" x14ac:dyDescent="0.3">
      <c r="A161" t="s">
        <v>36</v>
      </c>
      <c r="B161" s="1">
        <v>45016</v>
      </c>
      <c r="C161">
        <v>298</v>
      </c>
      <c r="D161">
        <v>168</v>
      </c>
      <c r="E161">
        <v>99</v>
      </c>
    </row>
    <row r="162" spans="1:5" x14ac:dyDescent="0.3">
      <c r="A162" t="s">
        <v>37</v>
      </c>
      <c r="B162" s="1">
        <v>44895</v>
      </c>
      <c r="C162">
        <v>262</v>
      </c>
      <c r="D162">
        <v>170</v>
      </c>
      <c r="E162">
        <v>120</v>
      </c>
    </row>
    <row r="163" spans="1:5" x14ac:dyDescent="0.3">
      <c r="A163" t="s">
        <v>37</v>
      </c>
      <c r="B163" s="1">
        <v>44926</v>
      </c>
      <c r="C163">
        <v>255</v>
      </c>
      <c r="D163">
        <v>165</v>
      </c>
      <c r="E163">
        <v>116</v>
      </c>
    </row>
    <row r="164" spans="1:5" x14ac:dyDescent="0.3">
      <c r="A164" t="s">
        <v>37</v>
      </c>
      <c r="B164" s="1">
        <v>44957</v>
      </c>
      <c r="C164">
        <v>283</v>
      </c>
      <c r="D164">
        <v>185</v>
      </c>
      <c r="E164">
        <v>127</v>
      </c>
    </row>
    <row r="165" spans="1:5" x14ac:dyDescent="0.3">
      <c r="A165" t="s">
        <v>37</v>
      </c>
      <c r="B165" s="1">
        <v>44985</v>
      </c>
      <c r="C165">
        <v>272</v>
      </c>
      <c r="D165">
        <v>184</v>
      </c>
      <c r="E165">
        <v>132</v>
      </c>
    </row>
    <row r="166" spans="1:5" x14ac:dyDescent="0.3">
      <c r="A166" t="s">
        <v>37</v>
      </c>
      <c r="B166" s="1">
        <v>45016</v>
      </c>
      <c r="C166">
        <v>279</v>
      </c>
      <c r="D166">
        <v>185</v>
      </c>
      <c r="E166">
        <v>131</v>
      </c>
    </row>
    <row r="167" spans="1:5" x14ac:dyDescent="0.3">
      <c r="A167" t="s">
        <v>38</v>
      </c>
      <c r="B167" s="1">
        <v>44895</v>
      </c>
      <c r="C167">
        <v>505</v>
      </c>
      <c r="D167">
        <v>280</v>
      </c>
      <c r="E167">
        <v>172</v>
      </c>
    </row>
    <row r="168" spans="1:5" x14ac:dyDescent="0.3">
      <c r="A168" t="s">
        <v>38</v>
      </c>
      <c r="B168" s="1">
        <v>44926</v>
      </c>
      <c r="C168">
        <v>507</v>
      </c>
      <c r="D168">
        <v>275</v>
      </c>
      <c r="E168">
        <v>164</v>
      </c>
    </row>
    <row r="169" spans="1:5" x14ac:dyDescent="0.3">
      <c r="A169" t="s">
        <v>38</v>
      </c>
      <c r="B169" s="1">
        <v>44957</v>
      </c>
      <c r="C169">
        <v>533</v>
      </c>
      <c r="D169">
        <v>282</v>
      </c>
      <c r="E169">
        <v>159</v>
      </c>
    </row>
    <row r="170" spans="1:5" x14ac:dyDescent="0.3">
      <c r="A170" t="s">
        <v>38</v>
      </c>
      <c r="B170" s="1">
        <v>44985</v>
      </c>
      <c r="C170">
        <v>500</v>
      </c>
      <c r="D170">
        <v>264</v>
      </c>
      <c r="E170">
        <v>155</v>
      </c>
    </row>
    <row r="171" spans="1:5" x14ac:dyDescent="0.3">
      <c r="A171" t="s">
        <v>38</v>
      </c>
      <c r="B171" s="1">
        <v>45016</v>
      </c>
      <c r="C171">
        <v>513</v>
      </c>
      <c r="D171">
        <v>272</v>
      </c>
      <c r="E171">
        <v>158</v>
      </c>
    </row>
    <row r="172" spans="1:5" x14ac:dyDescent="0.3">
      <c r="A172" t="s">
        <v>139</v>
      </c>
      <c r="B172" s="1">
        <v>44895</v>
      </c>
      <c r="C172">
        <v>738</v>
      </c>
      <c r="D172">
        <v>463</v>
      </c>
      <c r="E172">
        <v>318</v>
      </c>
    </row>
    <row r="173" spans="1:5" x14ac:dyDescent="0.3">
      <c r="A173" t="s">
        <v>139</v>
      </c>
      <c r="B173" s="1">
        <v>44926</v>
      </c>
      <c r="C173">
        <v>747</v>
      </c>
      <c r="D173">
        <v>464</v>
      </c>
      <c r="E173">
        <v>320</v>
      </c>
    </row>
    <row r="174" spans="1:5" x14ac:dyDescent="0.3">
      <c r="A174" t="s">
        <v>139</v>
      </c>
      <c r="B174" s="1">
        <v>44957</v>
      </c>
      <c r="C174">
        <v>794</v>
      </c>
      <c r="D174">
        <v>500</v>
      </c>
      <c r="E174">
        <v>342</v>
      </c>
    </row>
    <row r="175" spans="1:5" x14ac:dyDescent="0.3">
      <c r="A175" t="s">
        <v>139</v>
      </c>
      <c r="B175" s="1">
        <v>44985</v>
      </c>
      <c r="C175">
        <v>748</v>
      </c>
      <c r="D175">
        <v>462</v>
      </c>
      <c r="E175">
        <v>302</v>
      </c>
    </row>
    <row r="176" spans="1:5" x14ac:dyDescent="0.3">
      <c r="A176" t="s">
        <v>139</v>
      </c>
      <c r="B176" s="1">
        <v>45016</v>
      </c>
      <c r="C176">
        <v>732</v>
      </c>
      <c r="D176">
        <v>453</v>
      </c>
      <c r="E176">
        <v>300</v>
      </c>
    </row>
    <row r="177" spans="1:5" x14ac:dyDescent="0.3">
      <c r="A177" t="s">
        <v>39</v>
      </c>
      <c r="B177" s="1">
        <v>44895</v>
      </c>
      <c r="C177">
        <v>309</v>
      </c>
      <c r="D177">
        <v>199</v>
      </c>
      <c r="E177">
        <v>144</v>
      </c>
    </row>
    <row r="178" spans="1:5" x14ac:dyDescent="0.3">
      <c r="A178" t="s">
        <v>39</v>
      </c>
      <c r="B178" s="1">
        <v>44926</v>
      </c>
      <c r="C178">
        <v>317</v>
      </c>
      <c r="D178">
        <v>191</v>
      </c>
      <c r="E178">
        <v>130</v>
      </c>
    </row>
    <row r="179" spans="1:5" x14ac:dyDescent="0.3">
      <c r="A179" t="s">
        <v>39</v>
      </c>
      <c r="B179" s="1">
        <v>44957</v>
      </c>
      <c r="C179">
        <v>326</v>
      </c>
      <c r="D179">
        <v>193</v>
      </c>
      <c r="E179">
        <v>127</v>
      </c>
    </row>
    <row r="180" spans="1:5" x14ac:dyDescent="0.3">
      <c r="A180" t="s">
        <v>39</v>
      </c>
      <c r="B180" s="1">
        <v>44985</v>
      </c>
      <c r="C180">
        <v>335</v>
      </c>
      <c r="D180">
        <v>208</v>
      </c>
      <c r="E180">
        <v>144</v>
      </c>
    </row>
    <row r="181" spans="1:5" x14ac:dyDescent="0.3">
      <c r="A181" t="s">
        <v>39</v>
      </c>
      <c r="B181" s="1">
        <v>45016</v>
      </c>
      <c r="C181">
        <v>343</v>
      </c>
      <c r="D181">
        <v>217</v>
      </c>
      <c r="E181">
        <v>153</v>
      </c>
    </row>
    <row r="182" spans="1:5" x14ac:dyDescent="0.3">
      <c r="A182" t="s">
        <v>40</v>
      </c>
      <c r="B182" s="1">
        <v>44895</v>
      </c>
      <c r="C182">
        <v>960</v>
      </c>
      <c r="D182">
        <v>660</v>
      </c>
      <c r="E182">
        <v>496</v>
      </c>
    </row>
    <row r="183" spans="1:5" x14ac:dyDescent="0.3">
      <c r="A183" t="s">
        <v>40</v>
      </c>
      <c r="B183" s="1">
        <v>44926</v>
      </c>
      <c r="C183">
        <v>943</v>
      </c>
      <c r="D183">
        <v>648</v>
      </c>
      <c r="E183">
        <v>484</v>
      </c>
    </row>
    <row r="184" spans="1:5" x14ac:dyDescent="0.3">
      <c r="A184" t="s">
        <v>40</v>
      </c>
      <c r="B184" s="1">
        <v>44957</v>
      </c>
      <c r="C184">
        <v>1002</v>
      </c>
      <c r="D184">
        <v>695</v>
      </c>
      <c r="E184">
        <v>505</v>
      </c>
    </row>
    <row r="185" spans="1:5" x14ac:dyDescent="0.3">
      <c r="A185" t="s">
        <v>40</v>
      </c>
      <c r="B185" s="1">
        <v>44985</v>
      </c>
      <c r="C185">
        <v>965</v>
      </c>
      <c r="D185">
        <v>669</v>
      </c>
      <c r="E185">
        <v>501</v>
      </c>
    </row>
    <row r="186" spans="1:5" x14ac:dyDescent="0.3">
      <c r="A186" t="s">
        <v>40</v>
      </c>
      <c r="B186" s="1">
        <v>45016</v>
      </c>
      <c r="C186">
        <v>961</v>
      </c>
      <c r="D186">
        <v>670</v>
      </c>
      <c r="E186">
        <v>499</v>
      </c>
    </row>
    <row r="187" spans="1:5" x14ac:dyDescent="0.3">
      <c r="A187" t="s">
        <v>131</v>
      </c>
      <c r="B187" s="1">
        <v>44895</v>
      </c>
      <c r="C187">
        <v>53</v>
      </c>
      <c r="D187">
        <v>36</v>
      </c>
      <c r="E187">
        <v>25</v>
      </c>
    </row>
    <row r="188" spans="1:5" x14ac:dyDescent="0.3">
      <c r="A188" t="s">
        <v>131</v>
      </c>
      <c r="B188" s="1">
        <v>44926</v>
      </c>
      <c r="C188">
        <v>53</v>
      </c>
      <c r="D188">
        <v>34</v>
      </c>
      <c r="E188">
        <v>22</v>
      </c>
    </row>
    <row r="189" spans="1:5" x14ac:dyDescent="0.3">
      <c r="A189" t="s">
        <v>131</v>
      </c>
      <c r="B189" s="1">
        <v>44957</v>
      </c>
      <c r="C189">
        <v>52</v>
      </c>
      <c r="D189">
        <v>31</v>
      </c>
      <c r="E189">
        <v>19</v>
      </c>
    </row>
    <row r="190" spans="1:5" x14ac:dyDescent="0.3">
      <c r="A190" t="s">
        <v>131</v>
      </c>
      <c r="B190" s="1">
        <v>44985</v>
      </c>
      <c r="C190">
        <v>62</v>
      </c>
      <c r="D190">
        <v>44</v>
      </c>
      <c r="E190">
        <v>31</v>
      </c>
    </row>
    <row r="191" spans="1:5" x14ac:dyDescent="0.3">
      <c r="A191" t="s">
        <v>131</v>
      </c>
      <c r="B191" s="1">
        <v>45016</v>
      </c>
      <c r="C191">
        <v>57</v>
      </c>
      <c r="D191">
        <v>40</v>
      </c>
      <c r="E191">
        <v>31</v>
      </c>
    </row>
    <row r="192" spans="1:5" x14ac:dyDescent="0.3">
      <c r="A192" t="s">
        <v>132</v>
      </c>
      <c r="B192" s="1">
        <v>44895</v>
      </c>
      <c r="C192">
        <v>3</v>
      </c>
      <c r="D192">
        <v>2</v>
      </c>
      <c r="E192">
        <v>2</v>
      </c>
    </row>
    <row r="193" spans="1:5" x14ac:dyDescent="0.3">
      <c r="A193" t="s">
        <v>132</v>
      </c>
      <c r="B193" s="1">
        <v>44926</v>
      </c>
      <c r="C193">
        <v>2</v>
      </c>
      <c r="D193">
        <v>1</v>
      </c>
      <c r="E193">
        <v>1</v>
      </c>
    </row>
    <row r="194" spans="1:5" x14ac:dyDescent="0.3">
      <c r="A194" t="s">
        <v>132</v>
      </c>
      <c r="B194" s="1">
        <v>44957</v>
      </c>
      <c r="C194">
        <v>2</v>
      </c>
      <c r="D194">
        <v>1</v>
      </c>
      <c r="E194">
        <v>1</v>
      </c>
    </row>
    <row r="195" spans="1:5" x14ac:dyDescent="0.3">
      <c r="A195" t="s">
        <v>132</v>
      </c>
      <c r="B195" s="1">
        <v>44985</v>
      </c>
      <c r="C195">
        <v>1</v>
      </c>
      <c r="D195">
        <v>0</v>
      </c>
      <c r="E195">
        <v>0</v>
      </c>
    </row>
    <row r="196" spans="1:5" x14ac:dyDescent="0.3">
      <c r="A196" t="s">
        <v>132</v>
      </c>
      <c r="B196" s="1">
        <v>45016</v>
      </c>
      <c r="C196">
        <v>2</v>
      </c>
      <c r="D196">
        <v>1</v>
      </c>
      <c r="E196">
        <v>0</v>
      </c>
    </row>
    <row r="197" spans="1:5" x14ac:dyDescent="0.3">
      <c r="A197" t="s">
        <v>134</v>
      </c>
      <c r="B197" s="1">
        <v>44895</v>
      </c>
      <c r="C197">
        <v>70</v>
      </c>
      <c r="D197">
        <v>49</v>
      </c>
      <c r="E197">
        <v>37</v>
      </c>
    </row>
    <row r="198" spans="1:5" x14ac:dyDescent="0.3">
      <c r="A198" t="s">
        <v>134</v>
      </c>
      <c r="B198" s="1">
        <v>44926</v>
      </c>
      <c r="C198">
        <v>63</v>
      </c>
      <c r="D198">
        <v>49</v>
      </c>
      <c r="E198">
        <v>38</v>
      </c>
    </row>
    <row r="199" spans="1:5" x14ac:dyDescent="0.3">
      <c r="A199" t="s">
        <v>134</v>
      </c>
      <c r="B199" s="1">
        <v>44957</v>
      </c>
      <c r="C199">
        <v>58</v>
      </c>
      <c r="D199">
        <v>41</v>
      </c>
      <c r="E199">
        <v>31</v>
      </c>
    </row>
    <row r="200" spans="1:5" x14ac:dyDescent="0.3">
      <c r="A200" t="s">
        <v>134</v>
      </c>
      <c r="B200" s="1">
        <v>44985</v>
      </c>
      <c r="C200">
        <v>60</v>
      </c>
      <c r="D200">
        <v>42</v>
      </c>
      <c r="E200">
        <v>29</v>
      </c>
    </row>
    <row r="201" spans="1:5" x14ac:dyDescent="0.3">
      <c r="A201" t="s">
        <v>134</v>
      </c>
      <c r="B201" s="1">
        <v>45016</v>
      </c>
      <c r="C201">
        <v>63</v>
      </c>
      <c r="D201">
        <v>43</v>
      </c>
      <c r="E201">
        <v>31</v>
      </c>
    </row>
    <row r="202" spans="1:5" x14ac:dyDescent="0.3">
      <c r="A202" t="s">
        <v>41</v>
      </c>
      <c r="B202" s="1">
        <v>44895</v>
      </c>
      <c r="C202">
        <v>482</v>
      </c>
      <c r="D202">
        <v>289</v>
      </c>
      <c r="E202">
        <v>179</v>
      </c>
    </row>
    <row r="203" spans="1:5" x14ac:dyDescent="0.3">
      <c r="A203" t="s">
        <v>41</v>
      </c>
      <c r="B203" s="1">
        <v>44926</v>
      </c>
      <c r="C203">
        <v>465</v>
      </c>
      <c r="D203">
        <v>278</v>
      </c>
      <c r="E203">
        <v>183</v>
      </c>
    </row>
    <row r="204" spans="1:5" x14ac:dyDescent="0.3">
      <c r="A204" t="s">
        <v>41</v>
      </c>
      <c r="B204" s="1">
        <v>44957</v>
      </c>
      <c r="C204">
        <v>487</v>
      </c>
      <c r="D204">
        <v>297</v>
      </c>
      <c r="E204">
        <v>196</v>
      </c>
    </row>
    <row r="205" spans="1:5" x14ac:dyDescent="0.3">
      <c r="A205" t="s">
        <v>41</v>
      </c>
      <c r="B205" s="1">
        <v>44985</v>
      </c>
      <c r="C205">
        <v>479</v>
      </c>
      <c r="D205">
        <v>288</v>
      </c>
      <c r="E205">
        <v>186</v>
      </c>
    </row>
    <row r="206" spans="1:5" x14ac:dyDescent="0.3">
      <c r="A206" t="s">
        <v>41</v>
      </c>
      <c r="B206" s="1">
        <v>45016</v>
      </c>
      <c r="C206">
        <v>475</v>
      </c>
      <c r="D206">
        <v>295</v>
      </c>
      <c r="E206">
        <v>195</v>
      </c>
    </row>
    <row r="207" spans="1:5" x14ac:dyDescent="0.3">
      <c r="A207" t="s">
        <v>42</v>
      </c>
      <c r="B207" s="1">
        <v>44895</v>
      </c>
      <c r="C207">
        <v>163</v>
      </c>
      <c r="D207">
        <v>82</v>
      </c>
      <c r="E207">
        <v>46</v>
      </c>
    </row>
    <row r="208" spans="1:5" x14ac:dyDescent="0.3">
      <c r="A208" t="s">
        <v>42</v>
      </c>
      <c r="B208" s="1">
        <v>44926</v>
      </c>
      <c r="C208">
        <v>164</v>
      </c>
      <c r="D208">
        <v>73</v>
      </c>
      <c r="E208">
        <v>38</v>
      </c>
    </row>
    <row r="209" spans="1:5" x14ac:dyDescent="0.3">
      <c r="A209" t="s">
        <v>42</v>
      </c>
      <c r="B209" s="1">
        <v>44957</v>
      </c>
      <c r="C209">
        <v>164</v>
      </c>
      <c r="D209">
        <v>76</v>
      </c>
      <c r="E209">
        <v>40</v>
      </c>
    </row>
    <row r="210" spans="1:5" x14ac:dyDescent="0.3">
      <c r="A210" t="s">
        <v>42</v>
      </c>
      <c r="B210" s="1">
        <v>44985</v>
      </c>
      <c r="C210">
        <v>154</v>
      </c>
      <c r="D210">
        <v>67</v>
      </c>
      <c r="E210">
        <v>34</v>
      </c>
    </row>
    <row r="211" spans="1:5" x14ac:dyDescent="0.3">
      <c r="A211" t="s">
        <v>42</v>
      </c>
      <c r="B211" s="1">
        <v>45016</v>
      </c>
      <c r="C211">
        <v>158</v>
      </c>
      <c r="D211">
        <v>73</v>
      </c>
      <c r="E211">
        <v>38</v>
      </c>
    </row>
    <row r="212" spans="1:5" x14ac:dyDescent="0.3">
      <c r="A212" t="s">
        <v>122</v>
      </c>
      <c r="B212" s="1">
        <v>44895</v>
      </c>
      <c r="C212">
        <v>190</v>
      </c>
      <c r="D212">
        <v>100</v>
      </c>
      <c r="E212">
        <v>58</v>
      </c>
    </row>
    <row r="213" spans="1:5" x14ac:dyDescent="0.3">
      <c r="A213" t="s">
        <v>122</v>
      </c>
      <c r="B213" s="1">
        <v>44926</v>
      </c>
      <c r="C213">
        <v>189</v>
      </c>
      <c r="D213">
        <v>100</v>
      </c>
      <c r="E213">
        <v>59</v>
      </c>
    </row>
    <row r="214" spans="1:5" x14ac:dyDescent="0.3">
      <c r="A214" t="s">
        <v>122</v>
      </c>
      <c r="B214" s="1">
        <v>44957</v>
      </c>
      <c r="C214">
        <v>212</v>
      </c>
      <c r="D214">
        <v>119</v>
      </c>
      <c r="E214">
        <v>73</v>
      </c>
    </row>
    <row r="215" spans="1:5" x14ac:dyDescent="0.3">
      <c r="A215" t="s">
        <v>122</v>
      </c>
      <c r="B215" s="1">
        <v>44985</v>
      </c>
      <c r="C215">
        <v>194</v>
      </c>
      <c r="D215">
        <v>110</v>
      </c>
      <c r="E215">
        <v>68</v>
      </c>
    </row>
    <row r="216" spans="1:5" x14ac:dyDescent="0.3">
      <c r="A216" t="s">
        <v>122</v>
      </c>
      <c r="B216" s="1">
        <v>45016</v>
      </c>
      <c r="C216">
        <v>192</v>
      </c>
      <c r="D216">
        <v>102</v>
      </c>
      <c r="E216">
        <v>61</v>
      </c>
    </row>
    <row r="217" spans="1:5" x14ac:dyDescent="0.3">
      <c r="A217" t="s">
        <v>43</v>
      </c>
      <c r="B217" s="1">
        <v>44895</v>
      </c>
      <c r="C217">
        <v>243</v>
      </c>
      <c r="D217">
        <v>138</v>
      </c>
      <c r="E217">
        <v>72</v>
      </c>
    </row>
    <row r="218" spans="1:5" x14ac:dyDescent="0.3">
      <c r="A218" t="s">
        <v>43</v>
      </c>
      <c r="B218" s="1">
        <v>44926</v>
      </c>
      <c r="C218">
        <v>238</v>
      </c>
      <c r="D218">
        <v>139</v>
      </c>
      <c r="E218">
        <v>72</v>
      </c>
    </row>
    <row r="219" spans="1:5" x14ac:dyDescent="0.3">
      <c r="A219" t="s">
        <v>43</v>
      </c>
      <c r="B219" s="1">
        <v>44957</v>
      </c>
      <c r="C219">
        <v>234</v>
      </c>
      <c r="D219">
        <v>141</v>
      </c>
      <c r="E219">
        <v>65</v>
      </c>
    </row>
    <row r="220" spans="1:5" x14ac:dyDescent="0.3">
      <c r="A220" t="s">
        <v>43</v>
      </c>
      <c r="B220" s="1">
        <v>44985</v>
      </c>
      <c r="C220">
        <v>231</v>
      </c>
      <c r="D220">
        <v>142</v>
      </c>
      <c r="E220">
        <v>68</v>
      </c>
    </row>
    <row r="221" spans="1:5" x14ac:dyDescent="0.3">
      <c r="A221" t="s">
        <v>43</v>
      </c>
      <c r="B221" s="1">
        <v>45016</v>
      </c>
      <c r="C221">
        <v>228</v>
      </c>
      <c r="D221">
        <v>145</v>
      </c>
      <c r="E221">
        <v>76</v>
      </c>
    </row>
    <row r="222" spans="1:5" x14ac:dyDescent="0.3">
      <c r="A222" t="s">
        <v>125</v>
      </c>
      <c r="B222" s="1">
        <v>44895</v>
      </c>
      <c r="C222">
        <v>94</v>
      </c>
      <c r="D222">
        <v>51</v>
      </c>
      <c r="E222">
        <v>36</v>
      </c>
    </row>
    <row r="223" spans="1:5" x14ac:dyDescent="0.3">
      <c r="A223" t="s">
        <v>125</v>
      </c>
      <c r="B223" s="1">
        <v>44926</v>
      </c>
      <c r="C223">
        <v>97</v>
      </c>
      <c r="D223">
        <v>58</v>
      </c>
      <c r="E223">
        <v>37</v>
      </c>
    </row>
    <row r="224" spans="1:5" x14ac:dyDescent="0.3">
      <c r="A224" t="s">
        <v>125</v>
      </c>
      <c r="B224" s="1">
        <v>44957</v>
      </c>
      <c r="C224">
        <v>92</v>
      </c>
      <c r="D224">
        <v>53</v>
      </c>
      <c r="E224">
        <v>35</v>
      </c>
    </row>
    <row r="225" spans="1:5" x14ac:dyDescent="0.3">
      <c r="A225" t="s">
        <v>125</v>
      </c>
      <c r="B225" s="1">
        <v>44985</v>
      </c>
      <c r="C225">
        <v>91</v>
      </c>
      <c r="D225">
        <v>54</v>
      </c>
      <c r="E225">
        <v>37</v>
      </c>
    </row>
    <row r="226" spans="1:5" x14ac:dyDescent="0.3">
      <c r="A226" t="s">
        <v>125</v>
      </c>
      <c r="B226" s="1">
        <v>45016</v>
      </c>
      <c r="C226">
        <v>96</v>
      </c>
      <c r="D226">
        <v>54</v>
      </c>
      <c r="E226">
        <v>36</v>
      </c>
    </row>
    <row r="227" spans="1:5" x14ac:dyDescent="0.3">
      <c r="A227" t="s">
        <v>44</v>
      </c>
      <c r="B227" s="1">
        <v>44895</v>
      </c>
      <c r="C227">
        <v>456</v>
      </c>
      <c r="D227">
        <v>261</v>
      </c>
      <c r="E227">
        <v>166</v>
      </c>
    </row>
    <row r="228" spans="1:5" x14ac:dyDescent="0.3">
      <c r="A228" t="s">
        <v>44</v>
      </c>
      <c r="B228" s="1">
        <v>44926</v>
      </c>
      <c r="C228">
        <v>439</v>
      </c>
      <c r="D228">
        <v>250</v>
      </c>
      <c r="E228">
        <v>152</v>
      </c>
    </row>
    <row r="229" spans="1:5" x14ac:dyDescent="0.3">
      <c r="A229" t="s">
        <v>44</v>
      </c>
      <c r="B229" s="1">
        <v>44957</v>
      </c>
      <c r="C229">
        <v>460</v>
      </c>
      <c r="D229">
        <v>254</v>
      </c>
      <c r="E229">
        <v>151</v>
      </c>
    </row>
    <row r="230" spans="1:5" x14ac:dyDescent="0.3">
      <c r="A230" t="s">
        <v>44</v>
      </c>
      <c r="B230" s="1">
        <v>44985</v>
      </c>
      <c r="C230">
        <v>467</v>
      </c>
      <c r="D230">
        <v>271</v>
      </c>
      <c r="E230">
        <v>169</v>
      </c>
    </row>
    <row r="231" spans="1:5" x14ac:dyDescent="0.3">
      <c r="A231" t="s">
        <v>44</v>
      </c>
      <c r="B231" s="1">
        <v>45016</v>
      </c>
      <c r="C231">
        <v>450</v>
      </c>
      <c r="D231">
        <v>262</v>
      </c>
      <c r="E231">
        <v>169</v>
      </c>
    </row>
    <row r="232" spans="1:5" x14ac:dyDescent="0.3">
      <c r="A232" t="s">
        <v>45</v>
      </c>
      <c r="B232" s="1">
        <v>44895</v>
      </c>
      <c r="C232">
        <v>222</v>
      </c>
      <c r="D232">
        <v>127</v>
      </c>
      <c r="E232">
        <v>89</v>
      </c>
    </row>
    <row r="233" spans="1:5" x14ac:dyDescent="0.3">
      <c r="A233" t="s">
        <v>45</v>
      </c>
      <c r="B233" s="1">
        <v>44926</v>
      </c>
      <c r="C233">
        <v>227</v>
      </c>
      <c r="D233">
        <v>127</v>
      </c>
      <c r="E233">
        <v>79</v>
      </c>
    </row>
    <row r="234" spans="1:5" x14ac:dyDescent="0.3">
      <c r="A234" t="s">
        <v>45</v>
      </c>
      <c r="B234" s="1">
        <v>44957</v>
      </c>
      <c r="C234">
        <v>255</v>
      </c>
      <c r="D234">
        <v>155</v>
      </c>
      <c r="E234">
        <v>98</v>
      </c>
    </row>
    <row r="235" spans="1:5" x14ac:dyDescent="0.3">
      <c r="A235" t="s">
        <v>45</v>
      </c>
      <c r="B235" s="1">
        <v>44985</v>
      </c>
      <c r="C235">
        <v>237</v>
      </c>
      <c r="D235">
        <v>144</v>
      </c>
      <c r="E235">
        <v>98</v>
      </c>
    </row>
    <row r="236" spans="1:5" x14ac:dyDescent="0.3">
      <c r="A236" t="s">
        <v>45</v>
      </c>
      <c r="B236" s="1">
        <v>45016</v>
      </c>
      <c r="C236">
        <v>246</v>
      </c>
      <c r="D236">
        <v>147</v>
      </c>
      <c r="E236">
        <v>93</v>
      </c>
    </row>
    <row r="237" spans="1:5" x14ac:dyDescent="0.3">
      <c r="A237" t="s">
        <v>127</v>
      </c>
      <c r="B237" s="1">
        <v>44895</v>
      </c>
      <c r="C237">
        <v>205</v>
      </c>
      <c r="D237">
        <v>101</v>
      </c>
      <c r="E237">
        <v>55</v>
      </c>
    </row>
    <row r="238" spans="1:5" x14ac:dyDescent="0.3">
      <c r="A238" t="s">
        <v>127</v>
      </c>
      <c r="B238" s="1">
        <v>44926</v>
      </c>
      <c r="C238">
        <v>220</v>
      </c>
      <c r="D238">
        <v>109</v>
      </c>
      <c r="E238">
        <v>59</v>
      </c>
    </row>
    <row r="239" spans="1:5" x14ac:dyDescent="0.3">
      <c r="A239" t="s">
        <v>127</v>
      </c>
      <c r="B239" s="1">
        <v>44957</v>
      </c>
      <c r="C239">
        <v>237</v>
      </c>
      <c r="D239">
        <v>127</v>
      </c>
      <c r="E239">
        <v>74</v>
      </c>
    </row>
    <row r="240" spans="1:5" x14ac:dyDescent="0.3">
      <c r="A240" t="s">
        <v>127</v>
      </c>
      <c r="B240" s="1">
        <v>44985</v>
      </c>
      <c r="C240">
        <v>231</v>
      </c>
      <c r="D240">
        <v>125</v>
      </c>
      <c r="E240">
        <v>78</v>
      </c>
    </row>
    <row r="241" spans="1:5" x14ac:dyDescent="0.3">
      <c r="A241" t="s">
        <v>127</v>
      </c>
      <c r="B241" s="1">
        <v>45016</v>
      </c>
      <c r="C241">
        <v>241</v>
      </c>
      <c r="D241">
        <v>126</v>
      </c>
      <c r="E241">
        <v>72</v>
      </c>
    </row>
    <row r="242" spans="1:5" x14ac:dyDescent="0.3">
      <c r="A242" t="s">
        <v>128</v>
      </c>
      <c r="B242" s="1">
        <v>44895</v>
      </c>
      <c r="C242">
        <v>494</v>
      </c>
      <c r="D242">
        <v>310</v>
      </c>
      <c r="E242">
        <v>206</v>
      </c>
    </row>
    <row r="243" spans="1:5" x14ac:dyDescent="0.3">
      <c r="A243" t="s">
        <v>128</v>
      </c>
      <c r="B243" s="1">
        <v>44926</v>
      </c>
      <c r="C243">
        <v>515</v>
      </c>
      <c r="D243">
        <v>326</v>
      </c>
      <c r="E243">
        <v>225</v>
      </c>
    </row>
    <row r="244" spans="1:5" x14ac:dyDescent="0.3">
      <c r="A244" t="s">
        <v>128</v>
      </c>
      <c r="B244" s="1">
        <v>44957</v>
      </c>
      <c r="C244">
        <v>519</v>
      </c>
      <c r="D244">
        <v>340</v>
      </c>
      <c r="E244">
        <v>241</v>
      </c>
    </row>
    <row r="245" spans="1:5" x14ac:dyDescent="0.3">
      <c r="A245" t="s">
        <v>128</v>
      </c>
      <c r="B245" s="1">
        <v>44985</v>
      </c>
      <c r="C245">
        <v>505</v>
      </c>
      <c r="D245">
        <v>317</v>
      </c>
      <c r="E245">
        <v>221</v>
      </c>
    </row>
    <row r="246" spans="1:5" x14ac:dyDescent="0.3">
      <c r="A246" t="s">
        <v>128</v>
      </c>
      <c r="B246" s="1">
        <v>45016</v>
      </c>
      <c r="C246">
        <v>494</v>
      </c>
      <c r="D246">
        <v>308</v>
      </c>
      <c r="E246">
        <v>209</v>
      </c>
    </row>
    <row r="247" spans="1:5" x14ac:dyDescent="0.3">
      <c r="A247" t="s">
        <v>46</v>
      </c>
      <c r="B247" s="1">
        <v>44895</v>
      </c>
      <c r="C247">
        <v>265</v>
      </c>
      <c r="D247">
        <v>151</v>
      </c>
      <c r="E247">
        <v>92</v>
      </c>
    </row>
    <row r="248" spans="1:5" x14ac:dyDescent="0.3">
      <c r="A248" t="s">
        <v>46</v>
      </c>
      <c r="B248" s="1">
        <v>44926</v>
      </c>
      <c r="C248">
        <v>286</v>
      </c>
      <c r="D248">
        <v>160</v>
      </c>
      <c r="E248">
        <v>98</v>
      </c>
    </row>
    <row r="249" spans="1:5" x14ac:dyDescent="0.3">
      <c r="A249" t="s">
        <v>46</v>
      </c>
      <c r="B249" s="1">
        <v>44957</v>
      </c>
      <c r="C249">
        <v>320</v>
      </c>
      <c r="D249">
        <v>192</v>
      </c>
      <c r="E249">
        <v>121</v>
      </c>
    </row>
    <row r="250" spans="1:5" x14ac:dyDescent="0.3">
      <c r="A250" t="s">
        <v>46</v>
      </c>
      <c r="B250" s="1">
        <v>44985</v>
      </c>
      <c r="C250">
        <v>307</v>
      </c>
      <c r="D250">
        <v>187</v>
      </c>
      <c r="E250">
        <v>120</v>
      </c>
    </row>
    <row r="251" spans="1:5" x14ac:dyDescent="0.3">
      <c r="A251" t="s">
        <v>46</v>
      </c>
      <c r="B251" s="1">
        <v>45016</v>
      </c>
      <c r="C251">
        <v>286</v>
      </c>
      <c r="D251">
        <v>158</v>
      </c>
      <c r="E251">
        <v>95</v>
      </c>
    </row>
    <row r="252" spans="1:5" x14ac:dyDescent="0.3">
      <c r="A252" t="s">
        <v>47</v>
      </c>
      <c r="B252" s="1">
        <v>44895</v>
      </c>
      <c r="C252">
        <v>481</v>
      </c>
      <c r="D252">
        <v>263</v>
      </c>
      <c r="E252">
        <v>156</v>
      </c>
    </row>
    <row r="253" spans="1:5" x14ac:dyDescent="0.3">
      <c r="A253" t="s">
        <v>47</v>
      </c>
      <c r="B253" s="1">
        <v>44926</v>
      </c>
      <c r="C253">
        <v>486</v>
      </c>
      <c r="D253">
        <v>262</v>
      </c>
      <c r="E253">
        <v>155</v>
      </c>
    </row>
    <row r="254" spans="1:5" x14ac:dyDescent="0.3">
      <c r="A254" t="s">
        <v>47</v>
      </c>
      <c r="B254" s="1">
        <v>44957</v>
      </c>
      <c r="C254">
        <v>521</v>
      </c>
      <c r="D254">
        <v>300</v>
      </c>
      <c r="E254">
        <v>182</v>
      </c>
    </row>
    <row r="255" spans="1:5" x14ac:dyDescent="0.3">
      <c r="A255" t="s">
        <v>47</v>
      </c>
      <c r="B255" s="1">
        <v>44985</v>
      </c>
      <c r="C255">
        <v>494</v>
      </c>
      <c r="D255">
        <v>275</v>
      </c>
      <c r="E255">
        <v>173</v>
      </c>
    </row>
    <row r="256" spans="1:5" x14ac:dyDescent="0.3">
      <c r="A256" t="s">
        <v>47</v>
      </c>
      <c r="B256" s="1">
        <v>45016</v>
      </c>
      <c r="C256">
        <v>518</v>
      </c>
      <c r="D256">
        <v>287</v>
      </c>
      <c r="E256">
        <v>172</v>
      </c>
    </row>
    <row r="257" spans="1:5" x14ac:dyDescent="0.3">
      <c r="A257" t="s">
        <v>48</v>
      </c>
      <c r="B257" s="1">
        <v>44895</v>
      </c>
      <c r="C257">
        <v>564</v>
      </c>
      <c r="D257">
        <v>334</v>
      </c>
      <c r="E257">
        <v>218</v>
      </c>
    </row>
    <row r="258" spans="1:5" x14ac:dyDescent="0.3">
      <c r="A258" t="s">
        <v>48</v>
      </c>
      <c r="B258" s="1">
        <v>44926</v>
      </c>
      <c r="C258">
        <v>574</v>
      </c>
      <c r="D258">
        <v>340</v>
      </c>
      <c r="E258">
        <v>220</v>
      </c>
    </row>
    <row r="259" spans="1:5" x14ac:dyDescent="0.3">
      <c r="A259" t="s">
        <v>48</v>
      </c>
      <c r="B259" s="1">
        <v>44957</v>
      </c>
      <c r="C259">
        <v>566</v>
      </c>
      <c r="D259">
        <v>329</v>
      </c>
      <c r="E259">
        <v>209</v>
      </c>
    </row>
    <row r="260" spans="1:5" x14ac:dyDescent="0.3">
      <c r="A260" t="s">
        <v>48</v>
      </c>
      <c r="B260" s="1">
        <v>44985</v>
      </c>
      <c r="C260">
        <v>573</v>
      </c>
      <c r="D260">
        <v>332</v>
      </c>
      <c r="E260">
        <v>211</v>
      </c>
    </row>
    <row r="261" spans="1:5" x14ac:dyDescent="0.3">
      <c r="A261" t="s">
        <v>48</v>
      </c>
      <c r="B261" s="1">
        <v>45016</v>
      </c>
      <c r="C261">
        <v>569</v>
      </c>
      <c r="D261">
        <v>349</v>
      </c>
      <c r="E261">
        <v>213</v>
      </c>
    </row>
    <row r="262" spans="1:5" x14ac:dyDescent="0.3">
      <c r="A262" t="s">
        <v>49</v>
      </c>
      <c r="B262" s="1">
        <v>44895</v>
      </c>
      <c r="C262">
        <v>758</v>
      </c>
      <c r="D262">
        <v>449</v>
      </c>
      <c r="E262">
        <v>274</v>
      </c>
    </row>
    <row r="263" spans="1:5" x14ac:dyDescent="0.3">
      <c r="A263" t="s">
        <v>49</v>
      </c>
      <c r="B263" s="1">
        <v>44926</v>
      </c>
      <c r="C263">
        <v>768</v>
      </c>
      <c r="D263">
        <v>462</v>
      </c>
      <c r="E263">
        <v>294</v>
      </c>
    </row>
    <row r="264" spans="1:5" x14ac:dyDescent="0.3">
      <c r="A264" t="s">
        <v>49</v>
      </c>
      <c r="B264" s="1">
        <v>44957</v>
      </c>
      <c r="C264">
        <v>794</v>
      </c>
      <c r="D264">
        <v>495</v>
      </c>
      <c r="E264">
        <v>317</v>
      </c>
    </row>
    <row r="265" spans="1:5" x14ac:dyDescent="0.3">
      <c r="A265" t="s">
        <v>49</v>
      </c>
      <c r="B265" s="1">
        <v>44985</v>
      </c>
      <c r="C265">
        <v>776</v>
      </c>
      <c r="D265">
        <v>471</v>
      </c>
      <c r="E265">
        <v>291</v>
      </c>
    </row>
    <row r="266" spans="1:5" x14ac:dyDescent="0.3">
      <c r="A266" t="s">
        <v>49</v>
      </c>
      <c r="B266" s="1">
        <v>45016</v>
      </c>
      <c r="C266">
        <v>819</v>
      </c>
      <c r="D266">
        <v>512</v>
      </c>
      <c r="E266">
        <v>328</v>
      </c>
    </row>
    <row r="267" spans="1:5" x14ac:dyDescent="0.3">
      <c r="A267" t="s">
        <v>141</v>
      </c>
      <c r="B267" s="1">
        <v>44895</v>
      </c>
      <c r="C267">
        <v>494</v>
      </c>
      <c r="D267">
        <v>285</v>
      </c>
      <c r="E267">
        <v>161</v>
      </c>
    </row>
    <row r="268" spans="1:5" x14ac:dyDescent="0.3">
      <c r="A268" t="s">
        <v>141</v>
      </c>
      <c r="B268" s="1">
        <v>44926</v>
      </c>
      <c r="C268">
        <v>480</v>
      </c>
      <c r="D268">
        <v>270</v>
      </c>
      <c r="E268">
        <v>150</v>
      </c>
    </row>
    <row r="269" spans="1:5" x14ac:dyDescent="0.3">
      <c r="A269" t="s">
        <v>141</v>
      </c>
      <c r="B269" s="1">
        <v>44957</v>
      </c>
      <c r="C269">
        <v>486</v>
      </c>
      <c r="D269">
        <v>265</v>
      </c>
      <c r="E269">
        <v>139</v>
      </c>
    </row>
    <row r="270" spans="1:5" x14ac:dyDescent="0.3">
      <c r="A270" t="s">
        <v>141</v>
      </c>
      <c r="B270" s="1">
        <v>44985</v>
      </c>
      <c r="C270">
        <v>517</v>
      </c>
      <c r="D270">
        <v>301</v>
      </c>
      <c r="E270">
        <v>167</v>
      </c>
    </row>
    <row r="271" spans="1:5" x14ac:dyDescent="0.3">
      <c r="A271" t="s">
        <v>141</v>
      </c>
      <c r="B271" s="1">
        <v>45016</v>
      </c>
      <c r="C271">
        <v>536</v>
      </c>
      <c r="D271">
        <v>320</v>
      </c>
      <c r="E271">
        <v>183</v>
      </c>
    </row>
    <row r="272" spans="1:5" x14ac:dyDescent="0.3">
      <c r="A272" t="s">
        <v>50</v>
      </c>
      <c r="B272" s="1">
        <v>44895</v>
      </c>
      <c r="C272">
        <v>258</v>
      </c>
      <c r="D272">
        <v>148</v>
      </c>
      <c r="E272">
        <v>95</v>
      </c>
    </row>
    <row r="273" spans="1:5" x14ac:dyDescent="0.3">
      <c r="A273" t="s">
        <v>50</v>
      </c>
      <c r="B273" s="1">
        <v>44926</v>
      </c>
      <c r="C273">
        <v>245</v>
      </c>
      <c r="D273">
        <v>128</v>
      </c>
      <c r="E273">
        <v>80</v>
      </c>
    </row>
    <row r="274" spans="1:5" x14ac:dyDescent="0.3">
      <c r="A274" t="s">
        <v>50</v>
      </c>
      <c r="B274" s="1">
        <v>44957</v>
      </c>
      <c r="C274">
        <v>265</v>
      </c>
      <c r="D274">
        <v>142</v>
      </c>
      <c r="E274">
        <v>84</v>
      </c>
    </row>
    <row r="275" spans="1:5" x14ac:dyDescent="0.3">
      <c r="A275" t="s">
        <v>50</v>
      </c>
      <c r="B275" s="1">
        <v>44985</v>
      </c>
      <c r="C275">
        <v>274</v>
      </c>
      <c r="D275">
        <v>159</v>
      </c>
      <c r="E275">
        <v>95</v>
      </c>
    </row>
    <row r="276" spans="1:5" x14ac:dyDescent="0.3">
      <c r="A276" t="s">
        <v>50</v>
      </c>
      <c r="B276" s="1">
        <v>45016</v>
      </c>
      <c r="C276">
        <v>269</v>
      </c>
      <c r="D276">
        <v>159</v>
      </c>
      <c r="E276">
        <v>102</v>
      </c>
    </row>
    <row r="277" spans="1:5" x14ac:dyDescent="0.3">
      <c r="A277" t="s">
        <v>51</v>
      </c>
      <c r="B277" s="1">
        <v>44895</v>
      </c>
      <c r="C277">
        <v>525</v>
      </c>
      <c r="D277">
        <v>316</v>
      </c>
      <c r="E277">
        <v>218</v>
      </c>
    </row>
    <row r="278" spans="1:5" x14ac:dyDescent="0.3">
      <c r="A278" t="s">
        <v>51</v>
      </c>
      <c r="B278" s="1">
        <v>44926</v>
      </c>
      <c r="C278">
        <v>527</v>
      </c>
      <c r="D278">
        <v>333</v>
      </c>
      <c r="E278">
        <v>231</v>
      </c>
    </row>
    <row r="279" spans="1:5" x14ac:dyDescent="0.3">
      <c r="A279" t="s">
        <v>51</v>
      </c>
      <c r="B279" s="1">
        <v>44957</v>
      </c>
      <c r="C279">
        <v>545</v>
      </c>
      <c r="D279">
        <v>340</v>
      </c>
      <c r="E279">
        <v>238</v>
      </c>
    </row>
    <row r="280" spans="1:5" x14ac:dyDescent="0.3">
      <c r="A280" t="s">
        <v>51</v>
      </c>
      <c r="B280" s="1">
        <v>44985</v>
      </c>
      <c r="C280">
        <v>545</v>
      </c>
      <c r="D280">
        <v>365</v>
      </c>
      <c r="E280">
        <v>233</v>
      </c>
    </row>
    <row r="281" spans="1:5" x14ac:dyDescent="0.3">
      <c r="A281" t="s">
        <v>51</v>
      </c>
      <c r="B281" s="1">
        <v>45016</v>
      </c>
      <c r="C281">
        <v>514</v>
      </c>
      <c r="D281">
        <v>323</v>
      </c>
      <c r="E281">
        <v>230</v>
      </c>
    </row>
    <row r="282" spans="1:5" x14ac:dyDescent="0.3">
      <c r="A282" t="s">
        <v>52</v>
      </c>
      <c r="B282" s="1">
        <v>44895</v>
      </c>
      <c r="C282">
        <v>522</v>
      </c>
      <c r="D282">
        <v>327</v>
      </c>
      <c r="E282">
        <v>235</v>
      </c>
    </row>
    <row r="283" spans="1:5" x14ac:dyDescent="0.3">
      <c r="A283" t="s">
        <v>52</v>
      </c>
      <c r="B283" s="1">
        <v>44926</v>
      </c>
      <c r="C283">
        <v>545</v>
      </c>
      <c r="D283">
        <v>337</v>
      </c>
      <c r="E283">
        <v>227</v>
      </c>
    </row>
    <row r="284" spans="1:5" x14ac:dyDescent="0.3">
      <c r="A284" t="s">
        <v>52</v>
      </c>
      <c r="B284" s="1">
        <v>44957</v>
      </c>
      <c r="C284">
        <v>540</v>
      </c>
      <c r="D284">
        <v>341</v>
      </c>
      <c r="E284">
        <v>232</v>
      </c>
    </row>
    <row r="285" spans="1:5" x14ac:dyDescent="0.3">
      <c r="A285" t="s">
        <v>52</v>
      </c>
      <c r="B285" s="1">
        <v>44985</v>
      </c>
      <c r="C285">
        <v>552</v>
      </c>
      <c r="D285">
        <v>351</v>
      </c>
      <c r="E285">
        <v>238</v>
      </c>
    </row>
    <row r="286" spans="1:5" x14ac:dyDescent="0.3">
      <c r="A286" t="s">
        <v>52</v>
      </c>
      <c r="B286" s="1">
        <v>45016</v>
      </c>
      <c r="C286">
        <v>549</v>
      </c>
      <c r="D286">
        <v>347</v>
      </c>
      <c r="E286">
        <v>239</v>
      </c>
    </row>
    <row r="287" spans="1:5" x14ac:dyDescent="0.3">
      <c r="A287" t="s">
        <v>53</v>
      </c>
      <c r="B287" s="1">
        <v>44895</v>
      </c>
      <c r="C287">
        <v>250</v>
      </c>
      <c r="D287">
        <v>158</v>
      </c>
      <c r="E287">
        <v>110</v>
      </c>
    </row>
    <row r="288" spans="1:5" x14ac:dyDescent="0.3">
      <c r="A288" t="s">
        <v>53</v>
      </c>
      <c r="B288" s="1">
        <v>44926</v>
      </c>
      <c r="C288">
        <v>259</v>
      </c>
      <c r="D288">
        <v>164</v>
      </c>
      <c r="E288">
        <v>112</v>
      </c>
    </row>
    <row r="289" spans="1:5" x14ac:dyDescent="0.3">
      <c r="A289" t="s">
        <v>53</v>
      </c>
      <c r="B289" s="1">
        <v>44957</v>
      </c>
      <c r="C289">
        <v>277</v>
      </c>
      <c r="D289">
        <v>183</v>
      </c>
      <c r="E289">
        <v>126</v>
      </c>
    </row>
    <row r="290" spans="1:5" x14ac:dyDescent="0.3">
      <c r="A290" t="s">
        <v>53</v>
      </c>
      <c r="B290" s="1">
        <v>44985</v>
      </c>
      <c r="C290">
        <v>276</v>
      </c>
      <c r="D290">
        <v>178</v>
      </c>
      <c r="E290">
        <v>121</v>
      </c>
    </row>
    <row r="291" spans="1:5" x14ac:dyDescent="0.3">
      <c r="A291" t="s">
        <v>53</v>
      </c>
      <c r="B291" s="1">
        <v>45016</v>
      </c>
      <c r="C291">
        <v>267</v>
      </c>
      <c r="D291">
        <v>177</v>
      </c>
      <c r="E291">
        <v>125</v>
      </c>
    </row>
    <row r="292" spans="1:5" x14ac:dyDescent="0.3">
      <c r="A292" t="s">
        <v>54</v>
      </c>
      <c r="B292" s="1">
        <v>44895</v>
      </c>
      <c r="C292">
        <v>393</v>
      </c>
      <c r="D292">
        <v>241</v>
      </c>
      <c r="E292">
        <v>172</v>
      </c>
    </row>
    <row r="293" spans="1:5" x14ac:dyDescent="0.3">
      <c r="A293" t="s">
        <v>54</v>
      </c>
      <c r="B293" s="1">
        <v>44926</v>
      </c>
      <c r="C293">
        <v>397</v>
      </c>
      <c r="D293">
        <v>246</v>
      </c>
      <c r="E293">
        <v>163</v>
      </c>
    </row>
    <row r="294" spans="1:5" x14ac:dyDescent="0.3">
      <c r="A294" t="s">
        <v>54</v>
      </c>
      <c r="B294" s="1">
        <v>44957</v>
      </c>
      <c r="C294">
        <v>419</v>
      </c>
      <c r="D294">
        <v>274</v>
      </c>
      <c r="E294">
        <v>191</v>
      </c>
    </row>
    <row r="295" spans="1:5" x14ac:dyDescent="0.3">
      <c r="A295" t="s">
        <v>54</v>
      </c>
      <c r="B295" s="1">
        <v>44985</v>
      </c>
      <c r="C295">
        <v>422</v>
      </c>
      <c r="D295">
        <v>274</v>
      </c>
      <c r="E295">
        <v>192</v>
      </c>
    </row>
    <row r="296" spans="1:5" x14ac:dyDescent="0.3">
      <c r="A296" t="s">
        <v>54</v>
      </c>
      <c r="B296" s="1">
        <v>45016</v>
      </c>
      <c r="C296">
        <v>395</v>
      </c>
      <c r="D296">
        <v>244</v>
      </c>
      <c r="E296">
        <v>166</v>
      </c>
    </row>
    <row r="297" spans="1:5" x14ac:dyDescent="0.3">
      <c r="A297" t="s">
        <v>55</v>
      </c>
      <c r="B297" s="1">
        <v>44895</v>
      </c>
      <c r="C297">
        <v>140</v>
      </c>
      <c r="D297">
        <v>65</v>
      </c>
      <c r="E297">
        <v>36</v>
      </c>
    </row>
    <row r="298" spans="1:5" x14ac:dyDescent="0.3">
      <c r="A298" t="s">
        <v>55</v>
      </c>
      <c r="B298" s="1">
        <v>44926</v>
      </c>
      <c r="C298">
        <v>142</v>
      </c>
      <c r="D298">
        <v>73</v>
      </c>
      <c r="E298">
        <v>40</v>
      </c>
    </row>
    <row r="299" spans="1:5" x14ac:dyDescent="0.3">
      <c r="A299" t="s">
        <v>55</v>
      </c>
      <c r="B299" s="1">
        <v>44957</v>
      </c>
      <c r="C299">
        <v>135</v>
      </c>
      <c r="D299">
        <v>67</v>
      </c>
      <c r="E299">
        <v>36</v>
      </c>
    </row>
    <row r="300" spans="1:5" x14ac:dyDescent="0.3">
      <c r="A300" t="s">
        <v>55</v>
      </c>
      <c r="B300" s="1">
        <v>44985</v>
      </c>
      <c r="C300">
        <v>144</v>
      </c>
      <c r="D300">
        <v>77</v>
      </c>
      <c r="E300">
        <v>43</v>
      </c>
    </row>
    <row r="301" spans="1:5" x14ac:dyDescent="0.3">
      <c r="A301" t="s">
        <v>55</v>
      </c>
      <c r="B301" s="1">
        <v>45016</v>
      </c>
      <c r="C301">
        <v>144</v>
      </c>
      <c r="D301">
        <v>71</v>
      </c>
      <c r="E301">
        <v>39</v>
      </c>
    </row>
    <row r="302" spans="1:5" x14ac:dyDescent="0.3">
      <c r="A302" t="s">
        <v>56</v>
      </c>
      <c r="B302" s="1">
        <v>44895</v>
      </c>
      <c r="C302">
        <v>620</v>
      </c>
      <c r="D302">
        <v>342</v>
      </c>
      <c r="E302">
        <v>209</v>
      </c>
    </row>
    <row r="303" spans="1:5" x14ac:dyDescent="0.3">
      <c r="A303" t="s">
        <v>56</v>
      </c>
      <c r="B303" s="1">
        <v>44926</v>
      </c>
      <c r="C303">
        <v>585</v>
      </c>
      <c r="D303">
        <v>317</v>
      </c>
      <c r="E303">
        <v>193</v>
      </c>
    </row>
    <row r="304" spans="1:5" x14ac:dyDescent="0.3">
      <c r="A304" t="s">
        <v>56</v>
      </c>
      <c r="B304" s="1">
        <v>44957</v>
      </c>
      <c r="C304">
        <v>609</v>
      </c>
      <c r="D304">
        <v>327</v>
      </c>
      <c r="E304">
        <v>189</v>
      </c>
    </row>
    <row r="305" spans="1:5" x14ac:dyDescent="0.3">
      <c r="A305" t="s">
        <v>56</v>
      </c>
      <c r="B305" s="1">
        <v>44985</v>
      </c>
      <c r="C305">
        <v>613</v>
      </c>
      <c r="D305">
        <v>334</v>
      </c>
      <c r="E305">
        <v>200</v>
      </c>
    </row>
    <row r="306" spans="1:5" x14ac:dyDescent="0.3">
      <c r="A306" t="s">
        <v>56</v>
      </c>
      <c r="B306" s="1">
        <v>45016</v>
      </c>
      <c r="C306">
        <v>582</v>
      </c>
      <c r="D306">
        <v>309</v>
      </c>
      <c r="E306">
        <v>179</v>
      </c>
    </row>
    <row r="307" spans="1:5" x14ac:dyDescent="0.3">
      <c r="A307" t="s">
        <v>57</v>
      </c>
      <c r="B307" s="1">
        <v>44895</v>
      </c>
      <c r="C307">
        <v>231</v>
      </c>
      <c r="D307">
        <v>103</v>
      </c>
      <c r="E307">
        <v>56</v>
      </c>
    </row>
    <row r="308" spans="1:5" x14ac:dyDescent="0.3">
      <c r="A308" t="s">
        <v>57</v>
      </c>
      <c r="B308" s="1">
        <v>44926</v>
      </c>
      <c r="C308">
        <v>264</v>
      </c>
      <c r="D308">
        <v>133</v>
      </c>
      <c r="E308">
        <v>71</v>
      </c>
    </row>
    <row r="309" spans="1:5" x14ac:dyDescent="0.3">
      <c r="A309" t="s">
        <v>57</v>
      </c>
      <c r="B309" s="1">
        <v>44957</v>
      </c>
      <c r="C309">
        <v>265</v>
      </c>
      <c r="D309">
        <v>132</v>
      </c>
      <c r="E309">
        <v>70</v>
      </c>
    </row>
    <row r="310" spans="1:5" x14ac:dyDescent="0.3">
      <c r="A310" t="s">
        <v>57</v>
      </c>
      <c r="B310" s="1">
        <v>44985</v>
      </c>
      <c r="C310">
        <v>285</v>
      </c>
      <c r="D310">
        <v>140</v>
      </c>
      <c r="E310">
        <v>75</v>
      </c>
    </row>
    <row r="311" spans="1:5" x14ac:dyDescent="0.3">
      <c r="A311" t="s">
        <v>57</v>
      </c>
      <c r="B311" s="1">
        <v>45016</v>
      </c>
      <c r="C311">
        <v>268</v>
      </c>
      <c r="D311">
        <v>134</v>
      </c>
      <c r="E311">
        <v>74</v>
      </c>
    </row>
    <row r="312" spans="1:5" x14ac:dyDescent="0.3">
      <c r="A312" t="s">
        <v>58</v>
      </c>
      <c r="B312" s="1">
        <v>44895</v>
      </c>
      <c r="C312">
        <v>174</v>
      </c>
      <c r="D312">
        <v>115</v>
      </c>
      <c r="E312">
        <v>81</v>
      </c>
    </row>
    <row r="313" spans="1:5" x14ac:dyDescent="0.3">
      <c r="A313" t="s">
        <v>58</v>
      </c>
      <c r="B313" s="1">
        <v>44926</v>
      </c>
      <c r="C313">
        <v>171</v>
      </c>
      <c r="D313">
        <v>108</v>
      </c>
      <c r="E313">
        <v>73</v>
      </c>
    </row>
    <row r="314" spans="1:5" x14ac:dyDescent="0.3">
      <c r="A314" t="s">
        <v>58</v>
      </c>
      <c r="B314" s="1">
        <v>44957</v>
      </c>
      <c r="C314">
        <v>182</v>
      </c>
      <c r="D314">
        <v>122</v>
      </c>
      <c r="E314">
        <v>83</v>
      </c>
    </row>
    <row r="315" spans="1:5" x14ac:dyDescent="0.3">
      <c r="A315" t="s">
        <v>58</v>
      </c>
      <c r="B315" s="1">
        <v>44985</v>
      </c>
      <c r="C315">
        <v>162</v>
      </c>
      <c r="D315">
        <v>103</v>
      </c>
      <c r="E315">
        <v>68</v>
      </c>
    </row>
    <row r="316" spans="1:5" x14ac:dyDescent="0.3">
      <c r="A316" t="s">
        <v>58</v>
      </c>
      <c r="B316" s="1">
        <v>45016</v>
      </c>
      <c r="C316">
        <v>157</v>
      </c>
      <c r="D316">
        <v>99</v>
      </c>
      <c r="E316">
        <v>66</v>
      </c>
    </row>
    <row r="317" spans="1:5" x14ac:dyDescent="0.3">
      <c r="A317" t="s">
        <v>59</v>
      </c>
      <c r="B317" s="1">
        <v>44895</v>
      </c>
      <c r="C317">
        <v>230</v>
      </c>
      <c r="D317">
        <v>144</v>
      </c>
      <c r="E317">
        <v>97</v>
      </c>
    </row>
    <row r="318" spans="1:5" x14ac:dyDescent="0.3">
      <c r="A318" t="s">
        <v>59</v>
      </c>
      <c r="B318" s="1">
        <v>44926</v>
      </c>
      <c r="C318">
        <v>223</v>
      </c>
      <c r="D318">
        <v>136</v>
      </c>
      <c r="E318">
        <v>91</v>
      </c>
    </row>
    <row r="319" spans="1:5" x14ac:dyDescent="0.3">
      <c r="A319" t="s">
        <v>59</v>
      </c>
      <c r="B319" s="1">
        <v>44957</v>
      </c>
      <c r="C319">
        <v>237</v>
      </c>
      <c r="D319">
        <v>156</v>
      </c>
      <c r="E319">
        <v>104</v>
      </c>
    </row>
    <row r="320" spans="1:5" x14ac:dyDescent="0.3">
      <c r="A320" t="s">
        <v>59</v>
      </c>
      <c r="B320" s="1">
        <v>44985</v>
      </c>
      <c r="C320">
        <v>239</v>
      </c>
      <c r="D320">
        <v>155</v>
      </c>
      <c r="E320">
        <v>104</v>
      </c>
    </row>
    <row r="321" spans="1:5" x14ac:dyDescent="0.3">
      <c r="A321" t="s">
        <v>59</v>
      </c>
      <c r="B321" s="1">
        <v>45016</v>
      </c>
      <c r="C321">
        <v>250</v>
      </c>
      <c r="D321">
        <v>161</v>
      </c>
      <c r="E321">
        <v>106</v>
      </c>
    </row>
    <row r="322" spans="1:5" x14ac:dyDescent="0.3">
      <c r="A322" t="s">
        <v>60</v>
      </c>
      <c r="B322" s="1">
        <v>44895</v>
      </c>
      <c r="C322">
        <v>665</v>
      </c>
      <c r="D322">
        <v>428</v>
      </c>
      <c r="E322">
        <v>305</v>
      </c>
    </row>
    <row r="323" spans="1:5" x14ac:dyDescent="0.3">
      <c r="A323" t="s">
        <v>60</v>
      </c>
      <c r="B323" s="1">
        <v>44926</v>
      </c>
      <c r="C323">
        <v>656</v>
      </c>
      <c r="D323">
        <v>419</v>
      </c>
      <c r="E323">
        <v>296</v>
      </c>
    </row>
    <row r="324" spans="1:5" x14ac:dyDescent="0.3">
      <c r="A324" t="s">
        <v>60</v>
      </c>
      <c r="B324" s="1">
        <v>44957</v>
      </c>
      <c r="C324">
        <v>683</v>
      </c>
      <c r="D324">
        <v>443</v>
      </c>
      <c r="E324">
        <v>314</v>
      </c>
    </row>
    <row r="325" spans="1:5" x14ac:dyDescent="0.3">
      <c r="A325" t="s">
        <v>60</v>
      </c>
      <c r="B325" s="1">
        <v>44985</v>
      </c>
      <c r="C325">
        <v>680</v>
      </c>
      <c r="D325">
        <v>437</v>
      </c>
      <c r="E325">
        <v>309</v>
      </c>
    </row>
    <row r="326" spans="1:5" x14ac:dyDescent="0.3">
      <c r="A326" t="s">
        <v>60</v>
      </c>
      <c r="B326" s="1">
        <v>45016</v>
      </c>
      <c r="C326">
        <v>676</v>
      </c>
      <c r="D326">
        <v>434</v>
      </c>
      <c r="E326">
        <v>308</v>
      </c>
    </row>
    <row r="327" spans="1:5" x14ac:dyDescent="0.3">
      <c r="A327" t="s">
        <v>61</v>
      </c>
      <c r="B327" s="1">
        <v>44895</v>
      </c>
      <c r="C327">
        <v>309</v>
      </c>
      <c r="D327">
        <v>181</v>
      </c>
      <c r="E327">
        <v>114</v>
      </c>
    </row>
    <row r="328" spans="1:5" x14ac:dyDescent="0.3">
      <c r="A328" t="s">
        <v>61</v>
      </c>
      <c r="B328" s="1">
        <v>44926</v>
      </c>
      <c r="C328">
        <v>318</v>
      </c>
      <c r="D328">
        <v>185</v>
      </c>
      <c r="E328">
        <v>122</v>
      </c>
    </row>
    <row r="329" spans="1:5" x14ac:dyDescent="0.3">
      <c r="A329" t="s">
        <v>61</v>
      </c>
      <c r="B329" s="1">
        <v>44957</v>
      </c>
      <c r="C329">
        <v>326</v>
      </c>
      <c r="D329">
        <v>188</v>
      </c>
      <c r="E329">
        <v>121</v>
      </c>
    </row>
    <row r="330" spans="1:5" x14ac:dyDescent="0.3">
      <c r="A330" t="s">
        <v>61</v>
      </c>
      <c r="B330" s="1">
        <v>44985</v>
      </c>
      <c r="C330">
        <v>305</v>
      </c>
      <c r="D330">
        <v>170</v>
      </c>
      <c r="E330">
        <v>104</v>
      </c>
    </row>
    <row r="331" spans="1:5" x14ac:dyDescent="0.3">
      <c r="A331" t="s">
        <v>61</v>
      </c>
      <c r="B331" s="1">
        <v>45016</v>
      </c>
      <c r="C331">
        <v>318</v>
      </c>
      <c r="D331">
        <v>182</v>
      </c>
      <c r="E331">
        <v>113</v>
      </c>
    </row>
    <row r="332" spans="1:5" x14ac:dyDescent="0.3">
      <c r="A332" t="s">
        <v>148</v>
      </c>
      <c r="B332" s="1">
        <v>44895</v>
      </c>
      <c r="C332">
        <v>461</v>
      </c>
      <c r="D332">
        <v>286</v>
      </c>
      <c r="E332">
        <v>193</v>
      </c>
    </row>
    <row r="333" spans="1:5" x14ac:dyDescent="0.3">
      <c r="A333" t="s">
        <v>148</v>
      </c>
      <c r="B333" s="1">
        <v>44926</v>
      </c>
      <c r="C333">
        <v>468</v>
      </c>
      <c r="D333">
        <v>284</v>
      </c>
      <c r="E333">
        <v>188</v>
      </c>
    </row>
    <row r="334" spans="1:5" x14ac:dyDescent="0.3">
      <c r="A334" t="s">
        <v>148</v>
      </c>
      <c r="B334" s="1">
        <v>44957</v>
      </c>
      <c r="C334">
        <v>484</v>
      </c>
      <c r="D334">
        <v>304</v>
      </c>
      <c r="E334">
        <v>202</v>
      </c>
    </row>
    <row r="335" spans="1:5" x14ac:dyDescent="0.3">
      <c r="A335" t="s">
        <v>148</v>
      </c>
      <c r="B335" s="1">
        <v>44985</v>
      </c>
      <c r="C335">
        <v>444</v>
      </c>
      <c r="D335">
        <v>263</v>
      </c>
      <c r="E335">
        <v>170</v>
      </c>
    </row>
    <row r="336" spans="1:5" x14ac:dyDescent="0.3">
      <c r="A336" t="s">
        <v>148</v>
      </c>
      <c r="B336" s="1">
        <v>45016</v>
      </c>
      <c r="C336">
        <v>460</v>
      </c>
      <c r="D336">
        <v>267</v>
      </c>
      <c r="E336">
        <v>162</v>
      </c>
    </row>
    <row r="337" spans="1:5" x14ac:dyDescent="0.3">
      <c r="A337" t="s">
        <v>62</v>
      </c>
      <c r="B337" s="1">
        <v>44895</v>
      </c>
      <c r="C337">
        <v>482</v>
      </c>
      <c r="D337">
        <v>293</v>
      </c>
      <c r="E337">
        <v>192</v>
      </c>
    </row>
    <row r="338" spans="1:5" x14ac:dyDescent="0.3">
      <c r="A338" t="s">
        <v>62</v>
      </c>
      <c r="B338" s="1">
        <v>44926</v>
      </c>
      <c r="C338">
        <v>487</v>
      </c>
      <c r="D338">
        <v>299</v>
      </c>
      <c r="E338">
        <v>204</v>
      </c>
    </row>
    <row r="339" spans="1:5" x14ac:dyDescent="0.3">
      <c r="A339" t="s">
        <v>62</v>
      </c>
      <c r="B339" s="1">
        <v>44957</v>
      </c>
      <c r="C339">
        <v>514</v>
      </c>
      <c r="D339">
        <v>324</v>
      </c>
      <c r="E339">
        <v>214</v>
      </c>
    </row>
    <row r="340" spans="1:5" x14ac:dyDescent="0.3">
      <c r="A340" t="s">
        <v>62</v>
      </c>
      <c r="B340" s="1">
        <v>44985</v>
      </c>
      <c r="C340">
        <v>518</v>
      </c>
      <c r="D340">
        <v>325</v>
      </c>
      <c r="E340">
        <v>222</v>
      </c>
    </row>
    <row r="341" spans="1:5" x14ac:dyDescent="0.3">
      <c r="A341" t="s">
        <v>62</v>
      </c>
      <c r="B341" s="1">
        <v>45016</v>
      </c>
      <c r="C341">
        <v>508</v>
      </c>
      <c r="D341">
        <v>319</v>
      </c>
      <c r="E341">
        <v>213</v>
      </c>
    </row>
    <row r="342" spans="1:5" x14ac:dyDescent="0.3">
      <c r="A342" t="s">
        <v>63</v>
      </c>
      <c r="B342" s="1">
        <v>44895</v>
      </c>
      <c r="C342">
        <v>104</v>
      </c>
      <c r="D342">
        <v>68</v>
      </c>
      <c r="E342">
        <v>52</v>
      </c>
    </row>
    <row r="343" spans="1:5" x14ac:dyDescent="0.3">
      <c r="A343" t="s">
        <v>63</v>
      </c>
      <c r="B343" s="1">
        <v>44926</v>
      </c>
      <c r="C343">
        <v>112</v>
      </c>
      <c r="D343">
        <v>63</v>
      </c>
      <c r="E343">
        <v>43</v>
      </c>
    </row>
    <row r="344" spans="1:5" x14ac:dyDescent="0.3">
      <c r="A344" t="s">
        <v>63</v>
      </c>
      <c r="B344" s="1">
        <v>44957</v>
      </c>
      <c r="C344">
        <v>125</v>
      </c>
      <c r="D344">
        <v>76</v>
      </c>
      <c r="E344">
        <v>48</v>
      </c>
    </row>
    <row r="345" spans="1:5" x14ac:dyDescent="0.3">
      <c r="A345" t="s">
        <v>63</v>
      </c>
      <c r="B345" s="1">
        <v>44985</v>
      </c>
      <c r="C345">
        <v>139</v>
      </c>
      <c r="D345">
        <v>87</v>
      </c>
      <c r="E345">
        <v>60</v>
      </c>
    </row>
    <row r="346" spans="1:5" x14ac:dyDescent="0.3">
      <c r="A346" t="s">
        <v>63</v>
      </c>
      <c r="B346" s="1">
        <v>45016</v>
      </c>
      <c r="C346">
        <v>124</v>
      </c>
      <c r="D346">
        <v>79</v>
      </c>
      <c r="E346">
        <v>55</v>
      </c>
    </row>
    <row r="347" spans="1:5" x14ac:dyDescent="0.3">
      <c r="A347" t="s">
        <v>143</v>
      </c>
      <c r="B347" s="1">
        <v>44895</v>
      </c>
      <c r="C347">
        <v>17</v>
      </c>
      <c r="D347">
        <v>9</v>
      </c>
      <c r="E347">
        <v>51</v>
      </c>
    </row>
    <row r="348" spans="1:5" x14ac:dyDescent="0.3">
      <c r="A348" t="s">
        <v>143</v>
      </c>
      <c r="B348" s="1">
        <v>44926</v>
      </c>
      <c r="C348">
        <v>12</v>
      </c>
      <c r="D348">
        <v>8</v>
      </c>
      <c r="E348">
        <v>42</v>
      </c>
    </row>
    <row r="349" spans="1:5" x14ac:dyDescent="0.3">
      <c r="A349" t="s">
        <v>143</v>
      </c>
      <c r="B349" s="1">
        <v>44957</v>
      </c>
      <c r="C349">
        <v>16</v>
      </c>
      <c r="D349">
        <v>10</v>
      </c>
      <c r="E349">
        <v>37</v>
      </c>
    </row>
    <row r="350" spans="1:5" x14ac:dyDescent="0.3">
      <c r="A350" t="s">
        <v>143</v>
      </c>
      <c r="B350" s="1">
        <v>44985</v>
      </c>
      <c r="C350">
        <v>16</v>
      </c>
      <c r="D350">
        <v>10</v>
      </c>
      <c r="E350">
        <v>46</v>
      </c>
    </row>
    <row r="351" spans="1:5" x14ac:dyDescent="0.3">
      <c r="A351" t="s">
        <v>143</v>
      </c>
      <c r="B351" s="1">
        <v>45016</v>
      </c>
      <c r="C351">
        <v>14</v>
      </c>
      <c r="D351">
        <v>9</v>
      </c>
      <c r="E351">
        <v>52</v>
      </c>
    </row>
    <row r="352" spans="1:5" x14ac:dyDescent="0.3">
      <c r="A352" t="s">
        <v>64</v>
      </c>
      <c r="B352" s="1">
        <v>44895</v>
      </c>
      <c r="C352">
        <v>367</v>
      </c>
      <c r="D352">
        <v>186</v>
      </c>
      <c r="E352">
        <v>115</v>
      </c>
    </row>
    <row r="353" spans="1:5" x14ac:dyDescent="0.3">
      <c r="A353" t="s">
        <v>64</v>
      </c>
      <c r="B353" s="1">
        <v>44926</v>
      </c>
      <c r="C353">
        <v>384</v>
      </c>
      <c r="D353">
        <v>209</v>
      </c>
      <c r="E353">
        <v>124</v>
      </c>
    </row>
    <row r="354" spans="1:5" x14ac:dyDescent="0.3">
      <c r="A354" t="s">
        <v>64</v>
      </c>
      <c r="B354" s="1">
        <v>44957</v>
      </c>
      <c r="C354">
        <v>352</v>
      </c>
      <c r="D354">
        <v>188</v>
      </c>
      <c r="E354">
        <v>112</v>
      </c>
    </row>
    <row r="355" spans="1:5" x14ac:dyDescent="0.3">
      <c r="A355" t="s">
        <v>64</v>
      </c>
      <c r="B355" s="1">
        <v>44985</v>
      </c>
      <c r="C355">
        <v>323</v>
      </c>
      <c r="D355">
        <v>158</v>
      </c>
      <c r="E355">
        <v>90</v>
      </c>
    </row>
    <row r="356" spans="1:5" x14ac:dyDescent="0.3">
      <c r="A356" t="s">
        <v>64</v>
      </c>
      <c r="B356" s="1">
        <v>45016</v>
      </c>
      <c r="C356">
        <v>343</v>
      </c>
      <c r="D356">
        <v>174</v>
      </c>
      <c r="E356">
        <v>98</v>
      </c>
    </row>
    <row r="357" spans="1:5" x14ac:dyDescent="0.3">
      <c r="A357" t="s">
        <v>65</v>
      </c>
      <c r="B357" s="1">
        <v>44895</v>
      </c>
      <c r="C357">
        <v>130</v>
      </c>
      <c r="D357">
        <v>76</v>
      </c>
      <c r="E357">
        <v>47</v>
      </c>
    </row>
    <row r="358" spans="1:5" x14ac:dyDescent="0.3">
      <c r="A358" t="s">
        <v>65</v>
      </c>
      <c r="B358" s="1">
        <v>44926</v>
      </c>
      <c r="C358">
        <v>133</v>
      </c>
      <c r="D358">
        <v>69</v>
      </c>
      <c r="E358">
        <v>44</v>
      </c>
    </row>
    <row r="359" spans="1:5" x14ac:dyDescent="0.3">
      <c r="A359" t="s">
        <v>65</v>
      </c>
      <c r="B359" s="1">
        <v>44957</v>
      </c>
      <c r="C359">
        <v>153</v>
      </c>
      <c r="D359">
        <v>82</v>
      </c>
      <c r="E359">
        <v>46</v>
      </c>
    </row>
    <row r="360" spans="1:5" x14ac:dyDescent="0.3">
      <c r="A360" t="s">
        <v>65</v>
      </c>
      <c r="B360" s="1">
        <v>44985</v>
      </c>
      <c r="C360">
        <v>144</v>
      </c>
      <c r="D360">
        <v>79</v>
      </c>
      <c r="E360">
        <v>47</v>
      </c>
    </row>
    <row r="361" spans="1:5" x14ac:dyDescent="0.3">
      <c r="A361" t="s">
        <v>65</v>
      </c>
      <c r="B361" s="1">
        <v>45016</v>
      </c>
      <c r="C361">
        <v>133</v>
      </c>
      <c r="D361">
        <v>77</v>
      </c>
      <c r="E361">
        <v>50</v>
      </c>
    </row>
    <row r="362" spans="1:5" x14ac:dyDescent="0.3">
      <c r="A362" t="s">
        <v>66</v>
      </c>
      <c r="B362" s="1">
        <v>44895</v>
      </c>
      <c r="C362">
        <v>195</v>
      </c>
      <c r="D362">
        <v>116</v>
      </c>
      <c r="E362">
        <v>77</v>
      </c>
    </row>
    <row r="363" spans="1:5" x14ac:dyDescent="0.3">
      <c r="A363" t="s">
        <v>66</v>
      </c>
      <c r="B363" s="1">
        <v>44926</v>
      </c>
      <c r="C363">
        <v>196</v>
      </c>
      <c r="D363">
        <v>107</v>
      </c>
      <c r="E363">
        <v>65</v>
      </c>
    </row>
    <row r="364" spans="1:5" x14ac:dyDescent="0.3">
      <c r="A364" t="s">
        <v>66</v>
      </c>
      <c r="B364" s="1">
        <v>44957</v>
      </c>
      <c r="C364">
        <v>216</v>
      </c>
      <c r="D364">
        <v>127</v>
      </c>
      <c r="E364">
        <v>77</v>
      </c>
    </row>
    <row r="365" spans="1:5" x14ac:dyDescent="0.3">
      <c r="A365" t="s">
        <v>66</v>
      </c>
      <c r="B365" s="1">
        <v>44985</v>
      </c>
      <c r="C365">
        <v>210</v>
      </c>
      <c r="D365">
        <v>117</v>
      </c>
      <c r="E365">
        <v>71</v>
      </c>
    </row>
    <row r="366" spans="1:5" x14ac:dyDescent="0.3">
      <c r="A366" t="s">
        <v>66</v>
      </c>
      <c r="B366" s="1">
        <v>45016</v>
      </c>
      <c r="C366">
        <v>202</v>
      </c>
      <c r="D366">
        <v>112</v>
      </c>
      <c r="E366">
        <v>66</v>
      </c>
    </row>
    <row r="367" spans="1:5" x14ac:dyDescent="0.3">
      <c r="A367" t="s">
        <v>67</v>
      </c>
      <c r="B367" s="1">
        <v>44895</v>
      </c>
      <c r="C367">
        <v>478</v>
      </c>
      <c r="D367">
        <v>302</v>
      </c>
      <c r="E367">
        <v>211</v>
      </c>
    </row>
    <row r="368" spans="1:5" x14ac:dyDescent="0.3">
      <c r="A368" t="s">
        <v>67</v>
      </c>
      <c r="B368" s="1">
        <v>44926</v>
      </c>
      <c r="C368">
        <v>476</v>
      </c>
      <c r="D368">
        <v>291</v>
      </c>
      <c r="E368">
        <v>194</v>
      </c>
    </row>
    <row r="369" spans="1:5" x14ac:dyDescent="0.3">
      <c r="A369" t="s">
        <v>67</v>
      </c>
      <c r="B369" s="1">
        <v>44957</v>
      </c>
      <c r="C369">
        <v>520</v>
      </c>
      <c r="D369">
        <v>331</v>
      </c>
      <c r="E369">
        <v>223</v>
      </c>
    </row>
    <row r="370" spans="1:5" x14ac:dyDescent="0.3">
      <c r="A370" t="s">
        <v>67</v>
      </c>
      <c r="B370" s="1">
        <v>44985</v>
      </c>
      <c r="C370">
        <v>486</v>
      </c>
      <c r="D370">
        <v>300</v>
      </c>
      <c r="E370">
        <v>198</v>
      </c>
    </row>
    <row r="371" spans="1:5" x14ac:dyDescent="0.3">
      <c r="A371" t="s">
        <v>67</v>
      </c>
      <c r="B371" s="1">
        <v>45016</v>
      </c>
      <c r="C371">
        <v>466</v>
      </c>
      <c r="D371">
        <v>278</v>
      </c>
      <c r="E371">
        <v>183</v>
      </c>
    </row>
    <row r="372" spans="1:5" x14ac:dyDescent="0.3">
      <c r="A372" t="s">
        <v>68</v>
      </c>
      <c r="B372" s="1">
        <v>44895</v>
      </c>
      <c r="C372">
        <v>722</v>
      </c>
      <c r="D372">
        <v>459</v>
      </c>
      <c r="E372">
        <v>326</v>
      </c>
    </row>
    <row r="373" spans="1:5" x14ac:dyDescent="0.3">
      <c r="A373" t="s">
        <v>68</v>
      </c>
      <c r="B373" s="1">
        <v>44926</v>
      </c>
      <c r="C373">
        <v>682</v>
      </c>
      <c r="D373">
        <v>446</v>
      </c>
      <c r="E373">
        <v>318</v>
      </c>
    </row>
    <row r="374" spans="1:5" x14ac:dyDescent="0.3">
      <c r="A374" t="s">
        <v>68</v>
      </c>
      <c r="B374" s="1">
        <v>44957</v>
      </c>
      <c r="C374">
        <v>745</v>
      </c>
      <c r="D374">
        <v>482</v>
      </c>
      <c r="E374">
        <v>345</v>
      </c>
    </row>
    <row r="375" spans="1:5" x14ac:dyDescent="0.3">
      <c r="A375" t="s">
        <v>68</v>
      </c>
      <c r="B375" s="1">
        <v>44985</v>
      </c>
      <c r="C375">
        <v>724</v>
      </c>
      <c r="D375">
        <v>465</v>
      </c>
      <c r="E375">
        <v>326</v>
      </c>
    </row>
    <row r="376" spans="1:5" x14ac:dyDescent="0.3">
      <c r="A376" t="s">
        <v>68</v>
      </c>
      <c r="B376" s="1">
        <v>45016</v>
      </c>
      <c r="C376">
        <v>743</v>
      </c>
      <c r="D376">
        <v>481</v>
      </c>
      <c r="E376">
        <v>337</v>
      </c>
    </row>
    <row r="377" spans="1:5" x14ac:dyDescent="0.3">
      <c r="A377" t="s">
        <v>69</v>
      </c>
      <c r="B377" s="1">
        <v>44895</v>
      </c>
      <c r="C377">
        <v>277</v>
      </c>
      <c r="D377">
        <v>182</v>
      </c>
      <c r="E377">
        <v>127</v>
      </c>
    </row>
    <row r="378" spans="1:5" x14ac:dyDescent="0.3">
      <c r="A378" t="s">
        <v>69</v>
      </c>
      <c r="B378" s="1">
        <v>44926</v>
      </c>
      <c r="C378">
        <v>276</v>
      </c>
      <c r="D378">
        <v>162</v>
      </c>
      <c r="E378">
        <v>106</v>
      </c>
    </row>
    <row r="379" spans="1:5" x14ac:dyDescent="0.3">
      <c r="A379" t="s">
        <v>69</v>
      </c>
      <c r="B379" s="1">
        <v>44957</v>
      </c>
      <c r="C379">
        <v>295</v>
      </c>
      <c r="D379">
        <v>175</v>
      </c>
      <c r="E379">
        <v>110</v>
      </c>
    </row>
    <row r="380" spans="1:5" x14ac:dyDescent="0.3">
      <c r="A380" t="s">
        <v>69</v>
      </c>
      <c r="B380" s="1">
        <v>44985</v>
      </c>
      <c r="C380">
        <v>288</v>
      </c>
      <c r="D380">
        <v>168</v>
      </c>
      <c r="E380">
        <v>104</v>
      </c>
    </row>
    <row r="381" spans="1:5" x14ac:dyDescent="0.3">
      <c r="A381" t="s">
        <v>69</v>
      </c>
      <c r="B381" s="1">
        <v>45016</v>
      </c>
      <c r="C381">
        <v>295</v>
      </c>
      <c r="D381">
        <v>188</v>
      </c>
      <c r="E381">
        <v>126</v>
      </c>
    </row>
    <row r="382" spans="1:5" x14ac:dyDescent="0.3">
      <c r="A382" t="s">
        <v>70</v>
      </c>
      <c r="B382" s="1">
        <v>44895</v>
      </c>
      <c r="C382">
        <v>203</v>
      </c>
      <c r="D382">
        <v>128</v>
      </c>
      <c r="E382">
        <v>87</v>
      </c>
    </row>
    <row r="383" spans="1:5" x14ac:dyDescent="0.3">
      <c r="A383" t="s">
        <v>70</v>
      </c>
      <c r="B383" s="1">
        <v>44926</v>
      </c>
      <c r="C383">
        <v>194</v>
      </c>
      <c r="D383">
        <v>110</v>
      </c>
      <c r="E383">
        <v>71</v>
      </c>
    </row>
    <row r="384" spans="1:5" x14ac:dyDescent="0.3">
      <c r="A384" t="s">
        <v>70</v>
      </c>
      <c r="B384" s="1">
        <v>44957</v>
      </c>
      <c r="C384">
        <v>217</v>
      </c>
      <c r="D384">
        <v>127</v>
      </c>
      <c r="E384">
        <v>78</v>
      </c>
    </row>
    <row r="385" spans="1:5" x14ac:dyDescent="0.3">
      <c r="A385" t="s">
        <v>70</v>
      </c>
      <c r="B385" s="1">
        <v>44985</v>
      </c>
      <c r="C385">
        <v>206</v>
      </c>
      <c r="D385">
        <v>126</v>
      </c>
      <c r="E385">
        <v>86</v>
      </c>
    </row>
    <row r="386" spans="1:5" x14ac:dyDescent="0.3">
      <c r="A386" t="s">
        <v>70</v>
      </c>
      <c r="B386" s="1">
        <v>45016</v>
      </c>
      <c r="C386">
        <v>204</v>
      </c>
      <c r="D386">
        <v>121</v>
      </c>
      <c r="E386">
        <v>79</v>
      </c>
    </row>
    <row r="387" spans="1:5" x14ac:dyDescent="0.3">
      <c r="A387" t="s">
        <v>71</v>
      </c>
      <c r="B387" s="1">
        <v>44895</v>
      </c>
      <c r="C387">
        <v>259</v>
      </c>
      <c r="D387">
        <v>140</v>
      </c>
      <c r="E387">
        <v>83</v>
      </c>
    </row>
    <row r="388" spans="1:5" x14ac:dyDescent="0.3">
      <c r="A388" t="s">
        <v>71</v>
      </c>
      <c r="B388" s="1">
        <v>44926</v>
      </c>
      <c r="C388">
        <v>252</v>
      </c>
      <c r="D388">
        <v>139</v>
      </c>
      <c r="E388">
        <v>87</v>
      </c>
    </row>
    <row r="389" spans="1:5" x14ac:dyDescent="0.3">
      <c r="A389" t="s">
        <v>71</v>
      </c>
      <c r="B389" s="1">
        <v>44957</v>
      </c>
      <c r="C389">
        <v>254</v>
      </c>
      <c r="D389">
        <v>133</v>
      </c>
      <c r="E389">
        <v>78</v>
      </c>
    </row>
    <row r="390" spans="1:5" x14ac:dyDescent="0.3">
      <c r="A390" t="s">
        <v>71</v>
      </c>
      <c r="B390" s="1">
        <v>44985</v>
      </c>
      <c r="C390">
        <v>242</v>
      </c>
      <c r="D390">
        <v>129</v>
      </c>
      <c r="E390">
        <v>74</v>
      </c>
    </row>
    <row r="391" spans="1:5" x14ac:dyDescent="0.3">
      <c r="A391" t="s">
        <v>71</v>
      </c>
      <c r="B391" s="1">
        <v>45016</v>
      </c>
      <c r="C391">
        <v>253</v>
      </c>
      <c r="D391">
        <v>135</v>
      </c>
      <c r="E391">
        <v>80</v>
      </c>
    </row>
    <row r="392" spans="1:5" x14ac:dyDescent="0.3">
      <c r="A392" t="s">
        <v>72</v>
      </c>
      <c r="B392" s="1">
        <v>44895</v>
      </c>
      <c r="C392">
        <v>389</v>
      </c>
      <c r="D392">
        <v>237</v>
      </c>
      <c r="E392">
        <v>157</v>
      </c>
    </row>
    <row r="393" spans="1:5" x14ac:dyDescent="0.3">
      <c r="A393" t="s">
        <v>72</v>
      </c>
      <c r="B393" s="1">
        <v>44926</v>
      </c>
      <c r="C393">
        <v>375</v>
      </c>
      <c r="D393">
        <v>206</v>
      </c>
      <c r="E393">
        <v>129</v>
      </c>
    </row>
    <row r="394" spans="1:5" x14ac:dyDescent="0.3">
      <c r="A394" t="s">
        <v>72</v>
      </c>
      <c r="B394" s="1">
        <v>44957</v>
      </c>
      <c r="C394">
        <v>374</v>
      </c>
      <c r="D394">
        <v>204</v>
      </c>
      <c r="E394">
        <v>120</v>
      </c>
    </row>
    <row r="395" spans="1:5" x14ac:dyDescent="0.3">
      <c r="A395" t="s">
        <v>72</v>
      </c>
      <c r="B395" s="1">
        <v>44985</v>
      </c>
      <c r="C395">
        <v>391</v>
      </c>
      <c r="D395">
        <v>220</v>
      </c>
      <c r="E395">
        <v>137</v>
      </c>
    </row>
    <row r="396" spans="1:5" x14ac:dyDescent="0.3">
      <c r="A396" t="s">
        <v>72</v>
      </c>
      <c r="B396" s="1">
        <v>45016</v>
      </c>
      <c r="C396">
        <v>401</v>
      </c>
      <c r="D396">
        <v>237</v>
      </c>
      <c r="E396">
        <v>147</v>
      </c>
    </row>
    <row r="397" spans="1:5" x14ac:dyDescent="0.3">
      <c r="A397" t="s">
        <v>73</v>
      </c>
      <c r="B397" s="1">
        <v>44895</v>
      </c>
      <c r="C397">
        <v>288</v>
      </c>
      <c r="D397">
        <v>172</v>
      </c>
      <c r="E397">
        <v>116</v>
      </c>
    </row>
    <row r="398" spans="1:5" x14ac:dyDescent="0.3">
      <c r="A398" t="s">
        <v>73</v>
      </c>
      <c r="B398" s="1">
        <v>44926</v>
      </c>
      <c r="C398">
        <v>293</v>
      </c>
      <c r="D398">
        <v>162</v>
      </c>
      <c r="E398">
        <v>101</v>
      </c>
    </row>
    <row r="399" spans="1:5" x14ac:dyDescent="0.3">
      <c r="A399" t="s">
        <v>73</v>
      </c>
      <c r="B399" s="1">
        <v>44957</v>
      </c>
      <c r="C399">
        <v>321</v>
      </c>
      <c r="D399">
        <v>185</v>
      </c>
      <c r="E399">
        <v>110</v>
      </c>
    </row>
    <row r="400" spans="1:5" x14ac:dyDescent="0.3">
      <c r="A400" t="s">
        <v>73</v>
      </c>
      <c r="B400" s="1">
        <v>44985</v>
      </c>
      <c r="C400">
        <v>292</v>
      </c>
      <c r="D400">
        <v>170</v>
      </c>
      <c r="E400">
        <v>107</v>
      </c>
    </row>
    <row r="401" spans="1:5" x14ac:dyDescent="0.3">
      <c r="A401" t="s">
        <v>73</v>
      </c>
      <c r="B401" s="1">
        <v>45016</v>
      </c>
      <c r="C401">
        <v>279</v>
      </c>
      <c r="D401">
        <v>157</v>
      </c>
      <c r="E401">
        <v>98</v>
      </c>
    </row>
    <row r="402" spans="1:5" x14ac:dyDescent="0.3">
      <c r="A402" t="s">
        <v>74</v>
      </c>
      <c r="B402" s="1">
        <v>44895</v>
      </c>
      <c r="C402">
        <v>286</v>
      </c>
      <c r="D402">
        <v>165</v>
      </c>
      <c r="E402">
        <v>101</v>
      </c>
    </row>
    <row r="403" spans="1:5" x14ac:dyDescent="0.3">
      <c r="A403" t="s">
        <v>74</v>
      </c>
      <c r="B403" s="1">
        <v>44926</v>
      </c>
      <c r="C403">
        <v>287</v>
      </c>
      <c r="D403">
        <v>159</v>
      </c>
      <c r="E403">
        <v>95</v>
      </c>
    </row>
    <row r="404" spans="1:5" x14ac:dyDescent="0.3">
      <c r="A404" t="s">
        <v>74</v>
      </c>
      <c r="B404" s="1">
        <v>44957</v>
      </c>
      <c r="C404">
        <v>305</v>
      </c>
      <c r="D404">
        <v>170</v>
      </c>
      <c r="E404">
        <v>98</v>
      </c>
    </row>
    <row r="405" spans="1:5" x14ac:dyDescent="0.3">
      <c r="A405" t="s">
        <v>74</v>
      </c>
      <c r="B405" s="1">
        <v>44985</v>
      </c>
      <c r="C405">
        <v>278</v>
      </c>
      <c r="D405">
        <v>155</v>
      </c>
      <c r="E405">
        <v>96</v>
      </c>
    </row>
    <row r="406" spans="1:5" x14ac:dyDescent="0.3">
      <c r="A406" t="s">
        <v>74</v>
      </c>
      <c r="B406" s="1">
        <v>45016</v>
      </c>
      <c r="C406">
        <v>278</v>
      </c>
      <c r="D406">
        <v>149</v>
      </c>
      <c r="E406">
        <v>84</v>
      </c>
    </row>
    <row r="407" spans="1:5" x14ac:dyDescent="0.3">
      <c r="A407" t="s">
        <v>75</v>
      </c>
      <c r="B407" s="1">
        <v>44895</v>
      </c>
      <c r="C407">
        <v>310</v>
      </c>
      <c r="D407">
        <v>192</v>
      </c>
      <c r="E407">
        <v>125</v>
      </c>
    </row>
    <row r="408" spans="1:5" x14ac:dyDescent="0.3">
      <c r="A408" t="s">
        <v>75</v>
      </c>
      <c r="B408" s="1">
        <v>44926</v>
      </c>
      <c r="C408">
        <v>309</v>
      </c>
      <c r="D408">
        <v>187</v>
      </c>
      <c r="E408">
        <v>124</v>
      </c>
    </row>
    <row r="409" spans="1:5" x14ac:dyDescent="0.3">
      <c r="A409" t="s">
        <v>75</v>
      </c>
      <c r="B409" s="1">
        <v>44957</v>
      </c>
      <c r="C409">
        <v>324</v>
      </c>
      <c r="D409">
        <v>198</v>
      </c>
      <c r="E409">
        <v>129</v>
      </c>
    </row>
    <row r="410" spans="1:5" x14ac:dyDescent="0.3">
      <c r="A410" t="s">
        <v>75</v>
      </c>
      <c r="B410" s="1">
        <v>44985</v>
      </c>
      <c r="C410">
        <v>309</v>
      </c>
      <c r="D410">
        <v>193</v>
      </c>
      <c r="E410">
        <v>129</v>
      </c>
    </row>
    <row r="411" spans="1:5" x14ac:dyDescent="0.3">
      <c r="A411" t="s">
        <v>75</v>
      </c>
      <c r="B411" s="1">
        <v>45016</v>
      </c>
      <c r="C411">
        <v>308</v>
      </c>
      <c r="D411">
        <v>189</v>
      </c>
      <c r="E411">
        <v>127</v>
      </c>
    </row>
    <row r="412" spans="1:5" x14ac:dyDescent="0.3">
      <c r="A412" t="s">
        <v>144</v>
      </c>
      <c r="B412" s="1">
        <v>44895</v>
      </c>
      <c r="C412">
        <v>265</v>
      </c>
      <c r="D412">
        <v>147</v>
      </c>
      <c r="E412">
        <v>97</v>
      </c>
    </row>
    <row r="413" spans="1:5" x14ac:dyDescent="0.3">
      <c r="A413" t="s">
        <v>144</v>
      </c>
      <c r="B413" s="1">
        <v>44926</v>
      </c>
      <c r="C413">
        <v>264</v>
      </c>
      <c r="D413">
        <v>141</v>
      </c>
      <c r="E413">
        <v>84</v>
      </c>
    </row>
    <row r="414" spans="1:5" x14ac:dyDescent="0.3">
      <c r="A414" t="s">
        <v>144</v>
      </c>
      <c r="B414" s="1">
        <v>44957</v>
      </c>
      <c r="C414">
        <v>284</v>
      </c>
      <c r="D414">
        <v>160</v>
      </c>
      <c r="E414">
        <v>94</v>
      </c>
    </row>
    <row r="415" spans="1:5" x14ac:dyDescent="0.3">
      <c r="A415" t="s">
        <v>144</v>
      </c>
      <c r="B415" s="1">
        <v>44985</v>
      </c>
      <c r="C415">
        <v>266</v>
      </c>
      <c r="D415">
        <v>144</v>
      </c>
      <c r="E415">
        <v>84</v>
      </c>
    </row>
    <row r="416" spans="1:5" x14ac:dyDescent="0.3">
      <c r="A416" t="s">
        <v>144</v>
      </c>
      <c r="B416" s="1">
        <v>45016</v>
      </c>
      <c r="C416">
        <v>290</v>
      </c>
      <c r="D416">
        <v>159</v>
      </c>
      <c r="E416">
        <v>90</v>
      </c>
    </row>
    <row r="417" spans="1:5" x14ac:dyDescent="0.3">
      <c r="A417" t="s">
        <v>76</v>
      </c>
      <c r="B417" s="1">
        <v>44895</v>
      </c>
      <c r="C417">
        <v>370</v>
      </c>
      <c r="D417">
        <v>242</v>
      </c>
      <c r="E417">
        <v>174</v>
      </c>
    </row>
    <row r="418" spans="1:5" x14ac:dyDescent="0.3">
      <c r="A418" t="s">
        <v>76</v>
      </c>
      <c r="B418" s="1">
        <v>44926</v>
      </c>
      <c r="C418">
        <v>366</v>
      </c>
      <c r="D418">
        <v>236</v>
      </c>
      <c r="E418">
        <v>160</v>
      </c>
    </row>
    <row r="419" spans="1:5" x14ac:dyDescent="0.3">
      <c r="A419" t="s">
        <v>76</v>
      </c>
      <c r="B419" s="1">
        <v>44957</v>
      </c>
      <c r="C419">
        <v>375</v>
      </c>
      <c r="D419">
        <v>229</v>
      </c>
      <c r="E419">
        <v>150</v>
      </c>
    </row>
    <row r="420" spans="1:5" x14ac:dyDescent="0.3">
      <c r="A420" t="s">
        <v>76</v>
      </c>
      <c r="B420" s="1">
        <v>44985</v>
      </c>
      <c r="C420">
        <v>368</v>
      </c>
      <c r="D420">
        <v>227</v>
      </c>
      <c r="E420">
        <v>148</v>
      </c>
    </row>
    <row r="421" spans="1:5" x14ac:dyDescent="0.3">
      <c r="A421" t="s">
        <v>76</v>
      </c>
      <c r="B421" s="1">
        <v>45016</v>
      </c>
      <c r="C421">
        <v>381</v>
      </c>
      <c r="D421">
        <v>236</v>
      </c>
      <c r="E421">
        <v>153</v>
      </c>
    </row>
    <row r="422" spans="1:5" x14ac:dyDescent="0.3">
      <c r="A422" t="s">
        <v>77</v>
      </c>
      <c r="B422" s="1">
        <v>44895</v>
      </c>
      <c r="C422">
        <v>252</v>
      </c>
      <c r="D422">
        <v>173</v>
      </c>
      <c r="E422">
        <v>129</v>
      </c>
    </row>
    <row r="423" spans="1:5" x14ac:dyDescent="0.3">
      <c r="A423" t="s">
        <v>77</v>
      </c>
      <c r="B423" s="1">
        <v>44926</v>
      </c>
      <c r="C423">
        <v>257</v>
      </c>
      <c r="D423">
        <v>170</v>
      </c>
      <c r="E423">
        <v>124</v>
      </c>
    </row>
    <row r="424" spans="1:5" x14ac:dyDescent="0.3">
      <c r="A424" t="s">
        <v>77</v>
      </c>
      <c r="B424" s="1">
        <v>44957</v>
      </c>
      <c r="C424">
        <v>259</v>
      </c>
      <c r="D424">
        <v>173</v>
      </c>
      <c r="E424">
        <v>123</v>
      </c>
    </row>
    <row r="425" spans="1:5" x14ac:dyDescent="0.3">
      <c r="A425" t="s">
        <v>77</v>
      </c>
      <c r="B425" s="1">
        <v>44985</v>
      </c>
      <c r="C425">
        <v>245</v>
      </c>
      <c r="D425">
        <v>158</v>
      </c>
      <c r="E425">
        <v>112</v>
      </c>
    </row>
    <row r="426" spans="1:5" x14ac:dyDescent="0.3">
      <c r="A426" t="s">
        <v>77</v>
      </c>
      <c r="B426" s="1">
        <v>45016</v>
      </c>
      <c r="C426">
        <v>240</v>
      </c>
      <c r="D426">
        <v>157</v>
      </c>
      <c r="E426">
        <v>110</v>
      </c>
    </row>
    <row r="427" spans="1:5" x14ac:dyDescent="0.3">
      <c r="A427" t="s">
        <v>135</v>
      </c>
      <c r="B427" s="1">
        <v>44895</v>
      </c>
      <c r="C427">
        <v>1</v>
      </c>
      <c r="D427">
        <v>0</v>
      </c>
      <c r="E427">
        <v>0</v>
      </c>
    </row>
    <row r="428" spans="1:5" x14ac:dyDescent="0.3">
      <c r="A428" t="s">
        <v>135</v>
      </c>
      <c r="B428" s="1">
        <v>44926</v>
      </c>
      <c r="C428">
        <v>0</v>
      </c>
      <c r="D428">
        <v>0</v>
      </c>
      <c r="E428">
        <v>0</v>
      </c>
    </row>
    <row r="429" spans="1:5" x14ac:dyDescent="0.3">
      <c r="A429" t="s">
        <v>135</v>
      </c>
      <c r="B429" s="1">
        <v>44957</v>
      </c>
      <c r="C429">
        <v>1</v>
      </c>
      <c r="D429">
        <v>1</v>
      </c>
      <c r="E429">
        <v>0</v>
      </c>
    </row>
    <row r="430" spans="1:5" x14ac:dyDescent="0.3">
      <c r="A430" t="s">
        <v>135</v>
      </c>
      <c r="B430" s="1">
        <v>44985</v>
      </c>
      <c r="C430">
        <v>1</v>
      </c>
      <c r="D430">
        <v>1</v>
      </c>
      <c r="E430">
        <v>0</v>
      </c>
    </row>
    <row r="431" spans="1:5" x14ac:dyDescent="0.3">
      <c r="A431" t="s">
        <v>135</v>
      </c>
      <c r="B431" s="1">
        <v>45016</v>
      </c>
      <c r="C431">
        <v>0</v>
      </c>
      <c r="D431">
        <v>0</v>
      </c>
      <c r="E431">
        <v>0</v>
      </c>
    </row>
    <row r="432" spans="1:5" x14ac:dyDescent="0.3">
      <c r="A432" t="s">
        <v>78</v>
      </c>
      <c r="B432" s="1">
        <v>44895</v>
      </c>
      <c r="C432">
        <v>336</v>
      </c>
      <c r="D432">
        <v>190</v>
      </c>
      <c r="E432">
        <v>118</v>
      </c>
    </row>
    <row r="433" spans="1:5" x14ac:dyDescent="0.3">
      <c r="A433" t="s">
        <v>78</v>
      </c>
      <c r="B433" s="1">
        <v>44926</v>
      </c>
      <c r="C433">
        <v>333</v>
      </c>
      <c r="D433">
        <v>185</v>
      </c>
      <c r="E433">
        <v>117</v>
      </c>
    </row>
    <row r="434" spans="1:5" x14ac:dyDescent="0.3">
      <c r="A434" t="s">
        <v>78</v>
      </c>
      <c r="B434" s="1">
        <v>44957</v>
      </c>
      <c r="C434">
        <v>363</v>
      </c>
      <c r="D434">
        <v>199</v>
      </c>
      <c r="E434">
        <v>117</v>
      </c>
    </row>
    <row r="435" spans="1:5" x14ac:dyDescent="0.3">
      <c r="A435" t="s">
        <v>78</v>
      </c>
      <c r="B435" s="1">
        <v>44985</v>
      </c>
      <c r="C435">
        <v>340</v>
      </c>
      <c r="D435">
        <v>190</v>
      </c>
      <c r="E435">
        <v>116</v>
      </c>
    </row>
    <row r="436" spans="1:5" x14ac:dyDescent="0.3">
      <c r="A436" t="s">
        <v>78</v>
      </c>
      <c r="B436" s="1">
        <v>45016</v>
      </c>
      <c r="C436">
        <v>348</v>
      </c>
      <c r="D436">
        <v>201</v>
      </c>
      <c r="E436">
        <v>125</v>
      </c>
    </row>
    <row r="437" spans="1:5" x14ac:dyDescent="0.3">
      <c r="A437" t="s">
        <v>136</v>
      </c>
      <c r="B437" s="1">
        <v>44895</v>
      </c>
      <c r="C437">
        <v>0</v>
      </c>
      <c r="D437">
        <v>0</v>
      </c>
      <c r="E437">
        <v>0</v>
      </c>
    </row>
    <row r="438" spans="1:5" x14ac:dyDescent="0.3">
      <c r="A438" t="s">
        <v>136</v>
      </c>
      <c r="B438" s="1">
        <v>44926</v>
      </c>
      <c r="C438">
        <v>1</v>
      </c>
      <c r="D438">
        <v>1</v>
      </c>
      <c r="E438">
        <v>0</v>
      </c>
    </row>
    <row r="439" spans="1:5" x14ac:dyDescent="0.3">
      <c r="A439" t="s">
        <v>136</v>
      </c>
      <c r="B439" s="1">
        <v>44957</v>
      </c>
      <c r="C439">
        <v>1</v>
      </c>
      <c r="D439">
        <v>0</v>
      </c>
      <c r="E439">
        <v>0</v>
      </c>
    </row>
    <row r="440" spans="1:5" x14ac:dyDescent="0.3">
      <c r="A440" t="s">
        <v>136</v>
      </c>
      <c r="B440" s="1">
        <v>44985</v>
      </c>
      <c r="C440">
        <v>1</v>
      </c>
      <c r="D440">
        <v>1</v>
      </c>
      <c r="E440">
        <v>0</v>
      </c>
    </row>
    <row r="441" spans="1:5" x14ac:dyDescent="0.3">
      <c r="A441" t="s">
        <v>136</v>
      </c>
      <c r="B441" s="1">
        <v>45016</v>
      </c>
      <c r="C441">
        <v>1</v>
      </c>
      <c r="D441">
        <v>1</v>
      </c>
      <c r="E441">
        <v>1</v>
      </c>
    </row>
    <row r="442" spans="1:5" x14ac:dyDescent="0.3">
      <c r="A442" t="s">
        <v>79</v>
      </c>
      <c r="B442" s="1">
        <v>44895</v>
      </c>
      <c r="C442">
        <v>272</v>
      </c>
      <c r="D442">
        <v>168</v>
      </c>
      <c r="E442">
        <v>114</v>
      </c>
    </row>
    <row r="443" spans="1:5" x14ac:dyDescent="0.3">
      <c r="A443" t="s">
        <v>79</v>
      </c>
      <c r="B443" s="1">
        <v>44926</v>
      </c>
      <c r="C443">
        <v>266</v>
      </c>
      <c r="D443">
        <v>143</v>
      </c>
      <c r="E443">
        <v>81</v>
      </c>
    </row>
    <row r="444" spans="1:5" x14ac:dyDescent="0.3">
      <c r="A444" t="s">
        <v>79</v>
      </c>
      <c r="B444" s="1">
        <v>44957</v>
      </c>
      <c r="C444">
        <v>294</v>
      </c>
      <c r="D444">
        <v>170</v>
      </c>
      <c r="E444">
        <v>100</v>
      </c>
    </row>
    <row r="445" spans="1:5" x14ac:dyDescent="0.3">
      <c r="A445" t="s">
        <v>79</v>
      </c>
      <c r="B445" s="1">
        <v>44985</v>
      </c>
      <c r="C445">
        <v>255</v>
      </c>
      <c r="D445">
        <v>145</v>
      </c>
      <c r="E445">
        <v>92</v>
      </c>
    </row>
    <row r="446" spans="1:5" x14ac:dyDescent="0.3">
      <c r="A446" t="s">
        <v>79</v>
      </c>
      <c r="B446" s="1">
        <v>45016</v>
      </c>
      <c r="C446">
        <v>273</v>
      </c>
      <c r="D446">
        <v>153</v>
      </c>
      <c r="E446">
        <v>94</v>
      </c>
    </row>
    <row r="447" spans="1:5" x14ac:dyDescent="0.3">
      <c r="A447" t="s">
        <v>142</v>
      </c>
      <c r="B447" s="1">
        <v>44895</v>
      </c>
      <c r="C447">
        <v>7</v>
      </c>
      <c r="D447">
        <v>3</v>
      </c>
      <c r="E447">
        <v>2</v>
      </c>
    </row>
    <row r="448" spans="1:5" x14ac:dyDescent="0.3">
      <c r="A448" t="s">
        <v>142</v>
      </c>
      <c r="B448" s="1">
        <v>44926</v>
      </c>
      <c r="C448">
        <v>9</v>
      </c>
      <c r="D448">
        <v>5</v>
      </c>
      <c r="E448">
        <v>3</v>
      </c>
    </row>
    <row r="449" spans="1:5" x14ac:dyDescent="0.3">
      <c r="A449" t="s">
        <v>142</v>
      </c>
      <c r="B449" s="1">
        <v>44957</v>
      </c>
      <c r="C449">
        <v>8</v>
      </c>
      <c r="D449">
        <v>6</v>
      </c>
      <c r="E449">
        <v>4</v>
      </c>
    </row>
    <row r="450" spans="1:5" x14ac:dyDescent="0.3">
      <c r="A450" t="s">
        <v>142</v>
      </c>
      <c r="B450" s="1">
        <v>44985</v>
      </c>
      <c r="C450">
        <v>10</v>
      </c>
      <c r="D450">
        <v>7</v>
      </c>
      <c r="E450">
        <v>5</v>
      </c>
    </row>
    <row r="451" spans="1:5" x14ac:dyDescent="0.3">
      <c r="A451" t="s">
        <v>142</v>
      </c>
      <c r="B451" s="1">
        <v>45016</v>
      </c>
      <c r="C451">
        <v>9</v>
      </c>
      <c r="D451">
        <v>6</v>
      </c>
      <c r="E451">
        <v>4</v>
      </c>
    </row>
    <row r="452" spans="1:5" x14ac:dyDescent="0.3">
      <c r="A452" t="s">
        <v>137</v>
      </c>
      <c r="B452" s="1">
        <v>44895</v>
      </c>
      <c r="C452">
        <v>88</v>
      </c>
      <c r="D452">
        <v>57</v>
      </c>
      <c r="E452">
        <v>38</v>
      </c>
    </row>
    <row r="453" spans="1:5" x14ac:dyDescent="0.3">
      <c r="A453" t="s">
        <v>137</v>
      </c>
      <c r="B453" s="1">
        <v>44926</v>
      </c>
      <c r="C453">
        <v>86</v>
      </c>
      <c r="D453">
        <v>57</v>
      </c>
      <c r="E453">
        <v>41</v>
      </c>
    </row>
    <row r="454" spans="1:5" x14ac:dyDescent="0.3">
      <c r="A454" t="s">
        <v>137</v>
      </c>
      <c r="B454" s="1">
        <v>44957</v>
      </c>
      <c r="C454">
        <v>87</v>
      </c>
      <c r="D454">
        <v>55</v>
      </c>
      <c r="E454">
        <v>38</v>
      </c>
    </row>
    <row r="455" spans="1:5" x14ac:dyDescent="0.3">
      <c r="A455" t="s">
        <v>137</v>
      </c>
      <c r="B455" s="1">
        <v>44985</v>
      </c>
      <c r="C455">
        <v>88</v>
      </c>
      <c r="D455">
        <v>57</v>
      </c>
      <c r="E455">
        <v>41</v>
      </c>
    </row>
    <row r="456" spans="1:5" x14ac:dyDescent="0.3">
      <c r="A456" t="s">
        <v>137</v>
      </c>
      <c r="B456" s="1">
        <v>45016</v>
      </c>
      <c r="C456">
        <v>78</v>
      </c>
      <c r="D456">
        <v>43</v>
      </c>
      <c r="E456">
        <v>26</v>
      </c>
    </row>
    <row r="457" spans="1:5" x14ac:dyDescent="0.3">
      <c r="A457" t="s">
        <v>80</v>
      </c>
      <c r="B457" s="1">
        <v>44895</v>
      </c>
      <c r="C457">
        <v>1</v>
      </c>
      <c r="D457">
        <v>0</v>
      </c>
      <c r="E457">
        <v>0</v>
      </c>
    </row>
    <row r="458" spans="1:5" x14ac:dyDescent="0.3">
      <c r="A458" t="s">
        <v>80</v>
      </c>
      <c r="B458" s="1">
        <v>44926</v>
      </c>
      <c r="C458">
        <v>1</v>
      </c>
      <c r="D458">
        <v>1</v>
      </c>
      <c r="E458">
        <v>0</v>
      </c>
    </row>
    <row r="459" spans="1:5" x14ac:dyDescent="0.3">
      <c r="A459" t="s">
        <v>80</v>
      </c>
      <c r="B459" s="1">
        <v>44957</v>
      </c>
      <c r="C459">
        <v>5</v>
      </c>
      <c r="D459">
        <v>4</v>
      </c>
      <c r="E459">
        <v>4</v>
      </c>
    </row>
    <row r="460" spans="1:5" x14ac:dyDescent="0.3">
      <c r="A460" t="s">
        <v>80</v>
      </c>
      <c r="B460" s="1">
        <v>44985</v>
      </c>
      <c r="C460">
        <v>6</v>
      </c>
      <c r="D460">
        <v>5</v>
      </c>
      <c r="E460">
        <v>4</v>
      </c>
    </row>
    <row r="461" spans="1:5" x14ac:dyDescent="0.3">
      <c r="A461" t="s">
        <v>80</v>
      </c>
      <c r="B461" s="1">
        <v>45016</v>
      </c>
      <c r="C461">
        <v>5</v>
      </c>
      <c r="D461">
        <v>4</v>
      </c>
      <c r="E461">
        <v>4</v>
      </c>
    </row>
    <row r="462" spans="1:5" x14ac:dyDescent="0.3">
      <c r="A462" t="s">
        <v>138</v>
      </c>
      <c r="B462" s="1">
        <v>44895</v>
      </c>
      <c r="C462">
        <v>348</v>
      </c>
      <c r="D462">
        <v>212</v>
      </c>
      <c r="E462">
        <v>141</v>
      </c>
    </row>
    <row r="463" spans="1:5" x14ac:dyDescent="0.3">
      <c r="A463" t="s">
        <v>138</v>
      </c>
      <c r="B463" s="1">
        <v>44926</v>
      </c>
      <c r="C463">
        <v>382</v>
      </c>
      <c r="D463">
        <v>220</v>
      </c>
      <c r="E463">
        <v>136</v>
      </c>
    </row>
    <row r="464" spans="1:5" x14ac:dyDescent="0.3">
      <c r="A464" t="s">
        <v>138</v>
      </c>
      <c r="B464" s="1">
        <v>44957</v>
      </c>
      <c r="C464">
        <v>415</v>
      </c>
      <c r="D464">
        <v>256</v>
      </c>
      <c r="E464">
        <v>164</v>
      </c>
    </row>
    <row r="465" spans="1:5" x14ac:dyDescent="0.3">
      <c r="A465" t="s">
        <v>138</v>
      </c>
      <c r="B465" s="1">
        <v>44985</v>
      </c>
      <c r="C465">
        <v>394</v>
      </c>
      <c r="D465">
        <v>250</v>
      </c>
      <c r="E465">
        <v>172</v>
      </c>
    </row>
    <row r="466" spans="1:5" x14ac:dyDescent="0.3">
      <c r="A466" t="s">
        <v>138</v>
      </c>
      <c r="B466" s="1">
        <v>45016</v>
      </c>
      <c r="C466">
        <v>395</v>
      </c>
      <c r="D466">
        <v>245</v>
      </c>
      <c r="E466">
        <v>165</v>
      </c>
    </row>
    <row r="467" spans="1:5" x14ac:dyDescent="0.3">
      <c r="A467" t="s">
        <v>81</v>
      </c>
      <c r="B467" s="1">
        <v>44895</v>
      </c>
      <c r="C467">
        <v>180</v>
      </c>
      <c r="D467">
        <v>95</v>
      </c>
      <c r="E467">
        <v>51</v>
      </c>
    </row>
    <row r="468" spans="1:5" x14ac:dyDescent="0.3">
      <c r="A468" t="s">
        <v>81</v>
      </c>
      <c r="B468" s="1">
        <v>44926</v>
      </c>
      <c r="C468">
        <v>186</v>
      </c>
      <c r="D468">
        <v>104</v>
      </c>
      <c r="E468">
        <v>56</v>
      </c>
    </row>
    <row r="469" spans="1:5" x14ac:dyDescent="0.3">
      <c r="A469" t="s">
        <v>81</v>
      </c>
      <c r="B469" s="1">
        <v>44957</v>
      </c>
      <c r="C469">
        <v>202</v>
      </c>
      <c r="D469">
        <v>113</v>
      </c>
      <c r="E469">
        <v>62</v>
      </c>
    </row>
    <row r="470" spans="1:5" x14ac:dyDescent="0.3">
      <c r="A470" t="s">
        <v>81</v>
      </c>
      <c r="B470" s="1">
        <v>44985</v>
      </c>
      <c r="C470">
        <v>169</v>
      </c>
      <c r="D470">
        <v>92</v>
      </c>
      <c r="E470">
        <v>48</v>
      </c>
    </row>
    <row r="471" spans="1:5" x14ac:dyDescent="0.3">
      <c r="A471" t="s">
        <v>81</v>
      </c>
      <c r="B471" s="1">
        <v>45016</v>
      </c>
      <c r="C471">
        <v>173</v>
      </c>
      <c r="D471">
        <v>96</v>
      </c>
      <c r="E471">
        <v>52</v>
      </c>
    </row>
    <row r="472" spans="1:5" x14ac:dyDescent="0.3">
      <c r="A472" t="s">
        <v>82</v>
      </c>
      <c r="B472" s="1">
        <v>44895</v>
      </c>
      <c r="C472">
        <v>94</v>
      </c>
      <c r="D472">
        <v>48</v>
      </c>
      <c r="E472">
        <v>29</v>
      </c>
    </row>
    <row r="473" spans="1:5" x14ac:dyDescent="0.3">
      <c r="A473" t="s">
        <v>82</v>
      </c>
      <c r="B473" s="1">
        <v>44926</v>
      </c>
      <c r="C473">
        <v>98</v>
      </c>
      <c r="D473">
        <v>50</v>
      </c>
      <c r="E473">
        <v>29</v>
      </c>
    </row>
    <row r="474" spans="1:5" x14ac:dyDescent="0.3">
      <c r="A474" t="s">
        <v>82</v>
      </c>
      <c r="B474" s="1">
        <v>44957</v>
      </c>
      <c r="C474">
        <v>107</v>
      </c>
      <c r="D474">
        <v>62</v>
      </c>
      <c r="E474">
        <v>37</v>
      </c>
    </row>
    <row r="475" spans="1:5" x14ac:dyDescent="0.3">
      <c r="A475" t="s">
        <v>82</v>
      </c>
      <c r="B475" s="1">
        <v>44985</v>
      </c>
      <c r="C475">
        <v>110</v>
      </c>
      <c r="D475">
        <v>62</v>
      </c>
      <c r="E475">
        <v>36</v>
      </c>
    </row>
    <row r="476" spans="1:5" x14ac:dyDescent="0.3">
      <c r="A476" t="s">
        <v>82</v>
      </c>
      <c r="B476" s="1">
        <v>45016</v>
      </c>
      <c r="C476">
        <v>95</v>
      </c>
      <c r="D476">
        <v>54</v>
      </c>
      <c r="E476">
        <v>32</v>
      </c>
    </row>
    <row r="477" spans="1:5" x14ac:dyDescent="0.3">
      <c r="A477" t="s">
        <v>83</v>
      </c>
      <c r="B477" s="1">
        <v>44895</v>
      </c>
      <c r="C477">
        <v>252</v>
      </c>
      <c r="D477">
        <v>153</v>
      </c>
      <c r="E477">
        <v>99</v>
      </c>
    </row>
    <row r="478" spans="1:5" x14ac:dyDescent="0.3">
      <c r="A478" t="s">
        <v>83</v>
      </c>
      <c r="B478" s="1">
        <v>44926</v>
      </c>
      <c r="C478">
        <v>255</v>
      </c>
      <c r="D478">
        <v>161</v>
      </c>
      <c r="E478">
        <v>108</v>
      </c>
    </row>
    <row r="479" spans="1:5" x14ac:dyDescent="0.3">
      <c r="A479" t="s">
        <v>83</v>
      </c>
      <c r="B479" s="1">
        <v>44957</v>
      </c>
      <c r="C479">
        <v>268</v>
      </c>
      <c r="D479">
        <v>166</v>
      </c>
      <c r="E479">
        <v>107</v>
      </c>
    </row>
    <row r="480" spans="1:5" x14ac:dyDescent="0.3">
      <c r="A480" t="s">
        <v>83</v>
      </c>
      <c r="B480" s="1">
        <v>44985</v>
      </c>
      <c r="C480">
        <v>255</v>
      </c>
      <c r="D480">
        <v>156</v>
      </c>
      <c r="E480">
        <v>101</v>
      </c>
    </row>
    <row r="481" spans="1:5" x14ac:dyDescent="0.3">
      <c r="A481" t="s">
        <v>83</v>
      </c>
      <c r="B481" s="1">
        <v>45016</v>
      </c>
      <c r="C481">
        <v>235</v>
      </c>
      <c r="D481">
        <v>142</v>
      </c>
      <c r="E481">
        <v>92</v>
      </c>
    </row>
    <row r="482" spans="1:5" x14ac:dyDescent="0.3">
      <c r="A482" t="s">
        <v>84</v>
      </c>
      <c r="B482" s="1">
        <v>44895</v>
      </c>
      <c r="C482">
        <v>1010</v>
      </c>
      <c r="D482">
        <v>675</v>
      </c>
      <c r="E482">
        <v>499</v>
      </c>
    </row>
    <row r="483" spans="1:5" x14ac:dyDescent="0.3">
      <c r="A483" t="s">
        <v>84</v>
      </c>
      <c r="B483" s="1">
        <v>44926</v>
      </c>
      <c r="C483">
        <v>979</v>
      </c>
      <c r="D483">
        <v>659</v>
      </c>
      <c r="E483">
        <v>484</v>
      </c>
    </row>
    <row r="484" spans="1:5" x14ac:dyDescent="0.3">
      <c r="A484" t="s">
        <v>84</v>
      </c>
      <c r="B484" s="1">
        <v>44957</v>
      </c>
      <c r="C484">
        <v>1008</v>
      </c>
      <c r="D484">
        <v>685</v>
      </c>
      <c r="E484">
        <v>507</v>
      </c>
    </row>
    <row r="485" spans="1:5" x14ac:dyDescent="0.3">
      <c r="A485" t="s">
        <v>84</v>
      </c>
      <c r="B485" s="1">
        <v>44985</v>
      </c>
      <c r="C485">
        <v>1038</v>
      </c>
      <c r="D485">
        <v>699</v>
      </c>
      <c r="E485">
        <v>508</v>
      </c>
    </row>
    <row r="486" spans="1:5" x14ac:dyDescent="0.3">
      <c r="A486" t="s">
        <v>84</v>
      </c>
      <c r="B486" s="1">
        <v>45016</v>
      </c>
      <c r="C486">
        <v>1049</v>
      </c>
      <c r="D486">
        <v>722</v>
      </c>
      <c r="E486">
        <v>536</v>
      </c>
    </row>
    <row r="487" spans="1:5" x14ac:dyDescent="0.3">
      <c r="A487" t="s">
        <v>85</v>
      </c>
      <c r="B487" s="1">
        <v>44895</v>
      </c>
      <c r="C487">
        <v>210</v>
      </c>
      <c r="D487">
        <v>118</v>
      </c>
      <c r="E487">
        <v>74</v>
      </c>
    </row>
    <row r="488" spans="1:5" x14ac:dyDescent="0.3">
      <c r="A488" t="s">
        <v>85</v>
      </c>
      <c r="B488" s="1">
        <v>44926</v>
      </c>
      <c r="C488">
        <v>195</v>
      </c>
      <c r="D488">
        <v>107</v>
      </c>
      <c r="E488">
        <v>65</v>
      </c>
    </row>
    <row r="489" spans="1:5" x14ac:dyDescent="0.3">
      <c r="A489" t="s">
        <v>85</v>
      </c>
      <c r="B489" s="1">
        <v>44957</v>
      </c>
      <c r="C489">
        <v>202</v>
      </c>
      <c r="D489">
        <v>111</v>
      </c>
      <c r="E489">
        <v>66</v>
      </c>
    </row>
    <row r="490" spans="1:5" x14ac:dyDescent="0.3">
      <c r="A490" t="s">
        <v>85</v>
      </c>
      <c r="B490" s="1">
        <v>44985</v>
      </c>
      <c r="C490">
        <v>196</v>
      </c>
      <c r="D490">
        <v>110</v>
      </c>
      <c r="E490">
        <v>68</v>
      </c>
    </row>
    <row r="491" spans="1:5" x14ac:dyDescent="0.3">
      <c r="A491" t="s">
        <v>85</v>
      </c>
      <c r="B491" s="1">
        <v>45016</v>
      </c>
      <c r="C491">
        <v>209</v>
      </c>
      <c r="D491">
        <v>127</v>
      </c>
      <c r="E491">
        <v>83</v>
      </c>
    </row>
    <row r="492" spans="1:5" x14ac:dyDescent="0.3">
      <c r="A492" t="s">
        <v>146</v>
      </c>
      <c r="B492" s="1">
        <v>44895</v>
      </c>
      <c r="C492">
        <v>11</v>
      </c>
      <c r="D492">
        <v>4</v>
      </c>
      <c r="E492">
        <v>4</v>
      </c>
    </row>
    <row r="493" spans="1:5" x14ac:dyDescent="0.3">
      <c r="A493" t="s">
        <v>146</v>
      </c>
      <c r="B493" s="1">
        <v>44926</v>
      </c>
      <c r="C493">
        <v>12</v>
      </c>
      <c r="D493">
        <v>3</v>
      </c>
      <c r="E493">
        <v>5</v>
      </c>
    </row>
    <row r="494" spans="1:5" x14ac:dyDescent="0.3">
      <c r="A494" t="s">
        <v>146</v>
      </c>
      <c r="B494" s="1">
        <v>44957</v>
      </c>
      <c r="C494">
        <v>10</v>
      </c>
      <c r="D494">
        <v>4</v>
      </c>
      <c r="E494">
        <v>6</v>
      </c>
    </row>
    <row r="495" spans="1:5" x14ac:dyDescent="0.3">
      <c r="A495" t="s">
        <v>146</v>
      </c>
      <c r="B495" s="1">
        <v>44985</v>
      </c>
      <c r="C495">
        <v>7</v>
      </c>
      <c r="D495">
        <v>4</v>
      </c>
      <c r="E495">
        <v>4</v>
      </c>
    </row>
    <row r="496" spans="1:5" x14ac:dyDescent="0.3">
      <c r="A496" t="s">
        <v>146</v>
      </c>
      <c r="B496" s="1">
        <v>45016</v>
      </c>
      <c r="C496">
        <v>9</v>
      </c>
      <c r="D496">
        <v>3</v>
      </c>
      <c r="E496">
        <v>4</v>
      </c>
    </row>
    <row r="497" spans="1:5" x14ac:dyDescent="0.3">
      <c r="A497" t="s">
        <v>86</v>
      </c>
      <c r="B497" s="1">
        <v>44895</v>
      </c>
      <c r="C497">
        <v>1246</v>
      </c>
      <c r="D497">
        <v>690</v>
      </c>
      <c r="E497">
        <v>421</v>
      </c>
    </row>
    <row r="498" spans="1:5" x14ac:dyDescent="0.3">
      <c r="A498" t="s">
        <v>86</v>
      </c>
      <c r="B498" s="1">
        <v>44926</v>
      </c>
      <c r="C498">
        <v>1256</v>
      </c>
      <c r="D498">
        <v>700</v>
      </c>
      <c r="E498">
        <v>436</v>
      </c>
    </row>
    <row r="499" spans="1:5" x14ac:dyDescent="0.3">
      <c r="A499" t="s">
        <v>86</v>
      </c>
      <c r="B499" s="1">
        <v>44957</v>
      </c>
      <c r="C499">
        <v>1256</v>
      </c>
      <c r="D499">
        <v>706</v>
      </c>
      <c r="E499">
        <v>426</v>
      </c>
    </row>
    <row r="500" spans="1:5" x14ac:dyDescent="0.3">
      <c r="A500" t="s">
        <v>86</v>
      </c>
      <c r="B500" s="1">
        <v>44985</v>
      </c>
      <c r="C500">
        <v>1239</v>
      </c>
      <c r="D500">
        <v>702</v>
      </c>
      <c r="E500">
        <v>432</v>
      </c>
    </row>
    <row r="501" spans="1:5" x14ac:dyDescent="0.3">
      <c r="A501" t="s">
        <v>86</v>
      </c>
      <c r="B501" s="1">
        <v>45016</v>
      </c>
      <c r="C501">
        <v>1236</v>
      </c>
      <c r="D501">
        <v>706</v>
      </c>
      <c r="E501">
        <v>438</v>
      </c>
    </row>
    <row r="502" spans="1:5" x14ac:dyDescent="0.3">
      <c r="A502" t="s">
        <v>87</v>
      </c>
      <c r="B502" s="1">
        <v>44895</v>
      </c>
      <c r="C502">
        <v>334</v>
      </c>
      <c r="D502">
        <v>203</v>
      </c>
      <c r="E502">
        <v>140</v>
      </c>
    </row>
    <row r="503" spans="1:5" x14ac:dyDescent="0.3">
      <c r="A503" t="s">
        <v>87</v>
      </c>
      <c r="B503" s="1">
        <v>44926</v>
      </c>
      <c r="C503">
        <v>327</v>
      </c>
      <c r="D503">
        <v>212</v>
      </c>
      <c r="E503">
        <v>144</v>
      </c>
    </row>
    <row r="504" spans="1:5" x14ac:dyDescent="0.3">
      <c r="A504" t="s">
        <v>87</v>
      </c>
      <c r="B504" s="1">
        <v>44957</v>
      </c>
      <c r="C504">
        <v>320</v>
      </c>
      <c r="D504">
        <v>212</v>
      </c>
      <c r="E504">
        <v>151</v>
      </c>
    </row>
    <row r="505" spans="1:5" x14ac:dyDescent="0.3">
      <c r="A505" t="s">
        <v>87</v>
      </c>
      <c r="B505" s="1">
        <v>44985</v>
      </c>
      <c r="C505">
        <v>305</v>
      </c>
      <c r="D505">
        <v>188</v>
      </c>
      <c r="E505">
        <v>127</v>
      </c>
    </row>
    <row r="506" spans="1:5" x14ac:dyDescent="0.3">
      <c r="A506" t="s">
        <v>87</v>
      </c>
      <c r="B506" s="1">
        <v>45016</v>
      </c>
      <c r="C506">
        <v>329</v>
      </c>
      <c r="D506">
        <v>210</v>
      </c>
      <c r="E506">
        <v>141</v>
      </c>
    </row>
    <row r="507" spans="1:5" x14ac:dyDescent="0.3">
      <c r="A507" t="s">
        <v>88</v>
      </c>
      <c r="B507" s="1">
        <v>44895</v>
      </c>
      <c r="C507">
        <v>660</v>
      </c>
      <c r="D507">
        <v>393</v>
      </c>
      <c r="E507">
        <v>267</v>
      </c>
    </row>
    <row r="508" spans="1:5" x14ac:dyDescent="0.3">
      <c r="A508" t="s">
        <v>88</v>
      </c>
      <c r="B508" s="1">
        <v>44926</v>
      </c>
      <c r="C508">
        <v>658</v>
      </c>
      <c r="D508">
        <v>380</v>
      </c>
      <c r="E508">
        <v>278</v>
      </c>
    </row>
    <row r="509" spans="1:5" x14ac:dyDescent="0.3">
      <c r="A509" t="s">
        <v>88</v>
      </c>
      <c r="B509" s="1">
        <v>44957</v>
      </c>
      <c r="C509">
        <v>715</v>
      </c>
      <c r="D509">
        <v>410</v>
      </c>
      <c r="E509">
        <v>306</v>
      </c>
    </row>
    <row r="510" spans="1:5" x14ac:dyDescent="0.3">
      <c r="A510" t="s">
        <v>88</v>
      </c>
      <c r="B510" s="1">
        <v>44985</v>
      </c>
      <c r="C510">
        <v>705</v>
      </c>
      <c r="D510">
        <v>401</v>
      </c>
      <c r="E510">
        <v>305</v>
      </c>
    </row>
    <row r="511" spans="1:5" x14ac:dyDescent="0.3">
      <c r="A511" t="s">
        <v>88</v>
      </c>
      <c r="B511" s="1">
        <v>45016</v>
      </c>
      <c r="C511">
        <v>696</v>
      </c>
      <c r="D511">
        <v>383</v>
      </c>
      <c r="E511">
        <v>313</v>
      </c>
    </row>
    <row r="512" spans="1:5" x14ac:dyDescent="0.3">
      <c r="A512" t="s">
        <v>89</v>
      </c>
      <c r="B512" s="1">
        <v>44895</v>
      </c>
      <c r="C512">
        <v>501</v>
      </c>
      <c r="D512">
        <v>328</v>
      </c>
      <c r="E512">
        <v>238</v>
      </c>
    </row>
    <row r="513" spans="1:5" x14ac:dyDescent="0.3">
      <c r="A513" t="s">
        <v>89</v>
      </c>
      <c r="B513" s="1">
        <v>44926</v>
      </c>
      <c r="C513">
        <v>530</v>
      </c>
      <c r="D513">
        <v>335</v>
      </c>
      <c r="E513">
        <v>233</v>
      </c>
    </row>
    <row r="514" spans="1:5" x14ac:dyDescent="0.3">
      <c r="A514" t="s">
        <v>89</v>
      </c>
      <c r="B514" s="1">
        <v>44957</v>
      </c>
      <c r="C514">
        <v>506</v>
      </c>
      <c r="D514">
        <v>332</v>
      </c>
      <c r="E514">
        <v>224</v>
      </c>
    </row>
    <row r="515" spans="1:5" x14ac:dyDescent="0.3">
      <c r="A515" t="s">
        <v>89</v>
      </c>
      <c r="B515" s="1">
        <v>44985</v>
      </c>
      <c r="C515">
        <v>467</v>
      </c>
      <c r="D515">
        <v>302</v>
      </c>
      <c r="E515">
        <v>210</v>
      </c>
    </row>
    <row r="516" spans="1:5" x14ac:dyDescent="0.3">
      <c r="A516" t="s">
        <v>89</v>
      </c>
      <c r="B516" s="1">
        <v>45016</v>
      </c>
      <c r="C516">
        <v>450</v>
      </c>
      <c r="D516">
        <v>280</v>
      </c>
      <c r="E516">
        <v>197</v>
      </c>
    </row>
    <row r="517" spans="1:5" x14ac:dyDescent="0.3">
      <c r="A517" t="s">
        <v>90</v>
      </c>
      <c r="B517" s="1">
        <v>44895</v>
      </c>
      <c r="C517">
        <v>387</v>
      </c>
      <c r="D517">
        <v>239</v>
      </c>
      <c r="E517">
        <v>158</v>
      </c>
    </row>
    <row r="518" spans="1:5" x14ac:dyDescent="0.3">
      <c r="A518" t="s">
        <v>90</v>
      </c>
      <c r="B518" s="1">
        <v>44926</v>
      </c>
      <c r="C518">
        <v>388</v>
      </c>
      <c r="D518">
        <v>237</v>
      </c>
      <c r="E518">
        <v>155</v>
      </c>
    </row>
    <row r="519" spans="1:5" x14ac:dyDescent="0.3">
      <c r="A519" t="s">
        <v>90</v>
      </c>
      <c r="B519" s="1">
        <v>44957</v>
      </c>
      <c r="C519">
        <v>425</v>
      </c>
      <c r="D519">
        <v>264</v>
      </c>
      <c r="E519">
        <v>171</v>
      </c>
    </row>
    <row r="520" spans="1:5" x14ac:dyDescent="0.3">
      <c r="A520" t="s">
        <v>90</v>
      </c>
      <c r="B520" s="1">
        <v>44985</v>
      </c>
      <c r="C520">
        <v>403</v>
      </c>
      <c r="D520">
        <v>253</v>
      </c>
      <c r="E520">
        <v>166</v>
      </c>
    </row>
    <row r="521" spans="1:5" x14ac:dyDescent="0.3">
      <c r="A521" t="s">
        <v>90</v>
      </c>
      <c r="B521" s="1">
        <v>45016</v>
      </c>
      <c r="C521">
        <v>396</v>
      </c>
      <c r="D521">
        <v>254</v>
      </c>
      <c r="E521">
        <v>172</v>
      </c>
    </row>
    <row r="522" spans="1:5" x14ac:dyDescent="0.3">
      <c r="A522" t="s">
        <v>91</v>
      </c>
      <c r="B522" s="1">
        <v>44895</v>
      </c>
      <c r="C522">
        <v>566</v>
      </c>
      <c r="D522">
        <v>304</v>
      </c>
      <c r="E522">
        <v>179</v>
      </c>
    </row>
    <row r="523" spans="1:5" x14ac:dyDescent="0.3">
      <c r="A523" t="s">
        <v>91</v>
      </c>
      <c r="B523" s="1">
        <v>44926</v>
      </c>
      <c r="C523">
        <v>581</v>
      </c>
      <c r="D523">
        <v>315</v>
      </c>
      <c r="E523">
        <v>187</v>
      </c>
    </row>
    <row r="524" spans="1:5" x14ac:dyDescent="0.3">
      <c r="A524" t="s">
        <v>91</v>
      </c>
      <c r="B524" s="1">
        <v>44957</v>
      </c>
      <c r="C524">
        <v>631</v>
      </c>
      <c r="D524">
        <v>356</v>
      </c>
      <c r="E524">
        <v>220</v>
      </c>
    </row>
    <row r="525" spans="1:5" x14ac:dyDescent="0.3">
      <c r="A525" t="s">
        <v>91</v>
      </c>
      <c r="B525" s="1">
        <v>44985</v>
      </c>
      <c r="C525">
        <v>608</v>
      </c>
      <c r="D525">
        <v>336</v>
      </c>
      <c r="E525">
        <v>205</v>
      </c>
    </row>
    <row r="526" spans="1:5" x14ac:dyDescent="0.3">
      <c r="A526" t="s">
        <v>91</v>
      </c>
      <c r="B526" s="1">
        <v>45016</v>
      </c>
      <c r="C526">
        <v>561</v>
      </c>
      <c r="D526">
        <v>302</v>
      </c>
      <c r="E526">
        <v>184</v>
      </c>
    </row>
    <row r="527" spans="1:5" x14ac:dyDescent="0.3">
      <c r="A527" t="s">
        <v>92</v>
      </c>
      <c r="B527" s="1">
        <v>44895</v>
      </c>
      <c r="C527">
        <v>473</v>
      </c>
      <c r="D527">
        <v>250</v>
      </c>
      <c r="E527">
        <v>145</v>
      </c>
    </row>
    <row r="528" spans="1:5" x14ac:dyDescent="0.3">
      <c r="A528" t="s">
        <v>92</v>
      </c>
      <c r="B528" s="1">
        <v>44926</v>
      </c>
      <c r="C528">
        <v>478</v>
      </c>
      <c r="D528">
        <v>257</v>
      </c>
      <c r="E528">
        <v>154</v>
      </c>
    </row>
    <row r="529" spans="1:5" x14ac:dyDescent="0.3">
      <c r="A529" t="s">
        <v>92</v>
      </c>
      <c r="B529" s="1">
        <v>44957</v>
      </c>
      <c r="C529">
        <v>489</v>
      </c>
      <c r="D529">
        <v>276</v>
      </c>
      <c r="E529">
        <v>171</v>
      </c>
    </row>
    <row r="530" spans="1:5" x14ac:dyDescent="0.3">
      <c r="A530" t="s">
        <v>92</v>
      </c>
      <c r="B530" s="1">
        <v>44985</v>
      </c>
      <c r="C530">
        <v>496</v>
      </c>
      <c r="D530">
        <v>278</v>
      </c>
      <c r="E530">
        <v>167</v>
      </c>
    </row>
    <row r="531" spans="1:5" x14ac:dyDescent="0.3">
      <c r="A531" t="s">
        <v>92</v>
      </c>
      <c r="B531" s="1">
        <v>45016</v>
      </c>
      <c r="C531">
        <v>475</v>
      </c>
      <c r="D531">
        <v>259</v>
      </c>
      <c r="E531">
        <v>153</v>
      </c>
    </row>
    <row r="532" spans="1:5" x14ac:dyDescent="0.3">
      <c r="A532" t="s">
        <v>93</v>
      </c>
      <c r="B532" s="1">
        <v>44895</v>
      </c>
      <c r="C532">
        <v>193</v>
      </c>
      <c r="D532">
        <v>107</v>
      </c>
      <c r="E532">
        <v>66</v>
      </c>
    </row>
    <row r="533" spans="1:5" x14ac:dyDescent="0.3">
      <c r="A533" t="s">
        <v>93</v>
      </c>
      <c r="B533" s="1">
        <v>44926</v>
      </c>
      <c r="C533">
        <v>178</v>
      </c>
      <c r="D533">
        <v>96</v>
      </c>
      <c r="E533">
        <v>58</v>
      </c>
    </row>
    <row r="534" spans="1:5" x14ac:dyDescent="0.3">
      <c r="A534" t="s">
        <v>93</v>
      </c>
      <c r="B534" s="1">
        <v>44957</v>
      </c>
      <c r="C534">
        <v>196</v>
      </c>
      <c r="D534">
        <v>111</v>
      </c>
      <c r="E534">
        <v>66</v>
      </c>
    </row>
    <row r="535" spans="1:5" x14ac:dyDescent="0.3">
      <c r="A535" t="s">
        <v>93</v>
      </c>
      <c r="B535" s="1">
        <v>44985</v>
      </c>
      <c r="C535">
        <v>160</v>
      </c>
      <c r="D535">
        <v>87</v>
      </c>
      <c r="E535">
        <v>52</v>
      </c>
    </row>
    <row r="536" spans="1:5" x14ac:dyDescent="0.3">
      <c r="A536" t="s">
        <v>93</v>
      </c>
      <c r="B536" s="1">
        <v>45016</v>
      </c>
      <c r="C536">
        <v>159</v>
      </c>
      <c r="D536">
        <v>81</v>
      </c>
      <c r="E536">
        <v>47</v>
      </c>
    </row>
    <row r="537" spans="1:5" x14ac:dyDescent="0.3">
      <c r="A537" t="s">
        <v>94</v>
      </c>
      <c r="B537" s="1">
        <v>44895</v>
      </c>
      <c r="C537">
        <v>412</v>
      </c>
      <c r="D537">
        <v>267</v>
      </c>
      <c r="E537">
        <v>186</v>
      </c>
    </row>
    <row r="538" spans="1:5" x14ac:dyDescent="0.3">
      <c r="A538" t="s">
        <v>94</v>
      </c>
      <c r="B538" s="1">
        <v>44926</v>
      </c>
      <c r="C538">
        <v>390</v>
      </c>
      <c r="D538">
        <v>238</v>
      </c>
      <c r="E538">
        <v>162</v>
      </c>
    </row>
    <row r="539" spans="1:5" x14ac:dyDescent="0.3">
      <c r="A539" t="s">
        <v>94</v>
      </c>
      <c r="B539" s="1">
        <v>44957</v>
      </c>
      <c r="C539">
        <v>417</v>
      </c>
      <c r="D539">
        <v>265</v>
      </c>
      <c r="E539">
        <v>175</v>
      </c>
    </row>
    <row r="540" spans="1:5" x14ac:dyDescent="0.3">
      <c r="A540" t="s">
        <v>94</v>
      </c>
      <c r="B540" s="1">
        <v>44985</v>
      </c>
      <c r="C540">
        <v>403</v>
      </c>
      <c r="D540">
        <v>255</v>
      </c>
      <c r="E540">
        <v>175</v>
      </c>
    </row>
    <row r="541" spans="1:5" x14ac:dyDescent="0.3">
      <c r="A541" t="s">
        <v>94</v>
      </c>
      <c r="B541" s="1">
        <v>45016</v>
      </c>
      <c r="C541">
        <v>409</v>
      </c>
      <c r="D541">
        <v>257</v>
      </c>
      <c r="E541">
        <v>174</v>
      </c>
    </row>
    <row r="542" spans="1:5" x14ac:dyDescent="0.3">
      <c r="A542" t="s">
        <v>95</v>
      </c>
      <c r="B542" s="1">
        <v>44895</v>
      </c>
      <c r="C542">
        <v>448</v>
      </c>
      <c r="D542">
        <v>280</v>
      </c>
      <c r="E542">
        <v>197</v>
      </c>
    </row>
    <row r="543" spans="1:5" x14ac:dyDescent="0.3">
      <c r="A543" t="s">
        <v>95</v>
      </c>
      <c r="B543" s="1">
        <v>44926</v>
      </c>
      <c r="C543">
        <v>469</v>
      </c>
      <c r="D543">
        <v>289</v>
      </c>
      <c r="E543">
        <v>194</v>
      </c>
    </row>
    <row r="544" spans="1:5" x14ac:dyDescent="0.3">
      <c r="A544" t="s">
        <v>95</v>
      </c>
      <c r="B544" s="1">
        <v>44957</v>
      </c>
      <c r="C544">
        <v>506</v>
      </c>
      <c r="D544">
        <v>318</v>
      </c>
      <c r="E544">
        <v>213</v>
      </c>
    </row>
    <row r="545" spans="1:5" x14ac:dyDescent="0.3">
      <c r="A545" t="s">
        <v>95</v>
      </c>
      <c r="B545" s="1">
        <v>44985</v>
      </c>
      <c r="C545">
        <v>500</v>
      </c>
      <c r="D545">
        <v>318</v>
      </c>
      <c r="E545">
        <v>221</v>
      </c>
    </row>
    <row r="546" spans="1:5" x14ac:dyDescent="0.3">
      <c r="A546" t="s">
        <v>95</v>
      </c>
      <c r="B546" s="1">
        <v>45016</v>
      </c>
      <c r="C546">
        <v>494</v>
      </c>
      <c r="D546">
        <v>319</v>
      </c>
      <c r="E546">
        <v>226</v>
      </c>
    </row>
    <row r="547" spans="1:5" x14ac:dyDescent="0.3">
      <c r="A547" t="s">
        <v>96</v>
      </c>
      <c r="B547" s="1">
        <v>44895</v>
      </c>
      <c r="C547">
        <v>286</v>
      </c>
      <c r="D547">
        <v>199</v>
      </c>
      <c r="E547">
        <v>147</v>
      </c>
    </row>
    <row r="548" spans="1:5" x14ac:dyDescent="0.3">
      <c r="A548" t="s">
        <v>96</v>
      </c>
      <c r="B548" s="1">
        <v>44926</v>
      </c>
      <c r="C548">
        <v>298</v>
      </c>
      <c r="D548">
        <v>199</v>
      </c>
      <c r="E548">
        <v>143</v>
      </c>
    </row>
    <row r="549" spans="1:5" x14ac:dyDescent="0.3">
      <c r="A549" t="s">
        <v>96</v>
      </c>
      <c r="B549" s="1">
        <v>44957</v>
      </c>
      <c r="C549">
        <v>308</v>
      </c>
      <c r="D549">
        <v>202</v>
      </c>
      <c r="E549">
        <v>136</v>
      </c>
    </row>
    <row r="550" spans="1:5" x14ac:dyDescent="0.3">
      <c r="A550" t="s">
        <v>96</v>
      </c>
      <c r="B550" s="1">
        <v>44985</v>
      </c>
      <c r="C550">
        <v>268</v>
      </c>
      <c r="D550">
        <v>167</v>
      </c>
      <c r="E550">
        <v>115</v>
      </c>
    </row>
    <row r="551" spans="1:5" x14ac:dyDescent="0.3">
      <c r="A551" t="s">
        <v>96</v>
      </c>
      <c r="B551" s="1">
        <v>45016</v>
      </c>
      <c r="C551">
        <v>289</v>
      </c>
      <c r="D551">
        <v>184</v>
      </c>
      <c r="E551">
        <v>122</v>
      </c>
    </row>
    <row r="552" spans="1:5" x14ac:dyDescent="0.3">
      <c r="A552" t="s">
        <v>97</v>
      </c>
      <c r="B552" s="1">
        <v>44895</v>
      </c>
      <c r="C552">
        <v>561</v>
      </c>
      <c r="D552">
        <v>360</v>
      </c>
      <c r="E552">
        <v>244</v>
      </c>
    </row>
    <row r="553" spans="1:5" x14ac:dyDescent="0.3">
      <c r="A553" t="s">
        <v>97</v>
      </c>
      <c r="B553" s="1">
        <v>44926</v>
      </c>
      <c r="C553">
        <v>529</v>
      </c>
      <c r="D553">
        <v>335</v>
      </c>
      <c r="E553">
        <v>234</v>
      </c>
    </row>
    <row r="554" spans="1:5" x14ac:dyDescent="0.3">
      <c r="A554" t="s">
        <v>97</v>
      </c>
      <c r="B554" s="1">
        <v>44957</v>
      </c>
      <c r="C554">
        <v>543</v>
      </c>
      <c r="D554">
        <v>337</v>
      </c>
      <c r="E554">
        <v>223</v>
      </c>
    </row>
    <row r="555" spans="1:5" x14ac:dyDescent="0.3">
      <c r="A555" t="s">
        <v>97</v>
      </c>
      <c r="B555" s="1">
        <v>44985</v>
      </c>
      <c r="C555">
        <v>497</v>
      </c>
      <c r="D555">
        <v>300</v>
      </c>
      <c r="E555">
        <v>196</v>
      </c>
    </row>
    <row r="556" spans="1:5" x14ac:dyDescent="0.3">
      <c r="A556" t="s">
        <v>97</v>
      </c>
      <c r="B556" s="1">
        <v>45016</v>
      </c>
      <c r="C556">
        <v>509</v>
      </c>
      <c r="D556">
        <v>310</v>
      </c>
      <c r="E556">
        <v>208</v>
      </c>
    </row>
    <row r="557" spans="1:5" x14ac:dyDescent="0.3">
      <c r="A557" t="s">
        <v>98</v>
      </c>
      <c r="B557" s="1">
        <v>44895</v>
      </c>
      <c r="C557">
        <v>309</v>
      </c>
      <c r="D557">
        <v>192</v>
      </c>
      <c r="E557">
        <v>123</v>
      </c>
    </row>
    <row r="558" spans="1:5" x14ac:dyDescent="0.3">
      <c r="A558" t="s">
        <v>98</v>
      </c>
      <c r="B558" s="1">
        <v>44926</v>
      </c>
      <c r="C558">
        <v>310</v>
      </c>
      <c r="D558">
        <v>193</v>
      </c>
      <c r="E558">
        <v>131</v>
      </c>
    </row>
    <row r="559" spans="1:5" x14ac:dyDescent="0.3">
      <c r="A559" t="s">
        <v>98</v>
      </c>
      <c r="B559" s="1">
        <v>44957</v>
      </c>
      <c r="C559">
        <v>315</v>
      </c>
      <c r="D559">
        <v>203</v>
      </c>
      <c r="E559">
        <v>133</v>
      </c>
    </row>
    <row r="560" spans="1:5" x14ac:dyDescent="0.3">
      <c r="A560" t="s">
        <v>98</v>
      </c>
      <c r="B560" s="1">
        <v>44985</v>
      </c>
      <c r="C560">
        <v>281</v>
      </c>
      <c r="D560">
        <v>167</v>
      </c>
      <c r="E560">
        <v>112</v>
      </c>
    </row>
    <row r="561" spans="1:5" x14ac:dyDescent="0.3">
      <c r="A561" t="s">
        <v>98</v>
      </c>
      <c r="B561" s="1">
        <v>45016</v>
      </c>
      <c r="C561">
        <v>305</v>
      </c>
      <c r="D561">
        <v>186</v>
      </c>
      <c r="E561">
        <v>121</v>
      </c>
    </row>
    <row r="562" spans="1:5" x14ac:dyDescent="0.3">
      <c r="A562" t="s">
        <v>99</v>
      </c>
      <c r="B562" s="1">
        <v>44895</v>
      </c>
      <c r="C562">
        <v>586</v>
      </c>
      <c r="D562">
        <v>398</v>
      </c>
      <c r="E562">
        <v>293</v>
      </c>
    </row>
    <row r="563" spans="1:5" x14ac:dyDescent="0.3">
      <c r="A563" t="s">
        <v>99</v>
      </c>
      <c r="B563" s="1">
        <v>44926</v>
      </c>
      <c r="C563">
        <v>581</v>
      </c>
      <c r="D563">
        <v>395</v>
      </c>
      <c r="E563">
        <v>288</v>
      </c>
    </row>
    <row r="564" spans="1:5" x14ac:dyDescent="0.3">
      <c r="A564" t="s">
        <v>99</v>
      </c>
      <c r="B564" s="1">
        <v>44957</v>
      </c>
      <c r="C564">
        <v>612</v>
      </c>
      <c r="D564">
        <v>427</v>
      </c>
      <c r="E564">
        <v>311</v>
      </c>
    </row>
    <row r="565" spans="1:5" x14ac:dyDescent="0.3">
      <c r="A565" t="s">
        <v>99</v>
      </c>
      <c r="B565" s="1">
        <v>44985</v>
      </c>
      <c r="C565">
        <v>608</v>
      </c>
      <c r="D565">
        <v>425</v>
      </c>
      <c r="E565">
        <v>308</v>
      </c>
    </row>
    <row r="566" spans="1:5" x14ac:dyDescent="0.3">
      <c r="A566" t="s">
        <v>99</v>
      </c>
      <c r="B566" s="1">
        <v>45016</v>
      </c>
      <c r="C566">
        <v>592</v>
      </c>
      <c r="D566">
        <v>409</v>
      </c>
      <c r="E566">
        <v>298</v>
      </c>
    </row>
    <row r="567" spans="1:5" x14ac:dyDescent="0.3">
      <c r="A567" t="s">
        <v>124</v>
      </c>
      <c r="B567" s="1">
        <v>44895</v>
      </c>
      <c r="C567">
        <v>202</v>
      </c>
      <c r="D567">
        <v>98</v>
      </c>
      <c r="E567">
        <v>56</v>
      </c>
    </row>
    <row r="568" spans="1:5" x14ac:dyDescent="0.3">
      <c r="A568" t="s">
        <v>124</v>
      </c>
      <c r="B568" s="1">
        <v>44926</v>
      </c>
      <c r="C568">
        <v>211</v>
      </c>
      <c r="D568">
        <v>108</v>
      </c>
      <c r="E568">
        <v>60</v>
      </c>
    </row>
    <row r="569" spans="1:5" x14ac:dyDescent="0.3">
      <c r="A569" t="s">
        <v>124</v>
      </c>
      <c r="B569" s="1">
        <v>44957</v>
      </c>
      <c r="C569">
        <v>209</v>
      </c>
      <c r="D569">
        <v>98</v>
      </c>
      <c r="E569">
        <v>54</v>
      </c>
    </row>
    <row r="570" spans="1:5" x14ac:dyDescent="0.3">
      <c r="A570" t="s">
        <v>124</v>
      </c>
      <c r="B570" s="1">
        <v>44985</v>
      </c>
      <c r="C570">
        <v>223</v>
      </c>
      <c r="D570">
        <v>118</v>
      </c>
      <c r="E570">
        <v>66</v>
      </c>
    </row>
    <row r="571" spans="1:5" x14ac:dyDescent="0.3">
      <c r="A571" t="s">
        <v>124</v>
      </c>
      <c r="B571" s="1">
        <v>45016</v>
      </c>
      <c r="C571">
        <v>192</v>
      </c>
      <c r="D571">
        <v>88</v>
      </c>
      <c r="E571">
        <v>50</v>
      </c>
    </row>
    <row r="572" spans="1:5" x14ac:dyDescent="0.3">
      <c r="A572" t="s">
        <v>100</v>
      </c>
      <c r="B572" s="1">
        <v>44895</v>
      </c>
      <c r="C572">
        <v>217</v>
      </c>
      <c r="D572">
        <v>134</v>
      </c>
      <c r="E572">
        <v>88</v>
      </c>
    </row>
    <row r="573" spans="1:5" x14ac:dyDescent="0.3">
      <c r="A573" t="s">
        <v>100</v>
      </c>
      <c r="B573" s="1">
        <v>44926</v>
      </c>
      <c r="C573">
        <v>217</v>
      </c>
      <c r="D573">
        <v>129</v>
      </c>
      <c r="E573">
        <v>84</v>
      </c>
    </row>
    <row r="574" spans="1:5" x14ac:dyDescent="0.3">
      <c r="A574" t="s">
        <v>100</v>
      </c>
      <c r="B574" s="1">
        <v>44957</v>
      </c>
      <c r="C574">
        <v>223</v>
      </c>
      <c r="D574">
        <v>138</v>
      </c>
      <c r="E574">
        <v>92</v>
      </c>
    </row>
    <row r="575" spans="1:5" x14ac:dyDescent="0.3">
      <c r="A575" t="s">
        <v>100</v>
      </c>
      <c r="B575" s="1">
        <v>44985</v>
      </c>
      <c r="C575">
        <v>216</v>
      </c>
      <c r="D575">
        <v>131</v>
      </c>
      <c r="E575">
        <v>87</v>
      </c>
    </row>
    <row r="576" spans="1:5" x14ac:dyDescent="0.3">
      <c r="A576" t="s">
        <v>100</v>
      </c>
      <c r="B576" s="1">
        <v>45016</v>
      </c>
      <c r="C576">
        <v>228</v>
      </c>
      <c r="D576">
        <v>144</v>
      </c>
      <c r="E576">
        <v>93</v>
      </c>
    </row>
    <row r="577" spans="1:5" x14ac:dyDescent="0.3">
      <c r="A577" t="s">
        <v>101</v>
      </c>
      <c r="B577" s="1">
        <v>44895</v>
      </c>
      <c r="C577">
        <v>475</v>
      </c>
      <c r="D577">
        <v>279</v>
      </c>
      <c r="E577">
        <v>185</v>
      </c>
    </row>
    <row r="578" spans="1:5" x14ac:dyDescent="0.3">
      <c r="A578" t="s">
        <v>101</v>
      </c>
      <c r="B578" s="1">
        <v>44926</v>
      </c>
      <c r="C578">
        <v>473</v>
      </c>
      <c r="D578">
        <v>284</v>
      </c>
      <c r="E578">
        <v>188</v>
      </c>
    </row>
    <row r="579" spans="1:5" x14ac:dyDescent="0.3">
      <c r="A579" t="s">
        <v>101</v>
      </c>
      <c r="B579" s="1">
        <v>44957</v>
      </c>
      <c r="C579">
        <v>485</v>
      </c>
      <c r="D579">
        <v>285</v>
      </c>
      <c r="E579">
        <v>183</v>
      </c>
    </row>
    <row r="580" spans="1:5" x14ac:dyDescent="0.3">
      <c r="A580" t="s">
        <v>101</v>
      </c>
      <c r="B580" s="1">
        <v>44985</v>
      </c>
      <c r="C580">
        <v>494</v>
      </c>
      <c r="D580">
        <v>300</v>
      </c>
      <c r="E580">
        <v>199</v>
      </c>
    </row>
    <row r="581" spans="1:5" x14ac:dyDescent="0.3">
      <c r="A581" t="s">
        <v>101</v>
      </c>
      <c r="B581" s="1">
        <v>45016</v>
      </c>
      <c r="C581">
        <v>483</v>
      </c>
      <c r="D581">
        <v>292</v>
      </c>
      <c r="E581">
        <v>196</v>
      </c>
    </row>
    <row r="582" spans="1:5" x14ac:dyDescent="0.3">
      <c r="A582" t="s">
        <v>102</v>
      </c>
      <c r="B582" s="1">
        <v>44895</v>
      </c>
      <c r="C582">
        <v>394</v>
      </c>
      <c r="D582">
        <v>228</v>
      </c>
      <c r="E582">
        <v>148</v>
      </c>
    </row>
    <row r="583" spans="1:5" x14ac:dyDescent="0.3">
      <c r="A583" t="s">
        <v>102</v>
      </c>
      <c r="B583" s="1">
        <v>44926</v>
      </c>
      <c r="C583">
        <v>408</v>
      </c>
      <c r="D583">
        <v>234</v>
      </c>
      <c r="E583">
        <v>147</v>
      </c>
    </row>
    <row r="584" spans="1:5" x14ac:dyDescent="0.3">
      <c r="A584" t="s">
        <v>102</v>
      </c>
      <c r="B584" s="1">
        <v>44957</v>
      </c>
      <c r="C584">
        <v>417</v>
      </c>
      <c r="D584">
        <v>235</v>
      </c>
      <c r="E584">
        <v>137</v>
      </c>
    </row>
    <row r="585" spans="1:5" x14ac:dyDescent="0.3">
      <c r="A585" t="s">
        <v>102</v>
      </c>
      <c r="B585" s="1">
        <v>44985</v>
      </c>
      <c r="C585">
        <v>419</v>
      </c>
      <c r="D585">
        <v>243</v>
      </c>
      <c r="E585">
        <v>145</v>
      </c>
    </row>
    <row r="586" spans="1:5" x14ac:dyDescent="0.3">
      <c r="A586" t="s">
        <v>102</v>
      </c>
      <c r="B586" s="1">
        <v>45016</v>
      </c>
      <c r="C586">
        <v>418</v>
      </c>
      <c r="D586">
        <v>246</v>
      </c>
      <c r="E586">
        <v>157</v>
      </c>
    </row>
    <row r="587" spans="1:5" x14ac:dyDescent="0.3">
      <c r="A587" t="s">
        <v>103</v>
      </c>
      <c r="B587" s="1">
        <v>44895</v>
      </c>
      <c r="C587">
        <v>671</v>
      </c>
      <c r="D587">
        <v>369</v>
      </c>
      <c r="E587">
        <v>231</v>
      </c>
    </row>
    <row r="588" spans="1:5" x14ac:dyDescent="0.3">
      <c r="A588" t="s">
        <v>103</v>
      </c>
      <c r="B588" s="1">
        <v>44926</v>
      </c>
      <c r="C588">
        <v>690</v>
      </c>
      <c r="D588">
        <v>378</v>
      </c>
      <c r="E588">
        <v>224</v>
      </c>
    </row>
    <row r="589" spans="1:5" x14ac:dyDescent="0.3">
      <c r="A589" t="s">
        <v>103</v>
      </c>
      <c r="B589" s="1">
        <v>44957</v>
      </c>
      <c r="C589">
        <v>732</v>
      </c>
      <c r="D589">
        <v>411</v>
      </c>
      <c r="E589">
        <v>249</v>
      </c>
    </row>
    <row r="590" spans="1:5" x14ac:dyDescent="0.3">
      <c r="A590" t="s">
        <v>103</v>
      </c>
      <c r="B590" s="1">
        <v>44985</v>
      </c>
      <c r="C590">
        <v>684</v>
      </c>
      <c r="D590">
        <v>378</v>
      </c>
      <c r="E590">
        <v>238</v>
      </c>
    </row>
    <row r="591" spans="1:5" x14ac:dyDescent="0.3">
      <c r="A591" t="s">
        <v>103</v>
      </c>
      <c r="B591" s="1">
        <v>45016</v>
      </c>
      <c r="C591">
        <v>672</v>
      </c>
      <c r="D591">
        <v>370</v>
      </c>
      <c r="E591">
        <v>228</v>
      </c>
    </row>
    <row r="592" spans="1:5" x14ac:dyDescent="0.3">
      <c r="A592" t="s">
        <v>104</v>
      </c>
      <c r="B592" s="1">
        <v>44895</v>
      </c>
      <c r="C592">
        <v>330</v>
      </c>
      <c r="D592">
        <v>177</v>
      </c>
      <c r="E592">
        <v>107</v>
      </c>
    </row>
    <row r="593" spans="1:5" x14ac:dyDescent="0.3">
      <c r="A593" t="s">
        <v>104</v>
      </c>
      <c r="B593" s="1">
        <v>44926</v>
      </c>
      <c r="C593">
        <v>333</v>
      </c>
      <c r="D593">
        <v>179</v>
      </c>
      <c r="E593">
        <v>107</v>
      </c>
    </row>
    <row r="594" spans="1:5" x14ac:dyDescent="0.3">
      <c r="A594" t="s">
        <v>104</v>
      </c>
      <c r="B594" s="1">
        <v>44957</v>
      </c>
      <c r="C594">
        <v>358</v>
      </c>
      <c r="D594">
        <v>200</v>
      </c>
      <c r="E594">
        <v>119</v>
      </c>
    </row>
    <row r="595" spans="1:5" x14ac:dyDescent="0.3">
      <c r="A595" t="s">
        <v>104</v>
      </c>
      <c r="B595" s="1">
        <v>44985</v>
      </c>
      <c r="C595">
        <v>315</v>
      </c>
      <c r="D595">
        <v>171</v>
      </c>
      <c r="E595">
        <v>108</v>
      </c>
    </row>
    <row r="596" spans="1:5" x14ac:dyDescent="0.3">
      <c r="A596" t="s">
        <v>104</v>
      </c>
      <c r="B596" s="1">
        <v>45016</v>
      </c>
      <c r="C596">
        <v>334</v>
      </c>
      <c r="D596">
        <v>190</v>
      </c>
      <c r="E596">
        <v>117</v>
      </c>
    </row>
    <row r="597" spans="1:5" x14ac:dyDescent="0.3">
      <c r="A597" t="s">
        <v>105</v>
      </c>
      <c r="B597" s="1">
        <v>44895</v>
      </c>
      <c r="C597">
        <v>335</v>
      </c>
      <c r="D597">
        <v>190</v>
      </c>
      <c r="E597">
        <v>123</v>
      </c>
    </row>
    <row r="598" spans="1:5" x14ac:dyDescent="0.3">
      <c r="A598" t="s">
        <v>105</v>
      </c>
      <c r="B598" s="1">
        <v>44926</v>
      </c>
      <c r="C598">
        <v>332</v>
      </c>
      <c r="D598">
        <v>186</v>
      </c>
      <c r="E598">
        <v>115</v>
      </c>
    </row>
    <row r="599" spans="1:5" x14ac:dyDescent="0.3">
      <c r="A599" t="s">
        <v>105</v>
      </c>
      <c r="B599" s="1">
        <v>44957</v>
      </c>
      <c r="C599">
        <v>360</v>
      </c>
      <c r="D599">
        <v>213</v>
      </c>
      <c r="E599">
        <v>134</v>
      </c>
    </row>
    <row r="600" spans="1:5" x14ac:dyDescent="0.3">
      <c r="A600" t="s">
        <v>105</v>
      </c>
      <c r="B600" s="1">
        <v>44985</v>
      </c>
      <c r="C600">
        <v>314</v>
      </c>
      <c r="D600">
        <v>188</v>
      </c>
      <c r="E600">
        <v>126</v>
      </c>
    </row>
    <row r="601" spans="1:5" x14ac:dyDescent="0.3">
      <c r="A601" t="s">
        <v>105</v>
      </c>
      <c r="B601" s="1">
        <v>45016</v>
      </c>
      <c r="C601">
        <v>291</v>
      </c>
      <c r="D601">
        <v>158</v>
      </c>
      <c r="E601">
        <v>96</v>
      </c>
    </row>
    <row r="602" spans="1:5" x14ac:dyDescent="0.3">
      <c r="A602" t="s">
        <v>106</v>
      </c>
      <c r="B602" s="1">
        <v>44895</v>
      </c>
      <c r="C602">
        <v>250</v>
      </c>
      <c r="D602">
        <v>122</v>
      </c>
      <c r="E602">
        <v>71</v>
      </c>
    </row>
    <row r="603" spans="1:5" x14ac:dyDescent="0.3">
      <c r="A603" t="s">
        <v>106</v>
      </c>
      <c r="B603" s="1">
        <v>44926</v>
      </c>
      <c r="C603">
        <v>252</v>
      </c>
      <c r="D603">
        <v>126</v>
      </c>
      <c r="E603">
        <v>74</v>
      </c>
    </row>
    <row r="604" spans="1:5" x14ac:dyDescent="0.3">
      <c r="A604" t="s">
        <v>106</v>
      </c>
      <c r="B604" s="1">
        <v>44957</v>
      </c>
      <c r="C604">
        <v>269</v>
      </c>
      <c r="D604">
        <v>134</v>
      </c>
      <c r="E604">
        <v>71</v>
      </c>
    </row>
    <row r="605" spans="1:5" x14ac:dyDescent="0.3">
      <c r="A605" t="s">
        <v>106</v>
      </c>
      <c r="B605" s="1">
        <v>44985</v>
      </c>
      <c r="C605">
        <v>266</v>
      </c>
      <c r="D605">
        <v>135</v>
      </c>
      <c r="E605">
        <v>77</v>
      </c>
    </row>
    <row r="606" spans="1:5" x14ac:dyDescent="0.3">
      <c r="A606" t="s">
        <v>106</v>
      </c>
      <c r="B606" s="1">
        <v>45016</v>
      </c>
      <c r="C606">
        <v>266</v>
      </c>
      <c r="D606">
        <v>139</v>
      </c>
      <c r="E606">
        <v>81</v>
      </c>
    </row>
    <row r="607" spans="1:5" x14ac:dyDescent="0.3">
      <c r="A607" t="s">
        <v>107</v>
      </c>
      <c r="B607" s="1">
        <v>44895</v>
      </c>
      <c r="C607">
        <v>338</v>
      </c>
      <c r="D607">
        <v>206</v>
      </c>
      <c r="E607">
        <v>142</v>
      </c>
    </row>
    <row r="608" spans="1:5" x14ac:dyDescent="0.3">
      <c r="A608" t="s">
        <v>107</v>
      </c>
      <c r="B608" s="1">
        <v>44926</v>
      </c>
      <c r="C608">
        <v>326</v>
      </c>
      <c r="D608">
        <v>194</v>
      </c>
      <c r="E608">
        <v>131</v>
      </c>
    </row>
    <row r="609" spans="1:5" x14ac:dyDescent="0.3">
      <c r="A609" t="s">
        <v>107</v>
      </c>
      <c r="B609" s="1">
        <v>44957</v>
      </c>
      <c r="C609">
        <v>341</v>
      </c>
      <c r="D609">
        <v>202</v>
      </c>
      <c r="E609">
        <v>130</v>
      </c>
    </row>
    <row r="610" spans="1:5" x14ac:dyDescent="0.3">
      <c r="A610" t="s">
        <v>107</v>
      </c>
      <c r="B610" s="1">
        <v>44985</v>
      </c>
      <c r="C610">
        <v>336</v>
      </c>
      <c r="D610">
        <v>203</v>
      </c>
      <c r="E610">
        <v>134</v>
      </c>
    </row>
    <row r="611" spans="1:5" x14ac:dyDescent="0.3">
      <c r="A611" t="s">
        <v>107</v>
      </c>
      <c r="B611" s="1">
        <v>45016</v>
      </c>
      <c r="C611">
        <v>340</v>
      </c>
      <c r="D611">
        <v>209</v>
      </c>
      <c r="E611">
        <v>141</v>
      </c>
    </row>
    <row r="612" spans="1:5" x14ac:dyDescent="0.3">
      <c r="A612" t="s">
        <v>108</v>
      </c>
      <c r="B612" s="1">
        <v>44895</v>
      </c>
      <c r="C612">
        <v>329</v>
      </c>
      <c r="D612">
        <v>176</v>
      </c>
      <c r="E612">
        <v>101</v>
      </c>
    </row>
    <row r="613" spans="1:5" x14ac:dyDescent="0.3">
      <c r="A613" t="s">
        <v>108</v>
      </c>
      <c r="B613" s="1">
        <v>44926</v>
      </c>
      <c r="C613">
        <v>313</v>
      </c>
      <c r="D613">
        <v>172</v>
      </c>
      <c r="E613">
        <v>104</v>
      </c>
    </row>
    <row r="614" spans="1:5" x14ac:dyDescent="0.3">
      <c r="A614" t="s">
        <v>108</v>
      </c>
      <c r="B614" s="1">
        <v>44957</v>
      </c>
      <c r="C614">
        <v>320</v>
      </c>
      <c r="D614">
        <v>168</v>
      </c>
      <c r="E614">
        <v>96</v>
      </c>
    </row>
    <row r="615" spans="1:5" x14ac:dyDescent="0.3">
      <c r="A615" t="s">
        <v>108</v>
      </c>
      <c r="B615" s="1">
        <v>44985</v>
      </c>
      <c r="C615">
        <v>298</v>
      </c>
      <c r="D615">
        <v>154</v>
      </c>
      <c r="E615">
        <v>90</v>
      </c>
    </row>
    <row r="616" spans="1:5" x14ac:dyDescent="0.3">
      <c r="A616" t="s">
        <v>108</v>
      </c>
      <c r="B616" s="1">
        <v>45016</v>
      </c>
      <c r="C616">
        <v>323</v>
      </c>
      <c r="D616">
        <v>177</v>
      </c>
      <c r="E616">
        <v>108</v>
      </c>
    </row>
    <row r="617" spans="1:5" x14ac:dyDescent="0.3">
      <c r="A617" t="s">
        <v>109</v>
      </c>
      <c r="B617" s="1">
        <v>44895</v>
      </c>
      <c r="C617">
        <v>307</v>
      </c>
      <c r="D617">
        <v>200</v>
      </c>
      <c r="E617">
        <v>140</v>
      </c>
    </row>
    <row r="618" spans="1:5" x14ac:dyDescent="0.3">
      <c r="A618" t="s">
        <v>109</v>
      </c>
      <c r="B618" s="1">
        <v>44926</v>
      </c>
      <c r="C618">
        <v>306</v>
      </c>
      <c r="D618">
        <v>199</v>
      </c>
      <c r="E618">
        <v>137</v>
      </c>
    </row>
    <row r="619" spans="1:5" x14ac:dyDescent="0.3">
      <c r="A619" t="s">
        <v>109</v>
      </c>
      <c r="B619" s="1">
        <v>44957</v>
      </c>
      <c r="C619">
        <v>340</v>
      </c>
      <c r="D619">
        <v>230</v>
      </c>
      <c r="E619">
        <v>160</v>
      </c>
    </row>
    <row r="620" spans="1:5" x14ac:dyDescent="0.3">
      <c r="A620" t="s">
        <v>109</v>
      </c>
      <c r="B620" s="1">
        <v>44985</v>
      </c>
      <c r="C620">
        <v>319</v>
      </c>
      <c r="D620">
        <v>217</v>
      </c>
      <c r="E620">
        <v>153</v>
      </c>
    </row>
    <row r="621" spans="1:5" x14ac:dyDescent="0.3">
      <c r="A621" t="s">
        <v>109</v>
      </c>
      <c r="B621" s="1">
        <v>45016</v>
      </c>
      <c r="C621">
        <v>328</v>
      </c>
      <c r="D621">
        <v>218</v>
      </c>
      <c r="E621">
        <v>150</v>
      </c>
    </row>
    <row r="622" spans="1:5" x14ac:dyDescent="0.3">
      <c r="A622" t="s">
        <v>110</v>
      </c>
      <c r="B622" s="1">
        <v>44895</v>
      </c>
      <c r="C622">
        <v>266</v>
      </c>
      <c r="D622">
        <v>142</v>
      </c>
      <c r="E622">
        <v>86</v>
      </c>
    </row>
    <row r="623" spans="1:5" x14ac:dyDescent="0.3">
      <c r="A623" t="s">
        <v>110</v>
      </c>
      <c r="B623" s="1">
        <v>44926</v>
      </c>
      <c r="C623">
        <v>291</v>
      </c>
      <c r="D623">
        <v>157</v>
      </c>
      <c r="E623">
        <v>88</v>
      </c>
    </row>
    <row r="624" spans="1:5" x14ac:dyDescent="0.3">
      <c r="A624" t="s">
        <v>110</v>
      </c>
      <c r="B624" s="1">
        <v>44957</v>
      </c>
      <c r="C624">
        <v>303</v>
      </c>
      <c r="D624">
        <v>176</v>
      </c>
      <c r="E624">
        <v>105</v>
      </c>
    </row>
    <row r="625" spans="1:5" x14ac:dyDescent="0.3">
      <c r="A625" t="s">
        <v>110</v>
      </c>
      <c r="B625" s="1">
        <v>44985</v>
      </c>
      <c r="C625">
        <v>311</v>
      </c>
      <c r="D625">
        <v>182</v>
      </c>
      <c r="E625">
        <v>109</v>
      </c>
    </row>
    <row r="626" spans="1:5" x14ac:dyDescent="0.3">
      <c r="A626" t="s">
        <v>110</v>
      </c>
      <c r="B626" s="1">
        <v>45016</v>
      </c>
      <c r="C626">
        <v>313</v>
      </c>
      <c r="D626">
        <v>192</v>
      </c>
      <c r="E626">
        <v>125</v>
      </c>
    </row>
    <row r="627" spans="1:5" x14ac:dyDescent="0.3">
      <c r="A627" t="s">
        <v>147</v>
      </c>
      <c r="B627" s="1">
        <v>44895</v>
      </c>
      <c r="C627">
        <v>766</v>
      </c>
      <c r="D627">
        <v>458</v>
      </c>
      <c r="E627">
        <v>302</v>
      </c>
    </row>
    <row r="628" spans="1:5" x14ac:dyDescent="0.3">
      <c r="A628" t="s">
        <v>147</v>
      </c>
      <c r="B628" s="1">
        <v>44926</v>
      </c>
      <c r="C628">
        <v>784</v>
      </c>
      <c r="D628">
        <v>462</v>
      </c>
      <c r="E628">
        <v>296</v>
      </c>
    </row>
    <row r="629" spans="1:5" x14ac:dyDescent="0.3">
      <c r="A629" t="s">
        <v>147</v>
      </c>
      <c r="B629" s="1">
        <v>44957</v>
      </c>
      <c r="C629">
        <v>837</v>
      </c>
      <c r="D629">
        <v>525</v>
      </c>
      <c r="E629">
        <v>352</v>
      </c>
    </row>
    <row r="630" spans="1:5" x14ac:dyDescent="0.3">
      <c r="A630" t="s">
        <v>147</v>
      </c>
      <c r="B630" s="1">
        <v>44985</v>
      </c>
      <c r="C630">
        <v>800</v>
      </c>
      <c r="D630">
        <v>488</v>
      </c>
      <c r="E630">
        <v>321</v>
      </c>
    </row>
    <row r="631" spans="1:5" x14ac:dyDescent="0.3">
      <c r="A631" t="s">
        <v>147</v>
      </c>
      <c r="B631" s="1">
        <v>45016</v>
      </c>
      <c r="C631">
        <v>783</v>
      </c>
      <c r="D631">
        <v>482</v>
      </c>
      <c r="E631">
        <v>321</v>
      </c>
    </row>
    <row r="632" spans="1:5" x14ac:dyDescent="0.3">
      <c r="A632" t="s">
        <v>111</v>
      </c>
      <c r="B632" s="1">
        <v>44895</v>
      </c>
      <c r="C632">
        <v>444</v>
      </c>
      <c r="D632">
        <v>297</v>
      </c>
      <c r="E632">
        <v>216</v>
      </c>
    </row>
    <row r="633" spans="1:5" x14ac:dyDescent="0.3">
      <c r="A633" t="s">
        <v>111</v>
      </c>
      <c r="B633" s="1">
        <v>44926</v>
      </c>
      <c r="C633">
        <v>441</v>
      </c>
      <c r="D633">
        <v>291</v>
      </c>
      <c r="E633">
        <v>207</v>
      </c>
    </row>
    <row r="634" spans="1:5" x14ac:dyDescent="0.3">
      <c r="A634" t="s">
        <v>111</v>
      </c>
      <c r="B634" s="1">
        <v>44957</v>
      </c>
      <c r="C634">
        <v>449</v>
      </c>
      <c r="D634">
        <v>297</v>
      </c>
      <c r="E634">
        <v>210</v>
      </c>
    </row>
    <row r="635" spans="1:5" x14ac:dyDescent="0.3">
      <c r="A635" t="s">
        <v>111</v>
      </c>
      <c r="B635" s="1">
        <v>44985</v>
      </c>
      <c r="C635">
        <v>431</v>
      </c>
      <c r="D635">
        <v>282</v>
      </c>
      <c r="E635">
        <v>200</v>
      </c>
    </row>
    <row r="636" spans="1:5" x14ac:dyDescent="0.3">
      <c r="A636" t="s">
        <v>111</v>
      </c>
      <c r="B636" s="1">
        <v>45016</v>
      </c>
      <c r="C636">
        <v>436</v>
      </c>
      <c r="D636">
        <v>282</v>
      </c>
      <c r="E636">
        <v>198</v>
      </c>
    </row>
    <row r="637" spans="1:5" x14ac:dyDescent="0.3">
      <c r="A637" t="s">
        <v>126</v>
      </c>
      <c r="B637" s="1">
        <v>44895</v>
      </c>
      <c r="C637">
        <v>378</v>
      </c>
      <c r="D637">
        <v>228</v>
      </c>
      <c r="E637">
        <v>156</v>
      </c>
    </row>
    <row r="638" spans="1:5" x14ac:dyDescent="0.3">
      <c r="A638" t="s">
        <v>126</v>
      </c>
      <c r="B638" s="1">
        <v>44926</v>
      </c>
      <c r="C638">
        <v>521</v>
      </c>
      <c r="D638">
        <v>300</v>
      </c>
      <c r="E638">
        <v>194</v>
      </c>
    </row>
    <row r="639" spans="1:5" x14ac:dyDescent="0.3">
      <c r="A639" t="s">
        <v>126</v>
      </c>
      <c r="B639" s="1">
        <v>44957</v>
      </c>
      <c r="C639">
        <v>557</v>
      </c>
      <c r="D639">
        <v>323</v>
      </c>
      <c r="E639">
        <v>202</v>
      </c>
    </row>
    <row r="640" spans="1:5" x14ac:dyDescent="0.3">
      <c r="A640" t="s">
        <v>126</v>
      </c>
      <c r="B640" s="1">
        <v>44985</v>
      </c>
      <c r="C640">
        <v>544</v>
      </c>
      <c r="D640">
        <v>333</v>
      </c>
      <c r="E640">
        <v>228</v>
      </c>
    </row>
    <row r="641" spans="1:5" x14ac:dyDescent="0.3">
      <c r="A641" t="s">
        <v>126</v>
      </c>
      <c r="B641" s="1">
        <v>45016</v>
      </c>
      <c r="C641">
        <v>545</v>
      </c>
      <c r="D641">
        <v>333</v>
      </c>
      <c r="E641">
        <v>218</v>
      </c>
    </row>
    <row r="642" spans="1:5" x14ac:dyDescent="0.3">
      <c r="A642" t="s">
        <v>112</v>
      </c>
      <c r="B642" s="1">
        <v>44895</v>
      </c>
      <c r="C642">
        <v>330</v>
      </c>
      <c r="D642">
        <v>188</v>
      </c>
      <c r="E642">
        <v>134</v>
      </c>
    </row>
    <row r="643" spans="1:5" x14ac:dyDescent="0.3">
      <c r="A643" t="s">
        <v>112</v>
      </c>
      <c r="B643" s="1">
        <v>44926</v>
      </c>
      <c r="C643">
        <v>341</v>
      </c>
      <c r="D643">
        <v>196</v>
      </c>
      <c r="E643">
        <v>137</v>
      </c>
    </row>
    <row r="644" spans="1:5" x14ac:dyDescent="0.3">
      <c r="A644" t="s">
        <v>112</v>
      </c>
      <c r="B644" s="1">
        <v>44957</v>
      </c>
      <c r="C644">
        <v>360</v>
      </c>
      <c r="D644">
        <v>208</v>
      </c>
      <c r="E644">
        <v>144</v>
      </c>
    </row>
    <row r="645" spans="1:5" x14ac:dyDescent="0.3">
      <c r="A645" t="s">
        <v>112</v>
      </c>
      <c r="B645" s="1">
        <v>44985</v>
      </c>
      <c r="C645">
        <v>355</v>
      </c>
      <c r="D645">
        <v>214</v>
      </c>
      <c r="E645">
        <v>153</v>
      </c>
    </row>
    <row r="646" spans="1:5" x14ac:dyDescent="0.3">
      <c r="A646" t="s">
        <v>112</v>
      </c>
      <c r="B646" s="1">
        <v>45016</v>
      </c>
      <c r="C646">
        <v>364</v>
      </c>
      <c r="D646">
        <v>220</v>
      </c>
      <c r="E646">
        <v>157</v>
      </c>
    </row>
    <row r="647" spans="1:5" x14ac:dyDescent="0.3">
      <c r="A647" t="s">
        <v>113</v>
      </c>
      <c r="B647" s="1">
        <v>44895</v>
      </c>
      <c r="C647">
        <v>366</v>
      </c>
      <c r="D647">
        <v>190</v>
      </c>
      <c r="E647">
        <v>105</v>
      </c>
    </row>
    <row r="648" spans="1:5" x14ac:dyDescent="0.3">
      <c r="A648" t="s">
        <v>113</v>
      </c>
      <c r="B648" s="1">
        <v>44926</v>
      </c>
      <c r="C648">
        <v>368</v>
      </c>
      <c r="D648">
        <v>194</v>
      </c>
      <c r="E648">
        <v>111</v>
      </c>
    </row>
    <row r="649" spans="1:5" x14ac:dyDescent="0.3">
      <c r="A649" t="s">
        <v>113</v>
      </c>
      <c r="B649" s="1">
        <v>44957</v>
      </c>
      <c r="C649">
        <v>396</v>
      </c>
      <c r="D649">
        <v>221</v>
      </c>
      <c r="E649">
        <v>127</v>
      </c>
    </row>
    <row r="650" spans="1:5" x14ac:dyDescent="0.3">
      <c r="A650" t="s">
        <v>113</v>
      </c>
      <c r="B650" s="1">
        <v>44985</v>
      </c>
      <c r="C650">
        <v>397</v>
      </c>
      <c r="D650">
        <v>228</v>
      </c>
      <c r="E650">
        <v>137</v>
      </c>
    </row>
    <row r="651" spans="1:5" x14ac:dyDescent="0.3">
      <c r="A651" t="s">
        <v>113</v>
      </c>
      <c r="B651" s="1">
        <v>45016</v>
      </c>
      <c r="C651">
        <v>392</v>
      </c>
      <c r="D651">
        <v>218</v>
      </c>
      <c r="E651">
        <v>132</v>
      </c>
    </row>
    <row r="652" spans="1:5" x14ac:dyDescent="0.3">
      <c r="A652" t="s">
        <v>114</v>
      </c>
      <c r="B652" s="1">
        <v>44895</v>
      </c>
      <c r="C652">
        <v>454</v>
      </c>
      <c r="D652">
        <v>263</v>
      </c>
      <c r="E652">
        <v>170</v>
      </c>
    </row>
    <row r="653" spans="1:5" x14ac:dyDescent="0.3">
      <c r="A653" t="s">
        <v>114</v>
      </c>
      <c r="B653" s="1">
        <v>44926</v>
      </c>
      <c r="C653">
        <v>455</v>
      </c>
      <c r="D653">
        <v>266</v>
      </c>
      <c r="E653">
        <v>177</v>
      </c>
    </row>
    <row r="654" spans="1:5" x14ac:dyDescent="0.3">
      <c r="A654" t="s">
        <v>114</v>
      </c>
      <c r="B654" s="1">
        <v>44957</v>
      </c>
      <c r="C654">
        <v>479</v>
      </c>
      <c r="D654">
        <v>277</v>
      </c>
      <c r="E654">
        <v>173</v>
      </c>
    </row>
    <row r="655" spans="1:5" x14ac:dyDescent="0.3">
      <c r="A655" t="s">
        <v>114</v>
      </c>
      <c r="B655" s="1">
        <v>44985</v>
      </c>
      <c r="C655">
        <v>452</v>
      </c>
      <c r="D655">
        <v>268</v>
      </c>
      <c r="E655">
        <v>178</v>
      </c>
    </row>
    <row r="656" spans="1:5" x14ac:dyDescent="0.3">
      <c r="A656" t="s">
        <v>114</v>
      </c>
      <c r="B656" s="1">
        <v>45016</v>
      </c>
      <c r="C656">
        <v>443</v>
      </c>
      <c r="D656">
        <v>252</v>
      </c>
      <c r="E656">
        <v>162</v>
      </c>
    </row>
    <row r="657" spans="1:5" x14ac:dyDescent="0.3">
      <c r="A657" t="s">
        <v>115</v>
      </c>
      <c r="B657" s="1">
        <v>44895</v>
      </c>
      <c r="C657">
        <v>372</v>
      </c>
      <c r="D657">
        <v>185</v>
      </c>
      <c r="E657">
        <v>106</v>
      </c>
    </row>
    <row r="658" spans="1:5" x14ac:dyDescent="0.3">
      <c r="A658" t="s">
        <v>115</v>
      </c>
      <c r="B658" s="1">
        <v>44926</v>
      </c>
      <c r="C658">
        <v>397</v>
      </c>
      <c r="D658">
        <v>210</v>
      </c>
      <c r="E658">
        <v>118</v>
      </c>
    </row>
    <row r="659" spans="1:5" x14ac:dyDescent="0.3">
      <c r="A659" t="s">
        <v>115</v>
      </c>
      <c r="B659" s="1">
        <v>44957</v>
      </c>
      <c r="C659">
        <v>394</v>
      </c>
      <c r="D659">
        <v>210</v>
      </c>
      <c r="E659">
        <v>120</v>
      </c>
    </row>
    <row r="660" spans="1:5" x14ac:dyDescent="0.3">
      <c r="A660" t="s">
        <v>115</v>
      </c>
      <c r="B660" s="1">
        <v>44985</v>
      </c>
      <c r="C660">
        <v>372</v>
      </c>
      <c r="D660">
        <v>197</v>
      </c>
      <c r="E660">
        <v>124</v>
      </c>
    </row>
    <row r="661" spans="1:5" x14ac:dyDescent="0.3">
      <c r="A661" t="s">
        <v>115</v>
      </c>
      <c r="B661" s="1">
        <v>45016</v>
      </c>
      <c r="C661">
        <v>344</v>
      </c>
      <c r="D661">
        <v>176</v>
      </c>
      <c r="E661">
        <v>101</v>
      </c>
    </row>
    <row r="662" spans="1:5" x14ac:dyDescent="0.3">
      <c r="A662" t="s">
        <v>116</v>
      </c>
      <c r="B662" s="1">
        <v>44895</v>
      </c>
      <c r="C662">
        <v>209</v>
      </c>
      <c r="D662">
        <v>127</v>
      </c>
      <c r="E662">
        <v>81</v>
      </c>
    </row>
    <row r="663" spans="1:5" x14ac:dyDescent="0.3">
      <c r="A663" t="s">
        <v>116</v>
      </c>
      <c r="B663" s="1">
        <v>44926</v>
      </c>
      <c r="C663">
        <v>209</v>
      </c>
      <c r="D663">
        <v>126</v>
      </c>
      <c r="E663">
        <v>84</v>
      </c>
    </row>
    <row r="664" spans="1:5" x14ac:dyDescent="0.3">
      <c r="A664" t="s">
        <v>116</v>
      </c>
      <c r="B664" s="1">
        <v>44957</v>
      </c>
      <c r="C664">
        <v>240</v>
      </c>
      <c r="D664">
        <v>154</v>
      </c>
      <c r="E664">
        <v>103</v>
      </c>
    </row>
    <row r="665" spans="1:5" x14ac:dyDescent="0.3">
      <c r="A665" t="s">
        <v>116</v>
      </c>
      <c r="B665" s="1">
        <v>44985</v>
      </c>
      <c r="C665">
        <v>235</v>
      </c>
      <c r="D665">
        <v>147</v>
      </c>
      <c r="E665">
        <v>99</v>
      </c>
    </row>
    <row r="666" spans="1:5" x14ac:dyDescent="0.3">
      <c r="A666" t="s">
        <v>116</v>
      </c>
      <c r="B666" s="1">
        <v>45016</v>
      </c>
      <c r="C666">
        <v>236</v>
      </c>
      <c r="D666">
        <v>152</v>
      </c>
      <c r="E666">
        <v>108</v>
      </c>
    </row>
    <row r="667" spans="1:5" x14ac:dyDescent="0.3">
      <c r="A667" t="s">
        <v>117</v>
      </c>
      <c r="B667" s="1">
        <v>44895</v>
      </c>
      <c r="C667">
        <v>319</v>
      </c>
      <c r="D667">
        <v>156</v>
      </c>
      <c r="E667">
        <v>89</v>
      </c>
    </row>
    <row r="668" spans="1:5" x14ac:dyDescent="0.3">
      <c r="A668" t="s">
        <v>117</v>
      </c>
      <c r="B668" s="1">
        <v>44926</v>
      </c>
      <c r="C668">
        <v>308</v>
      </c>
      <c r="D668">
        <v>152</v>
      </c>
      <c r="E668">
        <v>90</v>
      </c>
    </row>
    <row r="669" spans="1:5" x14ac:dyDescent="0.3">
      <c r="A669" t="s">
        <v>117</v>
      </c>
      <c r="B669" s="1">
        <v>44957</v>
      </c>
      <c r="C669">
        <v>335</v>
      </c>
      <c r="D669">
        <v>163</v>
      </c>
      <c r="E669">
        <v>86</v>
      </c>
    </row>
    <row r="670" spans="1:5" x14ac:dyDescent="0.3">
      <c r="A670" t="s">
        <v>117</v>
      </c>
      <c r="B670" s="1">
        <v>44985</v>
      </c>
      <c r="C670">
        <v>318</v>
      </c>
      <c r="D670">
        <v>163</v>
      </c>
      <c r="E670">
        <v>98</v>
      </c>
    </row>
    <row r="671" spans="1:5" x14ac:dyDescent="0.3">
      <c r="A671" t="s">
        <v>117</v>
      </c>
      <c r="B671" s="1">
        <v>45016</v>
      </c>
      <c r="C671">
        <v>314</v>
      </c>
      <c r="D671">
        <v>152</v>
      </c>
      <c r="E671">
        <v>82</v>
      </c>
    </row>
    <row r="672" spans="1:5" x14ac:dyDescent="0.3">
      <c r="A672" t="s">
        <v>118</v>
      </c>
      <c r="B672" s="1">
        <v>44895</v>
      </c>
      <c r="C672">
        <v>360</v>
      </c>
      <c r="D672">
        <v>194</v>
      </c>
      <c r="E672">
        <v>115</v>
      </c>
    </row>
    <row r="673" spans="1:5" x14ac:dyDescent="0.3">
      <c r="A673" t="s">
        <v>118</v>
      </c>
      <c r="B673" s="1">
        <v>44926</v>
      </c>
      <c r="C673">
        <v>360</v>
      </c>
      <c r="D673">
        <v>194</v>
      </c>
      <c r="E673">
        <v>116</v>
      </c>
    </row>
    <row r="674" spans="1:5" x14ac:dyDescent="0.3">
      <c r="A674" t="s">
        <v>118</v>
      </c>
      <c r="B674" s="1">
        <v>44957</v>
      </c>
      <c r="C674">
        <v>375</v>
      </c>
      <c r="D674">
        <v>196</v>
      </c>
      <c r="E674">
        <v>111</v>
      </c>
    </row>
    <row r="675" spans="1:5" x14ac:dyDescent="0.3">
      <c r="A675" t="s">
        <v>118</v>
      </c>
      <c r="B675" s="1">
        <v>44985</v>
      </c>
      <c r="C675">
        <v>365</v>
      </c>
      <c r="D675">
        <v>193</v>
      </c>
      <c r="E675">
        <v>115</v>
      </c>
    </row>
    <row r="676" spans="1:5" x14ac:dyDescent="0.3">
      <c r="A676" t="s">
        <v>118</v>
      </c>
      <c r="B676" s="1">
        <v>45016</v>
      </c>
      <c r="C676">
        <v>370</v>
      </c>
      <c r="D676">
        <v>197</v>
      </c>
      <c r="E676">
        <v>117</v>
      </c>
    </row>
    <row r="677" spans="1:5" x14ac:dyDescent="0.3">
      <c r="A677" t="s">
        <v>140</v>
      </c>
      <c r="B677" s="1">
        <v>44895</v>
      </c>
      <c r="C677">
        <v>558</v>
      </c>
      <c r="D677">
        <v>335</v>
      </c>
      <c r="E677">
        <v>249</v>
      </c>
    </row>
    <row r="678" spans="1:5" x14ac:dyDescent="0.3">
      <c r="A678" t="s">
        <v>140</v>
      </c>
      <c r="B678" s="1">
        <v>44926</v>
      </c>
      <c r="C678">
        <v>579</v>
      </c>
      <c r="D678">
        <v>342</v>
      </c>
      <c r="E678">
        <v>246</v>
      </c>
    </row>
    <row r="679" spans="1:5" x14ac:dyDescent="0.3">
      <c r="A679" t="s">
        <v>140</v>
      </c>
      <c r="B679" s="1">
        <v>44957</v>
      </c>
      <c r="C679">
        <v>595</v>
      </c>
      <c r="D679">
        <v>375</v>
      </c>
      <c r="E679">
        <v>280</v>
      </c>
    </row>
    <row r="680" spans="1:5" x14ac:dyDescent="0.3">
      <c r="A680" t="s">
        <v>140</v>
      </c>
      <c r="B680" s="1">
        <v>44985</v>
      </c>
      <c r="C680">
        <v>565</v>
      </c>
      <c r="D680">
        <v>341</v>
      </c>
      <c r="E680">
        <v>255</v>
      </c>
    </row>
    <row r="681" spans="1:5" x14ac:dyDescent="0.3">
      <c r="A681" t="s">
        <v>140</v>
      </c>
      <c r="B681" s="1">
        <v>45016</v>
      </c>
      <c r="C681">
        <v>474</v>
      </c>
      <c r="D681">
        <v>295</v>
      </c>
      <c r="E681">
        <v>218</v>
      </c>
    </row>
    <row r="682" spans="1:5" x14ac:dyDescent="0.3">
      <c r="A682" t="s">
        <v>119</v>
      </c>
      <c r="B682" s="1">
        <v>44895</v>
      </c>
      <c r="C682">
        <v>955</v>
      </c>
      <c r="D682">
        <v>605</v>
      </c>
      <c r="E682">
        <v>417</v>
      </c>
    </row>
    <row r="683" spans="1:5" x14ac:dyDescent="0.3">
      <c r="A683" t="s">
        <v>119</v>
      </c>
      <c r="B683" s="1">
        <v>44926</v>
      </c>
      <c r="C683">
        <v>1058</v>
      </c>
      <c r="D683">
        <v>680</v>
      </c>
      <c r="E683">
        <v>466</v>
      </c>
    </row>
    <row r="684" spans="1:5" x14ac:dyDescent="0.3">
      <c r="A684" t="s">
        <v>119</v>
      </c>
      <c r="B684" s="1">
        <v>44957</v>
      </c>
      <c r="C684">
        <v>1086</v>
      </c>
      <c r="D684">
        <v>710</v>
      </c>
      <c r="E684">
        <v>490</v>
      </c>
    </row>
    <row r="685" spans="1:5" x14ac:dyDescent="0.3">
      <c r="A685" t="s">
        <v>119</v>
      </c>
      <c r="B685" s="1">
        <v>44985</v>
      </c>
      <c r="C685">
        <v>1046</v>
      </c>
      <c r="D685">
        <v>674</v>
      </c>
      <c r="E685">
        <v>465</v>
      </c>
    </row>
    <row r="686" spans="1:5" x14ac:dyDescent="0.3">
      <c r="A686" t="s">
        <v>119</v>
      </c>
      <c r="B686" s="1">
        <v>45016</v>
      </c>
      <c r="C686">
        <v>1046</v>
      </c>
      <c r="D686">
        <v>680</v>
      </c>
      <c r="E686">
        <v>468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0BA6-9ED0-42C4-9846-8AF5E6C47C60}">
  <dimension ref="A1:C979"/>
  <sheetViews>
    <sheetView workbookViewId="0"/>
  </sheetViews>
  <sheetFormatPr defaultRowHeight="14.4" x14ac:dyDescent="0.3"/>
  <cols>
    <col min="1" max="1" width="11.6640625" bestFit="1" customWidth="1"/>
    <col min="2" max="2" width="10.5546875" bestFit="1" customWidth="1"/>
    <col min="3" max="3" width="64.6640625" bestFit="1" customWidth="1"/>
  </cols>
  <sheetData>
    <row r="1" spans="1:3" x14ac:dyDescent="0.3">
      <c r="A1" t="s">
        <v>149</v>
      </c>
      <c r="B1" t="s">
        <v>1</v>
      </c>
      <c r="C1" t="s">
        <v>150</v>
      </c>
    </row>
    <row r="2" spans="1:3" x14ac:dyDescent="0.3">
      <c r="A2" t="s">
        <v>151</v>
      </c>
      <c r="B2" s="1">
        <v>44895</v>
      </c>
      <c r="C2">
        <v>141</v>
      </c>
    </row>
    <row r="3" spans="1:3" x14ac:dyDescent="0.3">
      <c r="A3" t="s">
        <v>152</v>
      </c>
      <c r="B3" s="1">
        <v>44895</v>
      </c>
      <c r="C3">
        <v>264</v>
      </c>
    </row>
    <row r="4" spans="1:3" x14ac:dyDescent="0.3">
      <c r="A4" t="s">
        <v>153</v>
      </c>
      <c r="B4" s="1">
        <v>44895</v>
      </c>
      <c r="C4">
        <v>65</v>
      </c>
    </row>
    <row r="5" spans="1:3" x14ac:dyDescent="0.3">
      <c r="A5" t="s">
        <v>154</v>
      </c>
      <c r="B5" s="1">
        <v>44895</v>
      </c>
      <c r="C5">
        <v>119</v>
      </c>
    </row>
    <row r="6" spans="1:3" x14ac:dyDescent="0.3">
      <c r="A6" t="s">
        <v>155</v>
      </c>
      <c r="B6" s="1">
        <v>44895</v>
      </c>
      <c r="C6">
        <v>96</v>
      </c>
    </row>
    <row r="7" spans="1:3" x14ac:dyDescent="0.3">
      <c r="A7" t="s">
        <v>156</v>
      </c>
      <c r="B7" s="1">
        <v>44895</v>
      </c>
      <c r="C7">
        <v>35</v>
      </c>
    </row>
    <row r="8" spans="1:3" x14ac:dyDescent="0.3">
      <c r="A8" t="s">
        <v>157</v>
      </c>
      <c r="B8" s="1">
        <v>44895</v>
      </c>
      <c r="C8">
        <v>190</v>
      </c>
    </row>
    <row r="9" spans="1:3" x14ac:dyDescent="0.3">
      <c r="A9" t="s">
        <v>158</v>
      </c>
      <c r="B9" s="1">
        <v>44895</v>
      </c>
      <c r="C9">
        <v>150</v>
      </c>
    </row>
    <row r="10" spans="1:3" x14ac:dyDescent="0.3">
      <c r="A10" t="s">
        <v>159</v>
      </c>
      <c r="B10" s="1">
        <v>44895</v>
      </c>
      <c r="C10">
        <v>179</v>
      </c>
    </row>
    <row r="11" spans="1:3" x14ac:dyDescent="0.3">
      <c r="A11" t="s">
        <v>160</v>
      </c>
      <c r="B11" s="1">
        <v>44895</v>
      </c>
      <c r="C11">
        <v>277</v>
      </c>
    </row>
    <row r="12" spans="1:3" x14ac:dyDescent="0.3">
      <c r="A12" t="s">
        <v>161</v>
      </c>
      <c r="B12" s="1">
        <v>44895</v>
      </c>
      <c r="C12">
        <v>182</v>
      </c>
    </row>
    <row r="13" spans="1:3" x14ac:dyDescent="0.3">
      <c r="A13" t="s">
        <v>162</v>
      </c>
      <c r="B13" s="1">
        <v>44895</v>
      </c>
      <c r="C13">
        <v>64</v>
      </c>
    </row>
    <row r="14" spans="1:3" x14ac:dyDescent="0.3">
      <c r="A14" t="s">
        <v>163</v>
      </c>
      <c r="B14" s="1">
        <v>44895</v>
      </c>
      <c r="C14">
        <v>60</v>
      </c>
    </row>
    <row r="15" spans="1:3" x14ac:dyDescent="0.3">
      <c r="A15" t="s">
        <v>164</v>
      </c>
      <c r="B15" s="1">
        <v>44895</v>
      </c>
      <c r="C15">
        <v>100</v>
      </c>
    </row>
    <row r="16" spans="1:3" x14ac:dyDescent="0.3">
      <c r="A16" t="s">
        <v>165</v>
      </c>
      <c r="B16" s="1">
        <v>44895</v>
      </c>
      <c r="C16">
        <v>43</v>
      </c>
    </row>
    <row r="17" spans="1:3" x14ac:dyDescent="0.3">
      <c r="A17" t="s">
        <v>166</v>
      </c>
      <c r="B17" s="1">
        <v>44895</v>
      </c>
      <c r="C17">
        <v>129</v>
      </c>
    </row>
    <row r="18" spans="1:3" x14ac:dyDescent="0.3">
      <c r="A18" t="s">
        <v>167</v>
      </c>
      <c r="B18" s="1">
        <v>44895</v>
      </c>
      <c r="C18">
        <v>80</v>
      </c>
    </row>
    <row r="19" spans="1:3" x14ac:dyDescent="0.3">
      <c r="A19" t="s">
        <v>168</v>
      </c>
      <c r="B19" s="1">
        <v>44895</v>
      </c>
      <c r="C19">
        <v>138</v>
      </c>
    </row>
    <row r="20" spans="1:3" x14ac:dyDescent="0.3">
      <c r="A20" t="s">
        <v>169</v>
      </c>
      <c r="B20" s="1">
        <v>44895</v>
      </c>
      <c r="C20">
        <v>36</v>
      </c>
    </row>
    <row r="21" spans="1:3" x14ac:dyDescent="0.3">
      <c r="A21" t="s">
        <v>170</v>
      </c>
      <c r="B21" s="1">
        <v>44895</v>
      </c>
      <c r="C21">
        <v>131</v>
      </c>
    </row>
    <row r="22" spans="1:3" x14ac:dyDescent="0.3">
      <c r="A22" t="s">
        <v>171</v>
      </c>
      <c r="B22" s="1">
        <v>44895</v>
      </c>
      <c r="C22">
        <v>42</v>
      </c>
    </row>
    <row r="23" spans="1:3" x14ac:dyDescent="0.3">
      <c r="A23" t="s">
        <v>172</v>
      </c>
      <c r="B23" s="1">
        <v>44895</v>
      </c>
      <c r="C23">
        <v>145</v>
      </c>
    </row>
    <row r="24" spans="1:3" x14ac:dyDescent="0.3">
      <c r="A24" t="s">
        <v>173</v>
      </c>
      <c r="B24" s="1">
        <v>44895</v>
      </c>
      <c r="C24">
        <v>185</v>
      </c>
    </row>
    <row r="25" spans="1:3" x14ac:dyDescent="0.3">
      <c r="A25" t="s">
        <v>174</v>
      </c>
      <c r="B25" s="1">
        <v>44895</v>
      </c>
      <c r="C25">
        <v>358</v>
      </c>
    </row>
    <row r="26" spans="1:3" x14ac:dyDescent="0.3">
      <c r="A26" t="s">
        <v>175</v>
      </c>
      <c r="B26" s="1">
        <v>44895</v>
      </c>
      <c r="C26">
        <v>234</v>
      </c>
    </row>
    <row r="27" spans="1:3" x14ac:dyDescent="0.3">
      <c r="A27" t="s">
        <v>176</v>
      </c>
      <c r="B27" s="1">
        <v>44895</v>
      </c>
      <c r="C27">
        <v>363</v>
      </c>
    </row>
    <row r="28" spans="1:3" x14ac:dyDescent="0.3">
      <c r="A28" t="s">
        <v>177</v>
      </c>
      <c r="B28" s="1">
        <v>44895</v>
      </c>
      <c r="C28">
        <v>509</v>
      </c>
    </row>
    <row r="29" spans="1:3" x14ac:dyDescent="0.3">
      <c r="A29" t="s">
        <v>178</v>
      </c>
      <c r="B29" s="1">
        <v>44895</v>
      </c>
      <c r="C29">
        <v>756</v>
      </c>
    </row>
    <row r="30" spans="1:3" x14ac:dyDescent="0.3">
      <c r="A30" t="s">
        <v>179</v>
      </c>
      <c r="B30" s="1">
        <v>44895</v>
      </c>
      <c r="C30">
        <v>177</v>
      </c>
    </row>
    <row r="31" spans="1:3" x14ac:dyDescent="0.3">
      <c r="A31" t="s">
        <v>180</v>
      </c>
      <c r="B31" s="1">
        <v>44895</v>
      </c>
      <c r="C31">
        <v>249</v>
      </c>
    </row>
    <row r="32" spans="1:3" x14ac:dyDescent="0.3">
      <c r="A32" t="s">
        <v>181</v>
      </c>
      <c r="B32" s="1">
        <v>44895</v>
      </c>
      <c r="C32">
        <v>11</v>
      </c>
    </row>
    <row r="33" spans="1:3" x14ac:dyDescent="0.3">
      <c r="A33" t="s">
        <v>182</v>
      </c>
      <c r="B33" s="1">
        <v>44895</v>
      </c>
      <c r="C33">
        <v>238</v>
      </c>
    </row>
    <row r="34" spans="1:3" x14ac:dyDescent="0.3">
      <c r="A34" t="s">
        <v>183</v>
      </c>
      <c r="B34" s="1">
        <v>44895</v>
      </c>
      <c r="C34">
        <v>123</v>
      </c>
    </row>
    <row r="35" spans="1:3" x14ac:dyDescent="0.3">
      <c r="A35" t="s">
        <v>184</v>
      </c>
      <c r="B35" s="1">
        <v>44895</v>
      </c>
      <c r="C35">
        <v>138</v>
      </c>
    </row>
    <row r="36" spans="1:3" x14ac:dyDescent="0.3">
      <c r="A36" t="s">
        <v>185</v>
      </c>
      <c r="B36" s="1">
        <v>44895</v>
      </c>
      <c r="C36">
        <v>346</v>
      </c>
    </row>
    <row r="37" spans="1:3" x14ac:dyDescent="0.3">
      <c r="A37" t="s">
        <v>186</v>
      </c>
      <c r="B37" s="1">
        <v>44895</v>
      </c>
      <c r="C37">
        <v>91</v>
      </c>
    </row>
    <row r="38" spans="1:3" x14ac:dyDescent="0.3">
      <c r="A38" t="s">
        <v>187</v>
      </c>
      <c r="B38" s="1">
        <v>44895</v>
      </c>
      <c r="C38">
        <v>143</v>
      </c>
    </row>
    <row r="39" spans="1:3" x14ac:dyDescent="0.3">
      <c r="A39" t="s">
        <v>188</v>
      </c>
      <c r="B39" s="1">
        <v>44895</v>
      </c>
      <c r="C39">
        <v>106</v>
      </c>
    </row>
    <row r="40" spans="1:3" x14ac:dyDescent="0.3">
      <c r="A40" t="s">
        <v>189</v>
      </c>
      <c r="B40" s="1">
        <v>44895</v>
      </c>
      <c r="C40">
        <v>286</v>
      </c>
    </row>
    <row r="41" spans="1:3" x14ac:dyDescent="0.3">
      <c r="A41" t="s">
        <v>190</v>
      </c>
      <c r="B41" s="1">
        <v>44895</v>
      </c>
      <c r="C41">
        <v>165</v>
      </c>
    </row>
    <row r="42" spans="1:3" x14ac:dyDescent="0.3">
      <c r="A42" t="s">
        <v>191</v>
      </c>
      <c r="B42" s="1">
        <v>44895</v>
      </c>
      <c r="C42">
        <v>198</v>
      </c>
    </row>
    <row r="43" spans="1:3" x14ac:dyDescent="0.3">
      <c r="A43" t="s">
        <v>192</v>
      </c>
      <c r="B43" s="1">
        <v>44895</v>
      </c>
      <c r="C43">
        <v>131</v>
      </c>
    </row>
    <row r="44" spans="1:3" x14ac:dyDescent="0.3">
      <c r="A44" t="s">
        <v>71</v>
      </c>
      <c r="B44" s="1">
        <v>44895</v>
      </c>
      <c r="C44">
        <v>46</v>
      </c>
    </row>
    <row r="45" spans="1:3" x14ac:dyDescent="0.3">
      <c r="A45" t="s">
        <v>36</v>
      </c>
      <c r="B45" s="1">
        <v>44895</v>
      </c>
      <c r="C45">
        <v>50</v>
      </c>
    </row>
    <row r="46" spans="1:3" x14ac:dyDescent="0.3">
      <c r="A46" t="s">
        <v>77</v>
      </c>
      <c r="B46" s="1">
        <v>44895</v>
      </c>
      <c r="C46">
        <v>70</v>
      </c>
    </row>
    <row r="47" spans="1:3" x14ac:dyDescent="0.3">
      <c r="A47" t="s">
        <v>123</v>
      </c>
      <c r="B47" s="1">
        <v>44895</v>
      </c>
      <c r="C47">
        <v>81</v>
      </c>
    </row>
    <row r="48" spans="1:3" x14ac:dyDescent="0.3">
      <c r="A48" t="s">
        <v>37</v>
      </c>
      <c r="B48" s="1">
        <v>44895</v>
      </c>
      <c r="C48">
        <v>38</v>
      </c>
    </row>
    <row r="49" spans="1:3" x14ac:dyDescent="0.3">
      <c r="A49" t="s">
        <v>86</v>
      </c>
      <c r="B49" s="1">
        <v>44895</v>
      </c>
      <c r="C49">
        <v>36</v>
      </c>
    </row>
    <row r="50" spans="1:3" x14ac:dyDescent="0.3">
      <c r="A50" t="s">
        <v>97</v>
      </c>
      <c r="B50" s="1">
        <v>44895</v>
      </c>
      <c r="C50">
        <v>164</v>
      </c>
    </row>
    <row r="51" spans="1:3" x14ac:dyDescent="0.3">
      <c r="A51" t="s">
        <v>17</v>
      </c>
      <c r="B51" s="1">
        <v>44895</v>
      </c>
      <c r="C51">
        <v>122</v>
      </c>
    </row>
    <row r="52" spans="1:3" x14ac:dyDescent="0.3">
      <c r="A52" t="s">
        <v>116</v>
      </c>
      <c r="B52" s="1">
        <v>44895</v>
      </c>
      <c r="C52">
        <v>47</v>
      </c>
    </row>
    <row r="53" spans="1:3" x14ac:dyDescent="0.3">
      <c r="A53" t="s">
        <v>92</v>
      </c>
      <c r="B53" s="1">
        <v>44895</v>
      </c>
      <c r="C53">
        <v>51</v>
      </c>
    </row>
    <row r="54" spans="1:3" x14ac:dyDescent="0.3">
      <c r="A54" t="s">
        <v>50</v>
      </c>
      <c r="B54" s="1">
        <v>44895</v>
      </c>
      <c r="C54">
        <v>26</v>
      </c>
    </row>
    <row r="55" spans="1:3" x14ac:dyDescent="0.3">
      <c r="A55" t="s">
        <v>128</v>
      </c>
      <c r="B55" s="1">
        <v>44895</v>
      </c>
      <c r="C55">
        <v>63</v>
      </c>
    </row>
    <row r="56" spans="1:3" x14ac:dyDescent="0.3">
      <c r="A56" t="s">
        <v>44</v>
      </c>
      <c r="B56" s="1">
        <v>44895</v>
      </c>
      <c r="C56">
        <v>79</v>
      </c>
    </row>
    <row r="57" spans="1:3" x14ac:dyDescent="0.3">
      <c r="A57" t="s">
        <v>59</v>
      </c>
      <c r="B57" s="1">
        <v>44895</v>
      </c>
      <c r="C57">
        <v>56</v>
      </c>
    </row>
    <row r="58" spans="1:3" x14ac:dyDescent="0.3">
      <c r="A58" t="s">
        <v>58</v>
      </c>
      <c r="B58" s="1">
        <v>44895</v>
      </c>
      <c r="C58">
        <v>45</v>
      </c>
    </row>
    <row r="59" spans="1:3" x14ac:dyDescent="0.3">
      <c r="A59" t="s">
        <v>40</v>
      </c>
      <c r="B59" s="1">
        <v>44895</v>
      </c>
      <c r="C59">
        <v>244</v>
      </c>
    </row>
    <row r="60" spans="1:3" x14ac:dyDescent="0.3">
      <c r="A60" t="s">
        <v>30</v>
      </c>
      <c r="B60" s="1">
        <v>44895</v>
      </c>
      <c r="C60">
        <v>85</v>
      </c>
    </row>
    <row r="61" spans="1:3" x14ac:dyDescent="0.3">
      <c r="A61" t="s">
        <v>100</v>
      </c>
      <c r="B61" s="1">
        <v>44895</v>
      </c>
      <c r="C61">
        <v>38</v>
      </c>
    </row>
    <row r="62" spans="1:3" x14ac:dyDescent="0.3">
      <c r="A62" t="s">
        <v>28</v>
      </c>
      <c r="B62" s="1">
        <v>44895</v>
      </c>
      <c r="C62">
        <v>74</v>
      </c>
    </row>
    <row r="63" spans="1:3" x14ac:dyDescent="0.3">
      <c r="A63" t="s">
        <v>109</v>
      </c>
      <c r="B63" s="1">
        <v>44895</v>
      </c>
      <c r="C63">
        <v>89</v>
      </c>
    </row>
    <row r="64" spans="1:3" x14ac:dyDescent="0.3">
      <c r="A64" t="s">
        <v>27</v>
      </c>
      <c r="B64" s="1">
        <v>44895</v>
      </c>
      <c r="C64">
        <v>128</v>
      </c>
    </row>
    <row r="65" spans="1:3" x14ac:dyDescent="0.3">
      <c r="A65" t="s">
        <v>39</v>
      </c>
      <c r="B65" s="1">
        <v>44895</v>
      </c>
      <c r="C65">
        <v>91</v>
      </c>
    </row>
    <row r="66" spans="1:3" x14ac:dyDescent="0.3">
      <c r="A66" t="s">
        <v>66</v>
      </c>
      <c r="B66" s="1">
        <v>44895</v>
      </c>
      <c r="C66">
        <v>32</v>
      </c>
    </row>
    <row r="67" spans="1:3" x14ac:dyDescent="0.3">
      <c r="A67" t="s">
        <v>55</v>
      </c>
      <c r="B67" s="1">
        <v>44895</v>
      </c>
      <c r="C67">
        <v>18</v>
      </c>
    </row>
    <row r="68" spans="1:3" x14ac:dyDescent="0.3">
      <c r="A68" t="s">
        <v>62</v>
      </c>
      <c r="B68" s="1">
        <v>44895</v>
      </c>
      <c r="C68">
        <v>81</v>
      </c>
    </row>
    <row r="69" spans="1:3" x14ac:dyDescent="0.3">
      <c r="A69" t="s">
        <v>115</v>
      </c>
      <c r="B69" s="1">
        <v>44895</v>
      </c>
      <c r="C69">
        <v>17</v>
      </c>
    </row>
    <row r="70" spans="1:3" x14ac:dyDescent="0.3">
      <c r="A70" t="s">
        <v>83</v>
      </c>
      <c r="B70" s="1">
        <v>44895</v>
      </c>
      <c r="C70">
        <v>38</v>
      </c>
    </row>
    <row r="71" spans="1:3" x14ac:dyDescent="0.3">
      <c r="A71" t="s">
        <v>75</v>
      </c>
      <c r="B71" s="1">
        <v>44895</v>
      </c>
      <c r="C71">
        <v>68</v>
      </c>
    </row>
    <row r="72" spans="1:3" x14ac:dyDescent="0.3">
      <c r="A72" t="s">
        <v>124</v>
      </c>
      <c r="B72" s="1">
        <v>44895</v>
      </c>
      <c r="C72">
        <v>27</v>
      </c>
    </row>
    <row r="73" spans="1:3" x14ac:dyDescent="0.3">
      <c r="A73" t="s">
        <v>90</v>
      </c>
      <c r="B73" s="1">
        <v>44895</v>
      </c>
      <c r="C73">
        <v>32</v>
      </c>
    </row>
    <row r="74" spans="1:3" x14ac:dyDescent="0.3">
      <c r="A74" t="s">
        <v>95</v>
      </c>
      <c r="B74" s="1">
        <v>44895</v>
      </c>
      <c r="C74">
        <v>45</v>
      </c>
    </row>
    <row r="75" spans="1:3" x14ac:dyDescent="0.3">
      <c r="A75" t="s">
        <v>11</v>
      </c>
      <c r="B75" s="1">
        <v>44895</v>
      </c>
      <c r="C75">
        <v>85</v>
      </c>
    </row>
    <row r="76" spans="1:3" x14ac:dyDescent="0.3">
      <c r="A76" t="s">
        <v>88</v>
      </c>
      <c r="B76" s="1">
        <v>44895</v>
      </c>
      <c r="C76">
        <v>50</v>
      </c>
    </row>
    <row r="77" spans="1:3" x14ac:dyDescent="0.3">
      <c r="A77" t="s">
        <v>47</v>
      </c>
      <c r="B77" s="1">
        <v>44895</v>
      </c>
      <c r="C77">
        <v>58</v>
      </c>
    </row>
    <row r="78" spans="1:3" x14ac:dyDescent="0.3">
      <c r="A78" t="s">
        <v>18</v>
      </c>
      <c r="B78" s="1">
        <v>44895</v>
      </c>
      <c r="C78">
        <v>12</v>
      </c>
    </row>
    <row r="79" spans="1:3" x14ac:dyDescent="0.3">
      <c r="A79" t="s">
        <v>148</v>
      </c>
      <c r="B79" s="1">
        <v>44895</v>
      </c>
      <c r="C79">
        <v>74</v>
      </c>
    </row>
    <row r="80" spans="1:3" x14ac:dyDescent="0.3">
      <c r="A80" t="s">
        <v>25</v>
      </c>
      <c r="B80" s="1">
        <v>44895</v>
      </c>
      <c r="C80">
        <v>60</v>
      </c>
    </row>
    <row r="81" spans="1:3" x14ac:dyDescent="0.3">
      <c r="A81" t="s">
        <v>145</v>
      </c>
      <c r="B81" s="1">
        <v>44895</v>
      </c>
      <c r="C81">
        <v>139</v>
      </c>
    </row>
    <row r="82" spans="1:3" x14ac:dyDescent="0.3">
      <c r="A82" t="s">
        <v>41</v>
      </c>
      <c r="B82" s="1">
        <v>44895</v>
      </c>
      <c r="C82">
        <v>51</v>
      </c>
    </row>
    <row r="83" spans="1:3" x14ac:dyDescent="0.3">
      <c r="A83" t="s">
        <v>13</v>
      </c>
      <c r="B83" s="1">
        <v>44895</v>
      </c>
      <c r="C83">
        <v>126</v>
      </c>
    </row>
    <row r="84" spans="1:3" x14ac:dyDescent="0.3">
      <c r="A84" t="s">
        <v>82</v>
      </c>
      <c r="B84" s="1">
        <v>44895</v>
      </c>
      <c r="C84">
        <v>2</v>
      </c>
    </row>
    <row r="85" spans="1:3" x14ac:dyDescent="0.3">
      <c r="A85" t="s">
        <v>139</v>
      </c>
      <c r="B85" s="1">
        <v>44895</v>
      </c>
      <c r="C85">
        <v>11</v>
      </c>
    </row>
    <row r="86" spans="1:3" x14ac:dyDescent="0.3">
      <c r="A86" t="s">
        <v>89</v>
      </c>
      <c r="B86" s="1">
        <v>44895</v>
      </c>
      <c r="C86">
        <v>131</v>
      </c>
    </row>
    <row r="87" spans="1:3" x14ac:dyDescent="0.3">
      <c r="A87" t="s">
        <v>69</v>
      </c>
      <c r="B87" s="1">
        <v>44895</v>
      </c>
      <c r="C87">
        <v>52</v>
      </c>
    </row>
    <row r="88" spans="1:3" x14ac:dyDescent="0.3">
      <c r="A88" t="s">
        <v>10</v>
      </c>
      <c r="B88" s="1">
        <v>44895</v>
      </c>
      <c r="C88">
        <v>163</v>
      </c>
    </row>
    <row r="89" spans="1:3" x14ac:dyDescent="0.3">
      <c r="A89" t="s">
        <v>68</v>
      </c>
      <c r="B89" s="1">
        <v>44895</v>
      </c>
      <c r="C89">
        <v>149</v>
      </c>
    </row>
    <row r="90" spans="1:3" x14ac:dyDescent="0.3">
      <c r="A90" t="s">
        <v>107</v>
      </c>
      <c r="B90" s="1">
        <v>44895</v>
      </c>
      <c r="C90">
        <v>53</v>
      </c>
    </row>
    <row r="91" spans="1:3" x14ac:dyDescent="0.3">
      <c r="A91" t="s">
        <v>70</v>
      </c>
      <c r="B91" s="1">
        <v>44895</v>
      </c>
      <c r="C91">
        <v>38</v>
      </c>
    </row>
    <row r="92" spans="1:3" x14ac:dyDescent="0.3">
      <c r="A92" t="s">
        <v>85</v>
      </c>
      <c r="B92" s="1">
        <v>44895</v>
      </c>
      <c r="C92">
        <v>56</v>
      </c>
    </row>
    <row r="93" spans="1:3" x14ac:dyDescent="0.3">
      <c r="A93" t="s">
        <v>72</v>
      </c>
      <c r="B93" s="1">
        <v>44895</v>
      </c>
      <c r="C93">
        <v>67</v>
      </c>
    </row>
    <row r="94" spans="1:3" x14ac:dyDescent="0.3">
      <c r="A94" t="s">
        <v>12</v>
      </c>
      <c r="B94" s="1">
        <v>44895</v>
      </c>
      <c r="C94">
        <v>25</v>
      </c>
    </row>
    <row r="95" spans="1:3" x14ac:dyDescent="0.3">
      <c r="A95" t="s">
        <v>141</v>
      </c>
      <c r="B95" s="1">
        <v>44895</v>
      </c>
      <c r="C95">
        <v>55</v>
      </c>
    </row>
    <row r="96" spans="1:3" x14ac:dyDescent="0.3">
      <c r="A96" t="s">
        <v>48</v>
      </c>
      <c r="B96" s="1">
        <v>44895</v>
      </c>
      <c r="C96">
        <v>93</v>
      </c>
    </row>
    <row r="97" spans="1:3" x14ac:dyDescent="0.3">
      <c r="A97" t="s">
        <v>113</v>
      </c>
      <c r="B97" s="1">
        <v>44895</v>
      </c>
      <c r="C97">
        <v>23</v>
      </c>
    </row>
    <row r="98" spans="1:3" x14ac:dyDescent="0.3">
      <c r="A98" t="s">
        <v>117</v>
      </c>
      <c r="B98" s="1">
        <v>44895</v>
      </c>
      <c r="C98">
        <v>20</v>
      </c>
    </row>
    <row r="99" spans="1:3" x14ac:dyDescent="0.3">
      <c r="A99" t="s">
        <v>114</v>
      </c>
      <c r="B99" s="1">
        <v>44895</v>
      </c>
      <c r="C99">
        <v>52</v>
      </c>
    </row>
    <row r="100" spans="1:3" x14ac:dyDescent="0.3">
      <c r="A100" t="s">
        <v>96</v>
      </c>
      <c r="B100" s="1">
        <v>44895</v>
      </c>
      <c r="C100">
        <v>84</v>
      </c>
    </row>
    <row r="101" spans="1:3" x14ac:dyDescent="0.3">
      <c r="A101" t="s">
        <v>108</v>
      </c>
      <c r="B101" s="1">
        <v>44895</v>
      </c>
      <c r="C101">
        <v>29</v>
      </c>
    </row>
    <row r="102" spans="1:3" x14ac:dyDescent="0.3">
      <c r="A102" t="s">
        <v>65</v>
      </c>
      <c r="B102" s="1">
        <v>44895</v>
      </c>
      <c r="C102">
        <v>14</v>
      </c>
    </row>
    <row r="103" spans="1:3" x14ac:dyDescent="0.3">
      <c r="A103" t="s">
        <v>106</v>
      </c>
      <c r="B103" s="1">
        <v>44895</v>
      </c>
      <c r="C103">
        <v>21</v>
      </c>
    </row>
    <row r="104" spans="1:3" x14ac:dyDescent="0.3">
      <c r="A104" t="s">
        <v>81</v>
      </c>
      <c r="B104" s="1">
        <v>44895</v>
      </c>
      <c r="C104">
        <v>22</v>
      </c>
    </row>
    <row r="105" spans="1:3" x14ac:dyDescent="0.3">
      <c r="A105" t="s">
        <v>105</v>
      </c>
      <c r="B105" s="1">
        <v>44895</v>
      </c>
      <c r="C105">
        <v>54</v>
      </c>
    </row>
    <row r="106" spans="1:3" x14ac:dyDescent="0.3">
      <c r="A106" t="s">
        <v>32</v>
      </c>
      <c r="B106" s="1">
        <v>44895</v>
      </c>
      <c r="C106">
        <v>31</v>
      </c>
    </row>
    <row r="107" spans="1:3" x14ac:dyDescent="0.3">
      <c r="A107" t="s">
        <v>101</v>
      </c>
      <c r="B107" s="1">
        <v>44895</v>
      </c>
      <c r="C107">
        <v>101</v>
      </c>
    </row>
    <row r="108" spans="1:3" x14ac:dyDescent="0.3">
      <c r="A108" t="s">
        <v>57</v>
      </c>
      <c r="B108" s="1">
        <v>44895</v>
      </c>
      <c r="C108">
        <v>22</v>
      </c>
    </row>
    <row r="109" spans="1:3" x14ac:dyDescent="0.3">
      <c r="A109" t="s">
        <v>31</v>
      </c>
      <c r="B109" s="1">
        <v>44895</v>
      </c>
      <c r="C109">
        <v>81</v>
      </c>
    </row>
    <row r="110" spans="1:3" x14ac:dyDescent="0.3">
      <c r="A110" t="s">
        <v>43</v>
      </c>
      <c r="B110" s="1">
        <v>44895</v>
      </c>
      <c r="C110">
        <v>43</v>
      </c>
    </row>
    <row r="111" spans="1:3" x14ac:dyDescent="0.3">
      <c r="A111" t="s">
        <v>91</v>
      </c>
      <c r="B111" s="1">
        <v>44895</v>
      </c>
      <c r="C111">
        <v>57</v>
      </c>
    </row>
    <row r="112" spans="1:3" x14ac:dyDescent="0.3">
      <c r="A112" t="s">
        <v>73</v>
      </c>
      <c r="B112" s="1">
        <v>44895</v>
      </c>
      <c r="C112">
        <v>23</v>
      </c>
    </row>
    <row r="113" spans="1:3" x14ac:dyDescent="0.3">
      <c r="A113" t="s">
        <v>99</v>
      </c>
      <c r="B113" s="1">
        <v>44895</v>
      </c>
      <c r="C113">
        <v>127</v>
      </c>
    </row>
    <row r="114" spans="1:3" x14ac:dyDescent="0.3">
      <c r="A114" t="s">
        <v>104</v>
      </c>
      <c r="B114" s="1">
        <v>44895</v>
      </c>
      <c r="C114">
        <v>52</v>
      </c>
    </row>
    <row r="115" spans="1:3" x14ac:dyDescent="0.3">
      <c r="A115" t="s">
        <v>79</v>
      </c>
      <c r="B115" s="1">
        <v>44895</v>
      </c>
      <c r="C115">
        <v>49</v>
      </c>
    </row>
    <row r="116" spans="1:3" x14ac:dyDescent="0.3">
      <c r="A116" t="s">
        <v>103</v>
      </c>
      <c r="B116" s="1">
        <v>44895</v>
      </c>
      <c r="C116">
        <v>80</v>
      </c>
    </row>
    <row r="117" spans="1:3" x14ac:dyDescent="0.3">
      <c r="A117" t="s">
        <v>102</v>
      </c>
      <c r="B117" s="1">
        <v>44895</v>
      </c>
      <c r="C117">
        <v>43</v>
      </c>
    </row>
    <row r="118" spans="1:3" x14ac:dyDescent="0.3">
      <c r="A118" t="s">
        <v>20</v>
      </c>
      <c r="B118" s="1">
        <v>44895</v>
      </c>
      <c r="C118">
        <v>35</v>
      </c>
    </row>
    <row r="119" spans="1:3" x14ac:dyDescent="0.3">
      <c r="A119" t="s">
        <v>45</v>
      </c>
      <c r="B119" s="1">
        <v>44895</v>
      </c>
      <c r="C119">
        <v>56</v>
      </c>
    </row>
    <row r="120" spans="1:3" x14ac:dyDescent="0.3">
      <c r="A120" t="s">
        <v>67</v>
      </c>
      <c r="B120" s="1">
        <v>44895</v>
      </c>
      <c r="C120">
        <v>131</v>
      </c>
    </row>
    <row r="121" spans="1:3" x14ac:dyDescent="0.3">
      <c r="A121" t="s">
        <v>35</v>
      </c>
      <c r="B121" s="1">
        <v>44895</v>
      </c>
      <c r="C121">
        <v>77</v>
      </c>
    </row>
    <row r="122" spans="1:3" x14ac:dyDescent="0.3">
      <c r="A122" t="s">
        <v>22</v>
      </c>
      <c r="B122" s="1">
        <v>44895</v>
      </c>
      <c r="C122">
        <v>22</v>
      </c>
    </row>
    <row r="123" spans="1:3" x14ac:dyDescent="0.3">
      <c r="A123" t="s">
        <v>21</v>
      </c>
      <c r="B123" s="1">
        <v>44895</v>
      </c>
      <c r="C123">
        <v>90</v>
      </c>
    </row>
    <row r="124" spans="1:3" x14ac:dyDescent="0.3">
      <c r="A124" t="s">
        <v>87</v>
      </c>
      <c r="B124" s="1">
        <v>44895</v>
      </c>
      <c r="C124">
        <v>14</v>
      </c>
    </row>
    <row r="125" spans="1:3" x14ac:dyDescent="0.3">
      <c r="A125" t="s">
        <v>63</v>
      </c>
      <c r="B125" s="1">
        <v>44895</v>
      </c>
      <c r="C125">
        <v>26</v>
      </c>
    </row>
    <row r="126" spans="1:3" x14ac:dyDescent="0.3">
      <c r="A126" t="s">
        <v>138</v>
      </c>
      <c r="B126" s="1">
        <v>44895</v>
      </c>
      <c r="C126">
        <v>59</v>
      </c>
    </row>
    <row r="127" spans="1:3" x14ac:dyDescent="0.3">
      <c r="A127" t="s">
        <v>140</v>
      </c>
      <c r="B127" s="1">
        <v>44895</v>
      </c>
      <c r="C127">
        <v>63</v>
      </c>
    </row>
    <row r="128" spans="1:3" x14ac:dyDescent="0.3">
      <c r="A128" t="s">
        <v>14</v>
      </c>
      <c r="B128" s="1">
        <v>44895</v>
      </c>
      <c r="C128">
        <v>54</v>
      </c>
    </row>
    <row r="129" spans="1:3" x14ac:dyDescent="0.3">
      <c r="A129" t="s">
        <v>23</v>
      </c>
      <c r="B129" s="1">
        <v>44895</v>
      </c>
      <c r="C129">
        <v>16</v>
      </c>
    </row>
    <row r="130" spans="1:3" x14ac:dyDescent="0.3">
      <c r="A130" t="s">
        <v>144</v>
      </c>
      <c r="B130" s="1">
        <v>44895</v>
      </c>
      <c r="C130">
        <v>48</v>
      </c>
    </row>
    <row r="131" spans="1:3" x14ac:dyDescent="0.3">
      <c r="A131" t="s">
        <v>76</v>
      </c>
      <c r="B131" s="1">
        <v>44895</v>
      </c>
      <c r="C131">
        <v>97</v>
      </c>
    </row>
    <row r="132" spans="1:3" x14ac:dyDescent="0.3">
      <c r="A132" t="s">
        <v>147</v>
      </c>
      <c r="B132" s="1">
        <v>44895</v>
      </c>
      <c r="C132">
        <v>122</v>
      </c>
    </row>
    <row r="133" spans="1:3" x14ac:dyDescent="0.3">
      <c r="A133" t="s">
        <v>61</v>
      </c>
      <c r="B133" s="1">
        <v>44895</v>
      </c>
      <c r="C133">
        <v>8</v>
      </c>
    </row>
    <row r="134" spans="1:3" x14ac:dyDescent="0.3">
      <c r="A134" t="s">
        <v>51</v>
      </c>
      <c r="B134" s="1">
        <v>44895</v>
      </c>
      <c r="C134">
        <v>42</v>
      </c>
    </row>
    <row r="135" spans="1:3" x14ac:dyDescent="0.3">
      <c r="A135" t="s">
        <v>60</v>
      </c>
      <c r="B135" s="1">
        <v>44895</v>
      </c>
      <c r="C135">
        <v>140</v>
      </c>
    </row>
    <row r="136" spans="1:3" x14ac:dyDescent="0.3">
      <c r="A136" t="s">
        <v>52</v>
      </c>
      <c r="B136" s="1">
        <v>44895</v>
      </c>
      <c r="C136">
        <v>95</v>
      </c>
    </row>
    <row r="137" spans="1:3" x14ac:dyDescent="0.3">
      <c r="A137" t="s">
        <v>118</v>
      </c>
      <c r="B137" s="1">
        <v>44895</v>
      </c>
      <c r="C137">
        <v>60</v>
      </c>
    </row>
    <row r="138" spans="1:3" x14ac:dyDescent="0.3">
      <c r="A138" t="s">
        <v>46</v>
      </c>
      <c r="B138" s="1">
        <v>44895</v>
      </c>
      <c r="C138">
        <v>47</v>
      </c>
    </row>
    <row r="139" spans="1:3" x14ac:dyDescent="0.3">
      <c r="A139" t="s">
        <v>16</v>
      </c>
      <c r="B139" s="1">
        <v>44895</v>
      </c>
      <c r="C139">
        <v>60</v>
      </c>
    </row>
    <row r="140" spans="1:3" x14ac:dyDescent="0.3">
      <c r="A140" t="s">
        <v>53</v>
      </c>
      <c r="B140" s="1">
        <v>44895</v>
      </c>
      <c r="C140">
        <v>18</v>
      </c>
    </row>
    <row r="141" spans="1:3" x14ac:dyDescent="0.3">
      <c r="A141" t="s">
        <v>98</v>
      </c>
      <c r="B141" s="1">
        <v>44895</v>
      </c>
      <c r="C141">
        <v>59</v>
      </c>
    </row>
    <row r="142" spans="1:3" x14ac:dyDescent="0.3">
      <c r="A142" t="s">
        <v>24</v>
      </c>
      <c r="B142" s="1">
        <v>44895</v>
      </c>
      <c r="C142">
        <v>21</v>
      </c>
    </row>
    <row r="143" spans="1:3" x14ac:dyDescent="0.3">
      <c r="A143" t="s">
        <v>54</v>
      </c>
      <c r="B143" s="1">
        <v>44895</v>
      </c>
      <c r="C143">
        <v>86</v>
      </c>
    </row>
    <row r="144" spans="1:3" x14ac:dyDescent="0.3">
      <c r="A144" t="s">
        <v>42</v>
      </c>
      <c r="B144" s="1">
        <v>44895</v>
      </c>
      <c r="C144">
        <v>18</v>
      </c>
    </row>
    <row r="145" spans="1:3" x14ac:dyDescent="0.3">
      <c r="A145" t="s">
        <v>78</v>
      </c>
      <c r="B145" s="1">
        <v>44895</v>
      </c>
      <c r="C145">
        <v>44</v>
      </c>
    </row>
    <row r="146" spans="1:3" x14ac:dyDescent="0.3">
      <c r="A146" t="s">
        <v>49</v>
      </c>
      <c r="B146" s="1">
        <v>44895</v>
      </c>
      <c r="C146">
        <v>105</v>
      </c>
    </row>
    <row r="147" spans="1:3" x14ac:dyDescent="0.3">
      <c r="A147" t="s">
        <v>122</v>
      </c>
      <c r="B147" s="1">
        <v>44895</v>
      </c>
      <c r="C147">
        <v>20</v>
      </c>
    </row>
    <row r="148" spans="1:3" x14ac:dyDescent="0.3">
      <c r="A148" t="s">
        <v>56</v>
      </c>
      <c r="B148" s="1">
        <v>44895</v>
      </c>
      <c r="C148">
        <v>64</v>
      </c>
    </row>
    <row r="149" spans="1:3" x14ac:dyDescent="0.3">
      <c r="A149" t="s">
        <v>38</v>
      </c>
      <c r="B149" s="1">
        <v>44895</v>
      </c>
      <c r="C149">
        <v>45</v>
      </c>
    </row>
    <row r="150" spans="1:3" x14ac:dyDescent="0.3">
      <c r="A150" t="s">
        <v>127</v>
      </c>
      <c r="B150" s="1">
        <v>44895</v>
      </c>
      <c r="C150">
        <v>20</v>
      </c>
    </row>
    <row r="151" spans="1:3" x14ac:dyDescent="0.3">
      <c r="A151" t="s">
        <v>93</v>
      </c>
      <c r="B151" s="1">
        <v>44895</v>
      </c>
      <c r="C151">
        <v>14</v>
      </c>
    </row>
    <row r="152" spans="1:3" x14ac:dyDescent="0.3">
      <c r="A152" t="s">
        <v>15</v>
      </c>
      <c r="B152" s="1">
        <v>44895</v>
      </c>
      <c r="C152">
        <v>21</v>
      </c>
    </row>
    <row r="153" spans="1:3" x14ac:dyDescent="0.3">
      <c r="A153" t="s">
        <v>94</v>
      </c>
      <c r="B153" s="1">
        <v>44895</v>
      </c>
      <c r="C153">
        <v>104</v>
      </c>
    </row>
    <row r="154" spans="1:3" x14ac:dyDescent="0.3">
      <c r="A154" t="s">
        <v>111</v>
      </c>
      <c r="B154" s="1">
        <v>44895</v>
      </c>
      <c r="C154">
        <v>151</v>
      </c>
    </row>
    <row r="155" spans="1:3" x14ac:dyDescent="0.3">
      <c r="A155" t="s">
        <v>119</v>
      </c>
      <c r="B155" s="1">
        <v>44895</v>
      </c>
      <c r="C155">
        <v>195</v>
      </c>
    </row>
    <row r="156" spans="1:3" x14ac:dyDescent="0.3">
      <c r="A156" t="s">
        <v>112</v>
      </c>
      <c r="B156" s="1">
        <v>44895</v>
      </c>
      <c r="C156">
        <v>29</v>
      </c>
    </row>
    <row r="157" spans="1:3" x14ac:dyDescent="0.3">
      <c r="A157" t="s">
        <v>74</v>
      </c>
      <c r="B157" s="1">
        <v>44895</v>
      </c>
      <c r="C157">
        <v>38</v>
      </c>
    </row>
    <row r="158" spans="1:3" x14ac:dyDescent="0.3">
      <c r="A158" t="s">
        <v>64</v>
      </c>
      <c r="B158" s="1">
        <v>44895</v>
      </c>
      <c r="C158">
        <v>24</v>
      </c>
    </row>
    <row r="159" spans="1:3" x14ac:dyDescent="0.3">
      <c r="A159" t="s">
        <v>26</v>
      </c>
      <c r="B159" s="1">
        <v>44895</v>
      </c>
      <c r="C159">
        <v>48</v>
      </c>
    </row>
    <row r="160" spans="1:3" x14ac:dyDescent="0.3">
      <c r="A160" t="s">
        <v>33</v>
      </c>
      <c r="B160" s="1">
        <v>44895</v>
      </c>
      <c r="C160">
        <v>23</v>
      </c>
    </row>
    <row r="161" spans="1:3" x14ac:dyDescent="0.3">
      <c r="A161" t="s">
        <v>19</v>
      </c>
      <c r="B161" s="1">
        <v>44895</v>
      </c>
      <c r="C161">
        <v>12</v>
      </c>
    </row>
    <row r="162" spans="1:3" x14ac:dyDescent="0.3">
      <c r="A162" t="s">
        <v>110</v>
      </c>
      <c r="B162" s="1">
        <v>44895</v>
      </c>
      <c r="C162">
        <v>46</v>
      </c>
    </row>
    <row r="163" spans="1:3" x14ac:dyDescent="0.3">
      <c r="A163" t="s">
        <v>84</v>
      </c>
      <c r="B163" s="1">
        <v>44895</v>
      </c>
      <c r="C163">
        <v>207</v>
      </c>
    </row>
    <row r="164" spans="1:3" x14ac:dyDescent="0.3">
      <c r="A164" t="s">
        <v>126</v>
      </c>
      <c r="B164" s="1">
        <v>44895</v>
      </c>
      <c r="C164">
        <v>78</v>
      </c>
    </row>
    <row r="165" spans="1:3" x14ac:dyDescent="0.3">
      <c r="A165" t="s">
        <v>151</v>
      </c>
      <c r="B165" s="1">
        <v>44926</v>
      </c>
      <c r="C165">
        <v>128</v>
      </c>
    </row>
    <row r="166" spans="1:3" x14ac:dyDescent="0.3">
      <c r="A166" t="s">
        <v>152</v>
      </c>
      <c r="B166" s="1">
        <v>44926</v>
      </c>
      <c r="C166">
        <v>217</v>
      </c>
    </row>
    <row r="167" spans="1:3" x14ac:dyDescent="0.3">
      <c r="A167" t="s">
        <v>153</v>
      </c>
      <c r="B167" s="1">
        <v>44926</v>
      </c>
      <c r="C167">
        <v>72</v>
      </c>
    </row>
    <row r="168" spans="1:3" x14ac:dyDescent="0.3">
      <c r="A168" t="s">
        <v>154</v>
      </c>
      <c r="B168" s="1">
        <v>44926</v>
      </c>
      <c r="C168">
        <v>112</v>
      </c>
    </row>
    <row r="169" spans="1:3" x14ac:dyDescent="0.3">
      <c r="A169" t="s">
        <v>155</v>
      </c>
      <c r="B169" s="1">
        <v>44926</v>
      </c>
      <c r="C169">
        <v>95</v>
      </c>
    </row>
    <row r="170" spans="1:3" x14ac:dyDescent="0.3">
      <c r="A170" t="s">
        <v>156</v>
      </c>
      <c r="B170" s="1">
        <v>44926</v>
      </c>
      <c r="C170">
        <v>59</v>
      </c>
    </row>
    <row r="171" spans="1:3" x14ac:dyDescent="0.3">
      <c r="A171" t="s">
        <v>157</v>
      </c>
      <c r="B171" s="1">
        <v>44926</v>
      </c>
      <c r="C171">
        <v>162</v>
      </c>
    </row>
    <row r="172" spans="1:3" x14ac:dyDescent="0.3">
      <c r="A172" t="s">
        <v>158</v>
      </c>
      <c r="B172" s="1">
        <v>44926</v>
      </c>
      <c r="C172">
        <v>111</v>
      </c>
    </row>
    <row r="173" spans="1:3" x14ac:dyDescent="0.3">
      <c r="A173" t="s">
        <v>159</v>
      </c>
      <c r="B173" s="1">
        <v>44926</v>
      </c>
      <c r="C173">
        <v>357</v>
      </c>
    </row>
    <row r="174" spans="1:3" x14ac:dyDescent="0.3">
      <c r="A174" t="s">
        <v>160</v>
      </c>
      <c r="B174" s="1">
        <v>44926</v>
      </c>
      <c r="C174">
        <v>250</v>
      </c>
    </row>
    <row r="175" spans="1:3" x14ac:dyDescent="0.3">
      <c r="A175" t="s">
        <v>161</v>
      </c>
      <c r="B175" s="1">
        <v>44926</v>
      </c>
      <c r="C175">
        <v>179</v>
      </c>
    </row>
    <row r="176" spans="1:3" x14ac:dyDescent="0.3">
      <c r="A176" t="s">
        <v>162</v>
      </c>
      <c r="B176" s="1">
        <v>44926</v>
      </c>
      <c r="C176">
        <v>62</v>
      </c>
    </row>
    <row r="177" spans="1:3" x14ac:dyDescent="0.3">
      <c r="A177" t="s">
        <v>163</v>
      </c>
      <c r="B177" s="1">
        <v>44926</v>
      </c>
      <c r="C177">
        <v>52</v>
      </c>
    </row>
    <row r="178" spans="1:3" x14ac:dyDescent="0.3">
      <c r="A178" t="s">
        <v>164</v>
      </c>
      <c r="B178" s="1">
        <v>44926</v>
      </c>
      <c r="C178">
        <v>96</v>
      </c>
    </row>
    <row r="179" spans="1:3" x14ac:dyDescent="0.3">
      <c r="A179" t="s">
        <v>165</v>
      </c>
      <c r="B179" s="1">
        <v>44926</v>
      </c>
      <c r="C179">
        <v>72</v>
      </c>
    </row>
    <row r="180" spans="1:3" x14ac:dyDescent="0.3">
      <c r="A180" t="s">
        <v>166</v>
      </c>
      <c r="B180" s="1">
        <v>44926</v>
      </c>
      <c r="C180">
        <v>165</v>
      </c>
    </row>
    <row r="181" spans="1:3" x14ac:dyDescent="0.3">
      <c r="A181" t="s">
        <v>167</v>
      </c>
      <c r="B181" s="1">
        <v>44926</v>
      </c>
      <c r="C181">
        <v>73</v>
      </c>
    </row>
    <row r="182" spans="1:3" x14ac:dyDescent="0.3">
      <c r="A182" t="s">
        <v>168</v>
      </c>
      <c r="B182" s="1">
        <v>44926</v>
      </c>
      <c r="C182">
        <v>150</v>
      </c>
    </row>
    <row r="183" spans="1:3" x14ac:dyDescent="0.3">
      <c r="A183" t="s">
        <v>169</v>
      </c>
      <c r="B183" s="1">
        <v>44926</v>
      </c>
      <c r="C183">
        <v>37</v>
      </c>
    </row>
    <row r="184" spans="1:3" x14ac:dyDescent="0.3">
      <c r="A184" t="s">
        <v>170</v>
      </c>
      <c r="B184" s="1">
        <v>44926</v>
      </c>
      <c r="C184">
        <v>132</v>
      </c>
    </row>
    <row r="185" spans="1:3" x14ac:dyDescent="0.3">
      <c r="A185" t="s">
        <v>171</v>
      </c>
      <c r="B185" s="1">
        <v>44926</v>
      </c>
      <c r="C185">
        <v>41</v>
      </c>
    </row>
    <row r="186" spans="1:3" x14ac:dyDescent="0.3">
      <c r="A186" t="s">
        <v>172</v>
      </c>
      <c r="B186" s="1">
        <v>44926</v>
      </c>
      <c r="C186">
        <v>126</v>
      </c>
    </row>
    <row r="187" spans="1:3" x14ac:dyDescent="0.3">
      <c r="A187" t="s">
        <v>173</v>
      </c>
      <c r="B187" s="1">
        <v>44926</v>
      </c>
      <c r="C187">
        <v>186</v>
      </c>
    </row>
    <row r="188" spans="1:3" x14ac:dyDescent="0.3">
      <c r="A188" t="s">
        <v>174</v>
      </c>
      <c r="B188" s="1">
        <v>44926</v>
      </c>
      <c r="C188">
        <v>349</v>
      </c>
    </row>
    <row r="189" spans="1:3" x14ac:dyDescent="0.3">
      <c r="A189" t="s">
        <v>175</v>
      </c>
      <c r="B189" s="1">
        <v>44926</v>
      </c>
      <c r="C189">
        <v>221</v>
      </c>
    </row>
    <row r="190" spans="1:3" x14ac:dyDescent="0.3">
      <c r="A190" t="s">
        <v>176</v>
      </c>
      <c r="B190" s="1">
        <v>44926</v>
      </c>
      <c r="C190">
        <v>354</v>
      </c>
    </row>
    <row r="191" spans="1:3" x14ac:dyDescent="0.3">
      <c r="A191" t="s">
        <v>177</v>
      </c>
      <c r="B191" s="1">
        <v>44926</v>
      </c>
      <c r="C191">
        <v>555</v>
      </c>
    </row>
    <row r="192" spans="1:3" x14ac:dyDescent="0.3">
      <c r="A192" t="s">
        <v>178</v>
      </c>
      <c r="B192" s="1">
        <v>44926</v>
      </c>
      <c r="C192">
        <v>654</v>
      </c>
    </row>
    <row r="193" spans="1:3" x14ac:dyDescent="0.3">
      <c r="A193" t="s">
        <v>179</v>
      </c>
      <c r="B193" s="1">
        <v>44926</v>
      </c>
      <c r="C193">
        <v>176</v>
      </c>
    </row>
    <row r="194" spans="1:3" x14ac:dyDescent="0.3">
      <c r="A194" t="s">
        <v>180</v>
      </c>
      <c r="B194" s="1">
        <v>44926</v>
      </c>
      <c r="C194">
        <v>225</v>
      </c>
    </row>
    <row r="195" spans="1:3" x14ac:dyDescent="0.3">
      <c r="A195" t="s">
        <v>181</v>
      </c>
      <c r="B195" s="1">
        <v>44926</v>
      </c>
      <c r="C195">
        <v>10</v>
      </c>
    </row>
    <row r="196" spans="1:3" x14ac:dyDescent="0.3">
      <c r="A196" t="s">
        <v>182</v>
      </c>
      <c r="B196" s="1">
        <v>44926</v>
      </c>
      <c r="C196">
        <v>238</v>
      </c>
    </row>
    <row r="197" spans="1:3" x14ac:dyDescent="0.3">
      <c r="A197" t="s">
        <v>183</v>
      </c>
      <c r="B197" s="1">
        <v>44926</v>
      </c>
      <c r="C197">
        <v>99</v>
      </c>
    </row>
    <row r="198" spans="1:3" x14ac:dyDescent="0.3">
      <c r="A198" t="s">
        <v>184</v>
      </c>
      <c r="B198" s="1">
        <v>44926</v>
      </c>
      <c r="C198">
        <v>119</v>
      </c>
    </row>
    <row r="199" spans="1:3" x14ac:dyDescent="0.3">
      <c r="A199" t="s">
        <v>185</v>
      </c>
      <c r="B199" s="1">
        <v>44926</v>
      </c>
      <c r="C199">
        <v>348</v>
      </c>
    </row>
    <row r="200" spans="1:3" x14ac:dyDescent="0.3">
      <c r="A200" t="s">
        <v>186</v>
      </c>
      <c r="B200" s="1">
        <v>44926</v>
      </c>
      <c r="C200">
        <v>75</v>
      </c>
    </row>
    <row r="201" spans="1:3" x14ac:dyDescent="0.3">
      <c r="A201" t="s">
        <v>187</v>
      </c>
      <c r="B201" s="1">
        <v>44926</v>
      </c>
      <c r="C201">
        <v>143</v>
      </c>
    </row>
    <row r="202" spans="1:3" x14ac:dyDescent="0.3">
      <c r="A202" t="s">
        <v>188</v>
      </c>
      <c r="B202" s="1">
        <v>44926</v>
      </c>
      <c r="C202">
        <v>94</v>
      </c>
    </row>
    <row r="203" spans="1:3" x14ac:dyDescent="0.3">
      <c r="A203" t="s">
        <v>189</v>
      </c>
      <c r="B203" s="1">
        <v>44926</v>
      </c>
      <c r="C203">
        <v>260</v>
      </c>
    </row>
    <row r="204" spans="1:3" x14ac:dyDescent="0.3">
      <c r="A204" t="s">
        <v>190</v>
      </c>
      <c r="B204" s="1">
        <v>44926</v>
      </c>
      <c r="C204">
        <v>176</v>
      </c>
    </row>
    <row r="205" spans="1:3" x14ac:dyDescent="0.3">
      <c r="A205" t="s">
        <v>191</v>
      </c>
      <c r="B205" s="1">
        <v>44926</v>
      </c>
      <c r="C205">
        <v>164</v>
      </c>
    </row>
    <row r="206" spans="1:3" x14ac:dyDescent="0.3">
      <c r="A206" t="s">
        <v>192</v>
      </c>
      <c r="B206" s="1">
        <v>44926</v>
      </c>
      <c r="C206">
        <v>92</v>
      </c>
    </row>
    <row r="207" spans="1:3" x14ac:dyDescent="0.3">
      <c r="A207" t="s">
        <v>71</v>
      </c>
      <c r="B207" s="1">
        <v>44926</v>
      </c>
      <c r="C207">
        <v>49</v>
      </c>
    </row>
    <row r="208" spans="1:3" x14ac:dyDescent="0.3">
      <c r="A208" t="s">
        <v>36</v>
      </c>
      <c r="B208" s="1">
        <v>44926</v>
      </c>
      <c r="C208">
        <v>57</v>
      </c>
    </row>
    <row r="209" spans="1:3" x14ac:dyDescent="0.3">
      <c r="A209" t="s">
        <v>77</v>
      </c>
      <c r="B209" s="1">
        <v>44926</v>
      </c>
      <c r="C209">
        <v>71</v>
      </c>
    </row>
    <row r="210" spans="1:3" x14ac:dyDescent="0.3">
      <c r="A210" t="s">
        <v>123</v>
      </c>
      <c r="B210" s="1">
        <v>44926</v>
      </c>
      <c r="C210">
        <v>77</v>
      </c>
    </row>
    <row r="211" spans="1:3" x14ac:dyDescent="0.3">
      <c r="A211" t="s">
        <v>37</v>
      </c>
      <c r="B211" s="1">
        <v>44926</v>
      </c>
      <c r="C211">
        <v>35</v>
      </c>
    </row>
    <row r="212" spans="1:3" x14ac:dyDescent="0.3">
      <c r="A212" t="s">
        <v>86</v>
      </c>
      <c r="B212" s="1">
        <v>44926</v>
      </c>
      <c r="C212">
        <v>37</v>
      </c>
    </row>
    <row r="213" spans="1:3" x14ac:dyDescent="0.3">
      <c r="A213" t="s">
        <v>97</v>
      </c>
      <c r="B213" s="1">
        <v>44926</v>
      </c>
      <c r="C213">
        <v>151</v>
      </c>
    </row>
    <row r="214" spans="1:3" x14ac:dyDescent="0.3">
      <c r="A214" t="s">
        <v>17</v>
      </c>
      <c r="B214" s="1">
        <v>44926</v>
      </c>
      <c r="C214">
        <v>110</v>
      </c>
    </row>
    <row r="215" spans="1:3" x14ac:dyDescent="0.3">
      <c r="A215" t="s">
        <v>116</v>
      </c>
      <c r="B215" s="1">
        <v>44926</v>
      </c>
      <c r="C215">
        <v>43</v>
      </c>
    </row>
    <row r="216" spans="1:3" x14ac:dyDescent="0.3">
      <c r="A216" t="s">
        <v>92</v>
      </c>
      <c r="B216" s="1">
        <v>44926</v>
      </c>
      <c r="C216">
        <v>34</v>
      </c>
    </row>
    <row r="217" spans="1:3" x14ac:dyDescent="0.3">
      <c r="A217" t="s">
        <v>50</v>
      </c>
      <c r="B217" s="1">
        <v>44926</v>
      </c>
      <c r="C217">
        <v>23</v>
      </c>
    </row>
    <row r="218" spans="1:3" x14ac:dyDescent="0.3">
      <c r="A218" t="s">
        <v>128</v>
      </c>
      <c r="B218" s="1">
        <v>44926</v>
      </c>
      <c r="C218">
        <v>61</v>
      </c>
    </row>
    <row r="219" spans="1:3" x14ac:dyDescent="0.3">
      <c r="A219" t="s">
        <v>44</v>
      </c>
      <c r="B219" s="1">
        <v>44926</v>
      </c>
      <c r="C219">
        <v>67</v>
      </c>
    </row>
    <row r="220" spans="1:3" x14ac:dyDescent="0.3">
      <c r="A220" t="s">
        <v>59</v>
      </c>
      <c r="B220" s="1">
        <v>44926</v>
      </c>
      <c r="C220">
        <v>53</v>
      </c>
    </row>
    <row r="221" spans="1:3" x14ac:dyDescent="0.3">
      <c r="A221" t="s">
        <v>58</v>
      </c>
      <c r="B221" s="1">
        <v>44926</v>
      </c>
      <c r="C221">
        <v>32</v>
      </c>
    </row>
    <row r="222" spans="1:3" x14ac:dyDescent="0.3">
      <c r="A222" t="s">
        <v>40</v>
      </c>
      <c r="B222" s="1">
        <v>44926</v>
      </c>
      <c r="C222">
        <v>222</v>
      </c>
    </row>
    <row r="223" spans="1:3" x14ac:dyDescent="0.3">
      <c r="A223" t="s">
        <v>30</v>
      </c>
      <c r="B223" s="1">
        <v>44926</v>
      </c>
      <c r="C223">
        <v>80</v>
      </c>
    </row>
    <row r="224" spans="1:3" x14ac:dyDescent="0.3">
      <c r="A224" t="s">
        <v>100</v>
      </c>
      <c r="B224" s="1">
        <v>44926</v>
      </c>
      <c r="C224">
        <v>24</v>
      </c>
    </row>
    <row r="225" spans="1:3" x14ac:dyDescent="0.3">
      <c r="A225" t="s">
        <v>28</v>
      </c>
      <c r="B225" s="1">
        <v>44926</v>
      </c>
      <c r="C225">
        <v>65</v>
      </c>
    </row>
    <row r="226" spans="1:3" x14ac:dyDescent="0.3">
      <c r="A226" t="s">
        <v>109</v>
      </c>
      <c r="B226" s="1">
        <v>44926</v>
      </c>
      <c r="C226">
        <v>52</v>
      </c>
    </row>
    <row r="227" spans="1:3" x14ac:dyDescent="0.3">
      <c r="A227" t="s">
        <v>27</v>
      </c>
      <c r="B227" s="1">
        <v>44926</v>
      </c>
      <c r="C227">
        <v>128</v>
      </c>
    </row>
    <row r="228" spans="1:3" x14ac:dyDescent="0.3">
      <c r="A228" t="s">
        <v>39</v>
      </c>
      <c r="B228" s="1">
        <v>44926</v>
      </c>
      <c r="C228">
        <v>75</v>
      </c>
    </row>
    <row r="229" spans="1:3" x14ac:dyDescent="0.3">
      <c r="A229" t="s">
        <v>66</v>
      </c>
      <c r="B229" s="1">
        <v>44926</v>
      </c>
      <c r="C229">
        <v>24</v>
      </c>
    </row>
    <row r="230" spans="1:3" x14ac:dyDescent="0.3">
      <c r="A230" t="s">
        <v>55</v>
      </c>
      <c r="B230" s="1">
        <v>44926</v>
      </c>
      <c r="C230">
        <v>15</v>
      </c>
    </row>
    <row r="231" spans="1:3" x14ac:dyDescent="0.3">
      <c r="A231" t="s">
        <v>62</v>
      </c>
      <c r="B231" s="1">
        <v>44926</v>
      </c>
      <c r="C231">
        <v>94</v>
      </c>
    </row>
    <row r="232" spans="1:3" x14ac:dyDescent="0.3">
      <c r="A232" t="s">
        <v>115</v>
      </c>
      <c r="B232" s="1">
        <v>44926</v>
      </c>
      <c r="C232">
        <v>15</v>
      </c>
    </row>
    <row r="233" spans="1:3" x14ac:dyDescent="0.3">
      <c r="A233" t="s">
        <v>83</v>
      </c>
      <c r="B233" s="1">
        <v>44926</v>
      </c>
      <c r="C233">
        <v>41</v>
      </c>
    </row>
    <row r="234" spans="1:3" x14ac:dyDescent="0.3">
      <c r="A234" t="s">
        <v>75</v>
      </c>
      <c r="B234" s="1">
        <v>44926</v>
      </c>
      <c r="C234">
        <v>65</v>
      </c>
    </row>
    <row r="235" spans="1:3" x14ac:dyDescent="0.3">
      <c r="A235" t="s">
        <v>124</v>
      </c>
      <c r="B235" s="1">
        <v>44926</v>
      </c>
      <c r="C235">
        <v>23</v>
      </c>
    </row>
    <row r="236" spans="1:3" x14ac:dyDescent="0.3">
      <c r="A236" t="s">
        <v>90</v>
      </c>
      <c r="B236" s="1">
        <v>44926</v>
      </c>
      <c r="C236">
        <v>30</v>
      </c>
    </row>
    <row r="237" spans="1:3" x14ac:dyDescent="0.3">
      <c r="A237" t="s">
        <v>95</v>
      </c>
      <c r="B237" s="1">
        <v>44926</v>
      </c>
      <c r="C237">
        <v>39</v>
      </c>
    </row>
    <row r="238" spans="1:3" x14ac:dyDescent="0.3">
      <c r="A238" t="s">
        <v>11</v>
      </c>
      <c r="B238" s="1">
        <v>44926</v>
      </c>
      <c r="C238">
        <v>87</v>
      </c>
    </row>
    <row r="239" spans="1:3" x14ac:dyDescent="0.3">
      <c r="A239" t="s">
        <v>88</v>
      </c>
      <c r="B239" s="1">
        <v>44926</v>
      </c>
      <c r="C239">
        <v>51</v>
      </c>
    </row>
    <row r="240" spans="1:3" x14ac:dyDescent="0.3">
      <c r="A240" t="s">
        <v>47</v>
      </c>
      <c r="B240" s="1">
        <v>44926</v>
      </c>
      <c r="C240">
        <v>54</v>
      </c>
    </row>
    <row r="241" spans="1:3" x14ac:dyDescent="0.3">
      <c r="A241" t="s">
        <v>18</v>
      </c>
      <c r="B241" s="1">
        <v>44926</v>
      </c>
      <c r="C241">
        <v>17</v>
      </c>
    </row>
    <row r="242" spans="1:3" x14ac:dyDescent="0.3">
      <c r="A242" t="s">
        <v>148</v>
      </c>
      <c r="B242" s="1">
        <v>44926</v>
      </c>
      <c r="C242">
        <v>73</v>
      </c>
    </row>
    <row r="243" spans="1:3" x14ac:dyDescent="0.3">
      <c r="A243" t="s">
        <v>25</v>
      </c>
      <c r="B243" s="1">
        <v>44926</v>
      </c>
      <c r="C243">
        <v>42</v>
      </c>
    </row>
    <row r="244" spans="1:3" x14ac:dyDescent="0.3">
      <c r="A244" t="s">
        <v>145</v>
      </c>
      <c r="B244" s="1">
        <v>44926</v>
      </c>
      <c r="C244">
        <v>123</v>
      </c>
    </row>
    <row r="245" spans="1:3" x14ac:dyDescent="0.3">
      <c r="A245" t="s">
        <v>41</v>
      </c>
      <c r="B245" s="1">
        <v>44926</v>
      </c>
      <c r="C245">
        <v>58</v>
      </c>
    </row>
    <row r="246" spans="1:3" x14ac:dyDescent="0.3">
      <c r="A246" t="s">
        <v>13</v>
      </c>
      <c r="B246" s="1">
        <v>44926</v>
      </c>
      <c r="C246">
        <v>297</v>
      </c>
    </row>
    <row r="247" spans="1:3" x14ac:dyDescent="0.3">
      <c r="A247" t="s">
        <v>82</v>
      </c>
      <c r="B247" s="1">
        <v>44926</v>
      </c>
      <c r="C247">
        <v>3</v>
      </c>
    </row>
    <row r="248" spans="1:3" x14ac:dyDescent="0.3">
      <c r="A248" t="s">
        <v>139</v>
      </c>
      <c r="B248" s="1">
        <v>44926</v>
      </c>
      <c r="C248">
        <v>10</v>
      </c>
    </row>
    <row r="249" spans="1:3" x14ac:dyDescent="0.3">
      <c r="A249" t="s">
        <v>89</v>
      </c>
      <c r="B249" s="1">
        <v>44926</v>
      </c>
      <c r="C249">
        <v>92</v>
      </c>
    </row>
    <row r="250" spans="1:3" x14ac:dyDescent="0.3">
      <c r="A250" t="s">
        <v>69</v>
      </c>
      <c r="B250" s="1">
        <v>44926</v>
      </c>
      <c r="C250">
        <v>46</v>
      </c>
    </row>
    <row r="251" spans="1:3" x14ac:dyDescent="0.3">
      <c r="A251" t="s">
        <v>10</v>
      </c>
      <c r="B251" s="1">
        <v>44926</v>
      </c>
      <c r="C251">
        <v>252</v>
      </c>
    </row>
    <row r="252" spans="1:3" x14ac:dyDescent="0.3">
      <c r="A252" t="s">
        <v>68</v>
      </c>
      <c r="B252" s="1">
        <v>44926</v>
      </c>
      <c r="C252">
        <v>130</v>
      </c>
    </row>
    <row r="253" spans="1:3" x14ac:dyDescent="0.3">
      <c r="A253" t="s">
        <v>107</v>
      </c>
      <c r="B253" s="1">
        <v>44926</v>
      </c>
      <c r="C253">
        <v>53</v>
      </c>
    </row>
    <row r="254" spans="1:3" x14ac:dyDescent="0.3">
      <c r="A254" t="s">
        <v>70</v>
      </c>
      <c r="B254" s="1">
        <v>44926</v>
      </c>
      <c r="C254">
        <v>28</v>
      </c>
    </row>
    <row r="255" spans="1:3" x14ac:dyDescent="0.3">
      <c r="A255" t="s">
        <v>85</v>
      </c>
      <c r="B255" s="1">
        <v>44926</v>
      </c>
      <c r="C255">
        <v>48</v>
      </c>
    </row>
    <row r="256" spans="1:3" x14ac:dyDescent="0.3">
      <c r="A256" t="s">
        <v>72</v>
      </c>
      <c r="B256" s="1">
        <v>44926</v>
      </c>
      <c r="C256">
        <v>50</v>
      </c>
    </row>
    <row r="257" spans="1:3" x14ac:dyDescent="0.3">
      <c r="A257" t="s">
        <v>12</v>
      </c>
      <c r="B257" s="1">
        <v>44926</v>
      </c>
      <c r="C257">
        <v>32</v>
      </c>
    </row>
    <row r="258" spans="1:3" x14ac:dyDescent="0.3">
      <c r="A258" t="s">
        <v>141</v>
      </c>
      <c r="B258" s="1">
        <v>44926</v>
      </c>
      <c r="C258">
        <v>59</v>
      </c>
    </row>
    <row r="259" spans="1:3" x14ac:dyDescent="0.3">
      <c r="A259" t="s">
        <v>48</v>
      </c>
      <c r="B259" s="1">
        <v>44926</v>
      </c>
      <c r="C259">
        <v>99</v>
      </c>
    </row>
    <row r="260" spans="1:3" x14ac:dyDescent="0.3">
      <c r="A260" t="s">
        <v>113</v>
      </c>
      <c r="B260" s="1">
        <v>44926</v>
      </c>
      <c r="C260">
        <v>29</v>
      </c>
    </row>
    <row r="261" spans="1:3" x14ac:dyDescent="0.3">
      <c r="A261" t="s">
        <v>117</v>
      </c>
      <c r="B261" s="1">
        <v>44926</v>
      </c>
      <c r="C261">
        <v>13</v>
      </c>
    </row>
    <row r="262" spans="1:3" x14ac:dyDescent="0.3">
      <c r="A262" t="s">
        <v>114</v>
      </c>
      <c r="B262" s="1">
        <v>44926</v>
      </c>
      <c r="C262">
        <v>49</v>
      </c>
    </row>
    <row r="263" spans="1:3" x14ac:dyDescent="0.3">
      <c r="A263" t="s">
        <v>96</v>
      </c>
      <c r="B263" s="1">
        <v>44926</v>
      </c>
      <c r="C263">
        <v>86</v>
      </c>
    </row>
    <row r="264" spans="1:3" x14ac:dyDescent="0.3">
      <c r="A264" t="s">
        <v>108</v>
      </c>
      <c r="B264" s="1">
        <v>44926</v>
      </c>
      <c r="C264">
        <v>28</v>
      </c>
    </row>
    <row r="265" spans="1:3" x14ac:dyDescent="0.3">
      <c r="A265" t="s">
        <v>65</v>
      </c>
      <c r="B265" s="1">
        <v>44926</v>
      </c>
      <c r="C265">
        <v>13</v>
      </c>
    </row>
    <row r="266" spans="1:3" x14ac:dyDescent="0.3">
      <c r="A266" t="s">
        <v>106</v>
      </c>
      <c r="B266" s="1">
        <v>44926</v>
      </c>
      <c r="C266">
        <v>26</v>
      </c>
    </row>
    <row r="267" spans="1:3" x14ac:dyDescent="0.3">
      <c r="A267" t="s">
        <v>81</v>
      </c>
      <c r="B267" s="1">
        <v>44926</v>
      </c>
      <c r="C267">
        <v>21</v>
      </c>
    </row>
    <row r="268" spans="1:3" x14ac:dyDescent="0.3">
      <c r="A268" t="s">
        <v>105</v>
      </c>
      <c r="B268" s="1">
        <v>44926</v>
      </c>
      <c r="C268">
        <v>49</v>
      </c>
    </row>
    <row r="269" spans="1:3" x14ac:dyDescent="0.3">
      <c r="A269" t="s">
        <v>32</v>
      </c>
      <c r="B269" s="1">
        <v>44926</v>
      </c>
      <c r="C269">
        <v>29</v>
      </c>
    </row>
    <row r="270" spans="1:3" x14ac:dyDescent="0.3">
      <c r="A270" t="s">
        <v>101</v>
      </c>
      <c r="B270" s="1">
        <v>44926</v>
      </c>
      <c r="C270">
        <v>88</v>
      </c>
    </row>
    <row r="271" spans="1:3" x14ac:dyDescent="0.3">
      <c r="A271" t="s">
        <v>57</v>
      </c>
      <c r="B271" s="1">
        <v>44926</v>
      </c>
      <c r="C271">
        <v>28</v>
      </c>
    </row>
    <row r="272" spans="1:3" x14ac:dyDescent="0.3">
      <c r="A272" t="s">
        <v>31</v>
      </c>
      <c r="B272" s="1">
        <v>44926</v>
      </c>
      <c r="C272">
        <v>77</v>
      </c>
    </row>
    <row r="273" spans="1:3" x14ac:dyDescent="0.3">
      <c r="A273" t="s">
        <v>43</v>
      </c>
      <c r="B273" s="1">
        <v>44926</v>
      </c>
      <c r="C273">
        <v>39</v>
      </c>
    </row>
    <row r="274" spans="1:3" x14ac:dyDescent="0.3">
      <c r="A274" t="s">
        <v>91</v>
      </c>
      <c r="B274" s="1">
        <v>44926</v>
      </c>
      <c r="C274">
        <v>58</v>
      </c>
    </row>
    <row r="275" spans="1:3" x14ac:dyDescent="0.3">
      <c r="A275" t="s">
        <v>73</v>
      </c>
      <c r="B275" s="1">
        <v>44926</v>
      </c>
      <c r="C275">
        <v>19</v>
      </c>
    </row>
    <row r="276" spans="1:3" x14ac:dyDescent="0.3">
      <c r="A276" t="s">
        <v>99</v>
      </c>
      <c r="B276" s="1">
        <v>44926</v>
      </c>
      <c r="C276">
        <v>130</v>
      </c>
    </row>
    <row r="277" spans="1:3" x14ac:dyDescent="0.3">
      <c r="A277" t="s">
        <v>104</v>
      </c>
      <c r="B277" s="1">
        <v>44926</v>
      </c>
      <c r="C277">
        <v>44</v>
      </c>
    </row>
    <row r="278" spans="1:3" x14ac:dyDescent="0.3">
      <c r="A278" t="s">
        <v>79</v>
      </c>
      <c r="B278" s="1">
        <v>44926</v>
      </c>
      <c r="C278">
        <v>34</v>
      </c>
    </row>
    <row r="279" spans="1:3" x14ac:dyDescent="0.3">
      <c r="A279" t="s">
        <v>103</v>
      </c>
      <c r="B279" s="1">
        <v>44926</v>
      </c>
      <c r="C279">
        <v>73</v>
      </c>
    </row>
    <row r="280" spans="1:3" x14ac:dyDescent="0.3">
      <c r="A280" t="s">
        <v>102</v>
      </c>
      <c r="B280" s="1">
        <v>44926</v>
      </c>
      <c r="C280">
        <v>72</v>
      </c>
    </row>
    <row r="281" spans="1:3" x14ac:dyDescent="0.3">
      <c r="A281" t="s">
        <v>20</v>
      </c>
      <c r="B281" s="1">
        <v>44926</v>
      </c>
      <c r="C281">
        <v>59</v>
      </c>
    </row>
    <row r="282" spans="1:3" x14ac:dyDescent="0.3">
      <c r="A282" t="s">
        <v>45</v>
      </c>
      <c r="B282" s="1">
        <v>44926</v>
      </c>
      <c r="C282">
        <v>55</v>
      </c>
    </row>
    <row r="283" spans="1:3" x14ac:dyDescent="0.3">
      <c r="A283" t="s">
        <v>67</v>
      </c>
      <c r="B283" s="1">
        <v>44926</v>
      </c>
      <c r="C283">
        <v>111</v>
      </c>
    </row>
    <row r="284" spans="1:3" x14ac:dyDescent="0.3">
      <c r="A284" t="s">
        <v>35</v>
      </c>
      <c r="B284" s="1">
        <v>44926</v>
      </c>
      <c r="C284">
        <v>52</v>
      </c>
    </row>
    <row r="285" spans="1:3" x14ac:dyDescent="0.3">
      <c r="A285" t="s">
        <v>22</v>
      </c>
      <c r="B285" s="1">
        <v>44926</v>
      </c>
      <c r="C285">
        <v>16</v>
      </c>
    </row>
    <row r="286" spans="1:3" x14ac:dyDescent="0.3">
      <c r="A286" t="s">
        <v>21</v>
      </c>
      <c r="B286" s="1">
        <v>44926</v>
      </c>
      <c r="C286">
        <v>48</v>
      </c>
    </row>
    <row r="287" spans="1:3" x14ac:dyDescent="0.3">
      <c r="A287" t="s">
        <v>87</v>
      </c>
      <c r="B287" s="1">
        <v>44926</v>
      </c>
      <c r="C287">
        <v>24</v>
      </c>
    </row>
    <row r="288" spans="1:3" x14ac:dyDescent="0.3">
      <c r="A288" t="s">
        <v>63</v>
      </c>
      <c r="B288" s="1">
        <v>44926</v>
      </c>
      <c r="C288">
        <v>23</v>
      </c>
    </row>
    <row r="289" spans="1:3" x14ac:dyDescent="0.3">
      <c r="A289" t="s">
        <v>138</v>
      </c>
      <c r="B289" s="1">
        <v>44926</v>
      </c>
      <c r="C289">
        <v>49</v>
      </c>
    </row>
    <row r="290" spans="1:3" x14ac:dyDescent="0.3">
      <c r="A290" t="s">
        <v>140</v>
      </c>
      <c r="B290" s="1">
        <v>44926</v>
      </c>
      <c r="C290">
        <v>54</v>
      </c>
    </row>
    <row r="291" spans="1:3" x14ac:dyDescent="0.3">
      <c r="A291" t="s">
        <v>14</v>
      </c>
      <c r="B291" s="1">
        <v>44926</v>
      </c>
      <c r="C291">
        <v>45</v>
      </c>
    </row>
    <row r="292" spans="1:3" x14ac:dyDescent="0.3">
      <c r="A292" t="s">
        <v>23</v>
      </c>
      <c r="B292" s="1">
        <v>44926</v>
      </c>
      <c r="C292">
        <v>15</v>
      </c>
    </row>
    <row r="293" spans="1:3" x14ac:dyDescent="0.3">
      <c r="A293" t="s">
        <v>144</v>
      </c>
      <c r="B293" s="1">
        <v>44926</v>
      </c>
      <c r="C293">
        <v>41</v>
      </c>
    </row>
    <row r="294" spans="1:3" x14ac:dyDescent="0.3">
      <c r="A294" t="s">
        <v>76</v>
      </c>
      <c r="B294" s="1">
        <v>44926</v>
      </c>
      <c r="C294">
        <v>86</v>
      </c>
    </row>
    <row r="295" spans="1:3" x14ac:dyDescent="0.3">
      <c r="A295" t="s">
        <v>147</v>
      </c>
      <c r="B295" s="1">
        <v>44926</v>
      </c>
      <c r="C295">
        <v>125</v>
      </c>
    </row>
    <row r="296" spans="1:3" x14ac:dyDescent="0.3">
      <c r="A296" t="s">
        <v>61</v>
      </c>
      <c r="B296" s="1">
        <v>44926</v>
      </c>
      <c r="C296">
        <v>41</v>
      </c>
    </row>
    <row r="297" spans="1:3" x14ac:dyDescent="0.3">
      <c r="A297" t="s">
        <v>51</v>
      </c>
      <c r="B297" s="1">
        <v>44926</v>
      </c>
      <c r="C297">
        <v>41</v>
      </c>
    </row>
    <row r="298" spans="1:3" x14ac:dyDescent="0.3">
      <c r="A298" t="s">
        <v>60</v>
      </c>
      <c r="B298" s="1">
        <v>44926</v>
      </c>
      <c r="C298">
        <v>140</v>
      </c>
    </row>
    <row r="299" spans="1:3" x14ac:dyDescent="0.3">
      <c r="A299" t="s">
        <v>52</v>
      </c>
      <c r="B299" s="1">
        <v>44926</v>
      </c>
      <c r="C299">
        <v>70</v>
      </c>
    </row>
    <row r="300" spans="1:3" x14ac:dyDescent="0.3">
      <c r="A300" t="s">
        <v>118</v>
      </c>
      <c r="B300" s="1">
        <v>44926</v>
      </c>
      <c r="C300">
        <v>52</v>
      </c>
    </row>
    <row r="301" spans="1:3" x14ac:dyDescent="0.3">
      <c r="A301" t="s">
        <v>46</v>
      </c>
      <c r="B301" s="1">
        <v>44926</v>
      </c>
      <c r="C301">
        <v>46</v>
      </c>
    </row>
    <row r="302" spans="1:3" x14ac:dyDescent="0.3">
      <c r="A302" t="s">
        <v>16</v>
      </c>
      <c r="B302" s="1">
        <v>44926</v>
      </c>
      <c r="C302">
        <v>48</v>
      </c>
    </row>
    <row r="303" spans="1:3" x14ac:dyDescent="0.3">
      <c r="A303" t="s">
        <v>53</v>
      </c>
      <c r="B303" s="1">
        <v>44926</v>
      </c>
      <c r="C303">
        <v>25</v>
      </c>
    </row>
    <row r="304" spans="1:3" x14ac:dyDescent="0.3">
      <c r="A304" t="s">
        <v>98</v>
      </c>
      <c r="B304" s="1">
        <v>44926</v>
      </c>
      <c r="C304">
        <v>62</v>
      </c>
    </row>
    <row r="305" spans="1:3" x14ac:dyDescent="0.3">
      <c r="A305" t="s">
        <v>24</v>
      </c>
      <c r="B305" s="1">
        <v>44926</v>
      </c>
      <c r="C305">
        <v>19</v>
      </c>
    </row>
    <row r="306" spans="1:3" x14ac:dyDescent="0.3">
      <c r="A306" t="s">
        <v>54</v>
      </c>
      <c r="B306" s="1">
        <v>44926</v>
      </c>
      <c r="C306">
        <v>74</v>
      </c>
    </row>
    <row r="307" spans="1:3" x14ac:dyDescent="0.3">
      <c r="A307" t="s">
        <v>42</v>
      </c>
      <c r="B307" s="1">
        <v>44926</v>
      </c>
      <c r="C307">
        <v>14</v>
      </c>
    </row>
    <row r="308" spans="1:3" x14ac:dyDescent="0.3">
      <c r="A308" t="s">
        <v>78</v>
      </c>
      <c r="B308" s="1">
        <v>44926</v>
      </c>
      <c r="C308">
        <v>40</v>
      </c>
    </row>
    <row r="309" spans="1:3" x14ac:dyDescent="0.3">
      <c r="A309" t="s">
        <v>49</v>
      </c>
      <c r="B309" s="1">
        <v>44926</v>
      </c>
      <c r="C309">
        <v>106</v>
      </c>
    </row>
    <row r="310" spans="1:3" x14ac:dyDescent="0.3">
      <c r="A310" t="s">
        <v>122</v>
      </c>
      <c r="B310" s="1">
        <v>44926</v>
      </c>
      <c r="C310">
        <v>27</v>
      </c>
    </row>
    <row r="311" spans="1:3" x14ac:dyDescent="0.3">
      <c r="A311" t="s">
        <v>56</v>
      </c>
      <c r="B311" s="1">
        <v>44926</v>
      </c>
      <c r="C311">
        <v>62</v>
      </c>
    </row>
    <row r="312" spans="1:3" x14ac:dyDescent="0.3">
      <c r="A312" t="s">
        <v>38</v>
      </c>
      <c r="B312" s="1">
        <v>44926</v>
      </c>
      <c r="C312">
        <v>47</v>
      </c>
    </row>
    <row r="313" spans="1:3" x14ac:dyDescent="0.3">
      <c r="A313" t="s">
        <v>127</v>
      </c>
      <c r="B313" s="1">
        <v>44926</v>
      </c>
      <c r="C313">
        <v>25</v>
      </c>
    </row>
    <row r="314" spans="1:3" x14ac:dyDescent="0.3">
      <c r="A314" t="s">
        <v>93</v>
      </c>
      <c r="B314" s="1">
        <v>44926</v>
      </c>
      <c r="C314">
        <v>9</v>
      </c>
    </row>
    <row r="315" spans="1:3" x14ac:dyDescent="0.3">
      <c r="A315" t="s">
        <v>15</v>
      </c>
      <c r="B315" s="1">
        <v>44926</v>
      </c>
      <c r="C315">
        <v>21</v>
      </c>
    </row>
    <row r="316" spans="1:3" x14ac:dyDescent="0.3">
      <c r="A316" t="s">
        <v>94</v>
      </c>
      <c r="B316" s="1">
        <v>44926</v>
      </c>
      <c r="C316">
        <v>90</v>
      </c>
    </row>
    <row r="317" spans="1:3" x14ac:dyDescent="0.3">
      <c r="A317" t="s">
        <v>111</v>
      </c>
      <c r="B317" s="1">
        <v>44926</v>
      </c>
      <c r="C317">
        <v>136</v>
      </c>
    </row>
    <row r="318" spans="1:3" x14ac:dyDescent="0.3">
      <c r="A318" t="s">
        <v>119</v>
      </c>
      <c r="B318" s="1">
        <v>44926</v>
      </c>
      <c r="C318">
        <v>213</v>
      </c>
    </row>
    <row r="319" spans="1:3" x14ac:dyDescent="0.3">
      <c r="A319" t="s">
        <v>112</v>
      </c>
      <c r="B319" s="1">
        <v>44926</v>
      </c>
      <c r="C319">
        <v>32</v>
      </c>
    </row>
    <row r="320" spans="1:3" x14ac:dyDescent="0.3">
      <c r="A320" t="s">
        <v>74</v>
      </c>
      <c r="B320" s="1">
        <v>44926</v>
      </c>
      <c r="C320">
        <v>38</v>
      </c>
    </row>
    <row r="321" spans="1:3" x14ac:dyDescent="0.3">
      <c r="A321" t="s">
        <v>64</v>
      </c>
      <c r="B321" s="1">
        <v>44926</v>
      </c>
      <c r="C321">
        <v>31</v>
      </c>
    </row>
    <row r="322" spans="1:3" x14ac:dyDescent="0.3">
      <c r="A322" t="s">
        <v>26</v>
      </c>
      <c r="B322" s="1">
        <v>44926</v>
      </c>
      <c r="C322">
        <v>50</v>
      </c>
    </row>
    <row r="323" spans="1:3" x14ac:dyDescent="0.3">
      <c r="A323" t="s">
        <v>33</v>
      </c>
      <c r="B323" s="1">
        <v>44926</v>
      </c>
      <c r="C323">
        <v>25</v>
      </c>
    </row>
    <row r="324" spans="1:3" x14ac:dyDescent="0.3">
      <c r="A324" t="s">
        <v>19</v>
      </c>
      <c r="B324" s="1">
        <v>44926</v>
      </c>
      <c r="C324">
        <v>13</v>
      </c>
    </row>
    <row r="325" spans="1:3" x14ac:dyDescent="0.3">
      <c r="A325" t="s">
        <v>110</v>
      </c>
      <c r="B325" s="1">
        <v>44926</v>
      </c>
      <c r="C325">
        <v>47</v>
      </c>
    </row>
    <row r="326" spans="1:3" x14ac:dyDescent="0.3">
      <c r="A326" t="s">
        <v>84</v>
      </c>
      <c r="B326" s="1">
        <v>44926</v>
      </c>
      <c r="C326">
        <v>207</v>
      </c>
    </row>
    <row r="327" spans="1:3" x14ac:dyDescent="0.3">
      <c r="A327" t="s">
        <v>126</v>
      </c>
      <c r="B327" s="1">
        <v>44926</v>
      </c>
      <c r="C327">
        <v>65</v>
      </c>
    </row>
    <row r="328" spans="1:3" x14ac:dyDescent="0.3">
      <c r="A328" t="s">
        <v>151</v>
      </c>
      <c r="B328" s="1">
        <v>44957</v>
      </c>
      <c r="C328">
        <v>129</v>
      </c>
    </row>
    <row r="329" spans="1:3" x14ac:dyDescent="0.3">
      <c r="A329" t="s">
        <v>152</v>
      </c>
      <c r="B329" s="1">
        <v>44957</v>
      </c>
      <c r="C329">
        <v>261</v>
      </c>
    </row>
    <row r="330" spans="1:3" x14ac:dyDescent="0.3">
      <c r="A330" t="s">
        <v>153</v>
      </c>
      <c r="B330" s="1">
        <v>44957</v>
      </c>
      <c r="C330">
        <v>68</v>
      </c>
    </row>
    <row r="331" spans="1:3" x14ac:dyDescent="0.3">
      <c r="A331" t="s">
        <v>154</v>
      </c>
      <c r="B331" s="1">
        <v>44957</v>
      </c>
      <c r="C331">
        <v>121</v>
      </c>
    </row>
    <row r="332" spans="1:3" x14ac:dyDescent="0.3">
      <c r="A332" t="s">
        <v>155</v>
      </c>
      <c r="B332" s="1">
        <v>44957</v>
      </c>
      <c r="C332">
        <v>103</v>
      </c>
    </row>
    <row r="333" spans="1:3" x14ac:dyDescent="0.3">
      <c r="A333" t="s">
        <v>156</v>
      </c>
      <c r="B333" s="1">
        <v>44957</v>
      </c>
      <c r="C333">
        <v>57</v>
      </c>
    </row>
    <row r="334" spans="1:3" x14ac:dyDescent="0.3">
      <c r="A334" t="s">
        <v>157</v>
      </c>
      <c r="B334" s="1">
        <v>44957</v>
      </c>
      <c r="C334">
        <v>199</v>
      </c>
    </row>
    <row r="335" spans="1:3" x14ac:dyDescent="0.3">
      <c r="A335" t="s">
        <v>158</v>
      </c>
      <c r="B335" s="1">
        <v>44957</v>
      </c>
      <c r="C335">
        <v>128</v>
      </c>
    </row>
    <row r="336" spans="1:3" x14ac:dyDescent="0.3">
      <c r="A336" t="s">
        <v>159</v>
      </c>
      <c r="B336" s="1">
        <v>44957</v>
      </c>
      <c r="C336">
        <v>180</v>
      </c>
    </row>
    <row r="337" spans="1:3" x14ac:dyDescent="0.3">
      <c r="A337" t="s">
        <v>160</v>
      </c>
      <c r="B337" s="1">
        <v>44957</v>
      </c>
      <c r="C337">
        <v>272</v>
      </c>
    </row>
    <row r="338" spans="1:3" x14ac:dyDescent="0.3">
      <c r="A338" t="s">
        <v>161</v>
      </c>
      <c r="B338" s="1">
        <v>44957</v>
      </c>
      <c r="C338">
        <v>195</v>
      </c>
    </row>
    <row r="339" spans="1:3" x14ac:dyDescent="0.3">
      <c r="A339" t="s">
        <v>162</v>
      </c>
      <c r="B339" s="1">
        <v>44957</v>
      </c>
      <c r="C339">
        <v>47</v>
      </c>
    </row>
    <row r="340" spans="1:3" x14ac:dyDescent="0.3">
      <c r="A340" t="s">
        <v>163</v>
      </c>
      <c r="B340" s="1">
        <v>44957</v>
      </c>
      <c r="C340">
        <v>57</v>
      </c>
    </row>
    <row r="341" spans="1:3" x14ac:dyDescent="0.3">
      <c r="A341" t="s">
        <v>164</v>
      </c>
      <c r="B341" s="1">
        <v>44957</v>
      </c>
      <c r="C341">
        <v>112</v>
      </c>
    </row>
    <row r="342" spans="1:3" x14ac:dyDescent="0.3">
      <c r="A342" t="s">
        <v>165</v>
      </c>
      <c r="B342" s="1">
        <v>44957</v>
      </c>
      <c r="C342">
        <v>72</v>
      </c>
    </row>
    <row r="343" spans="1:3" x14ac:dyDescent="0.3">
      <c r="A343" t="s">
        <v>166</v>
      </c>
      <c r="B343" s="1">
        <v>44957</v>
      </c>
      <c r="C343">
        <v>203</v>
      </c>
    </row>
    <row r="344" spans="1:3" x14ac:dyDescent="0.3">
      <c r="A344" t="s">
        <v>167</v>
      </c>
      <c r="B344" s="1">
        <v>44957</v>
      </c>
      <c r="C344">
        <v>88</v>
      </c>
    </row>
    <row r="345" spans="1:3" x14ac:dyDescent="0.3">
      <c r="A345" t="s">
        <v>168</v>
      </c>
      <c r="B345" s="1">
        <v>44957</v>
      </c>
      <c r="C345">
        <v>152</v>
      </c>
    </row>
    <row r="346" spans="1:3" x14ac:dyDescent="0.3">
      <c r="A346" t="s">
        <v>169</v>
      </c>
      <c r="B346" s="1">
        <v>44957</v>
      </c>
      <c r="C346">
        <v>38</v>
      </c>
    </row>
    <row r="347" spans="1:3" x14ac:dyDescent="0.3">
      <c r="A347" t="s">
        <v>170</v>
      </c>
      <c r="B347" s="1">
        <v>44957</v>
      </c>
      <c r="C347">
        <v>134</v>
      </c>
    </row>
    <row r="348" spans="1:3" x14ac:dyDescent="0.3">
      <c r="A348" t="s">
        <v>171</v>
      </c>
      <c r="B348" s="1">
        <v>44957</v>
      </c>
      <c r="C348">
        <v>39</v>
      </c>
    </row>
    <row r="349" spans="1:3" x14ac:dyDescent="0.3">
      <c r="A349" t="s">
        <v>172</v>
      </c>
      <c r="B349" s="1">
        <v>44957</v>
      </c>
      <c r="C349">
        <v>123</v>
      </c>
    </row>
    <row r="350" spans="1:3" x14ac:dyDescent="0.3">
      <c r="A350" t="s">
        <v>173</v>
      </c>
      <c r="B350" s="1">
        <v>44957</v>
      </c>
      <c r="C350">
        <v>215</v>
      </c>
    </row>
    <row r="351" spans="1:3" x14ac:dyDescent="0.3">
      <c r="A351" t="s">
        <v>174</v>
      </c>
      <c r="B351" s="1">
        <v>44957</v>
      </c>
      <c r="C351">
        <v>353</v>
      </c>
    </row>
    <row r="352" spans="1:3" x14ac:dyDescent="0.3">
      <c r="A352" t="s">
        <v>175</v>
      </c>
      <c r="B352" s="1">
        <v>44957</v>
      </c>
      <c r="C352">
        <v>235</v>
      </c>
    </row>
    <row r="353" spans="1:3" x14ac:dyDescent="0.3">
      <c r="A353" t="s">
        <v>176</v>
      </c>
      <c r="B353" s="1">
        <v>44957</v>
      </c>
      <c r="C353">
        <v>363</v>
      </c>
    </row>
    <row r="354" spans="1:3" x14ac:dyDescent="0.3">
      <c r="A354" t="s">
        <v>177</v>
      </c>
      <c r="B354" s="1">
        <v>44957</v>
      </c>
      <c r="C354">
        <v>521</v>
      </c>
    </row>
    <row r="355" spans="1:3" x14ac:dyDescent="0.3">
      <c r="A355" t="s">
        <v>178</v>
      </c>
      <c r="B355" s="1">
        <v>44957</v>
      </c>
      <c r="C355">
        <v>701</v>
      </c>
    </row>
    <row r="356" spans="1:3" x14ac:dyDescent="0.3">
      <c r="A356" t="s">
        <v>179</v>
      </c>
      <c r="B356" s="1">
        <v>44957</v>
      </c>
      <c r="C356">
        <v>152</v>
      </c>
    </row>
    <row r="357" spans="1:3" x14ac:dyDescent="0.3">
      <c r="A357" t="s">
        <v>180</v>
      </c>
      <c r="B357" s="1">
        <v>44957</v>
      </c>
      <c r="C357">
        <v>247</v>
      </c>
    </row>
    <row r="358" spans="1:3" x14ac:dyDescent="0.3">
      <c r="A358" t="s">
        <v>181</v>
      </c>
      <c r="B358" s="1">
        <v>44957</v>
      </c>
      <c r="C358">
        <v>100</v>
      </c>
    </row>
    <row r="359" spans="1:3" x14ac:dyDescent="0.3">
      <c r="A359" t="s">
        <v>182</v>
      </c>
      <c r="B359" s="1">
        <v>44957</v>
      </c>
      <c r="C359">
        <v>236</v>
      </c>
    </row>
    <row r="360" spans="1:3" x14ac:dyDescent="0.3">
      <c r="A360" t="s">
        <v>183</v>
      </c>
      <c r="B360" s="1">
        <v>44957</v>
      </c>
      <c r="C360">
        <v>108</v>
      </c>
    </row>
    <row r="361" spans="1:3" x14ac:dyDescent="0.3">
      <c r="A361" t="s">
        <v>184</v>
      </c>
      <c r="B361" s="1">
        <v>44957</v>
      </c>
      <c r="C361">
        <v>109</v>
      </c>
    </row>
    <row r="362" spans="1:3" x14ac:dyDescent="0.3">
      <c r="A362" t="s">
        <v>185</v>
      </c>
      <c r="B362" s="1">
        <v>44957</v>
      </c>
      <c r="C362">
        <v>377</v>
      </c>
    </row>
    <row r="363" spans="1:3" x14ac:dyDescent="0.3">
      <c r="A363" t="s">
        <v>186</v>
      </c>
      <c r="B363" s="1">
        <v>44957</v>
      </c>
      <c r="C363">
        <v>74</v>
      </c>
    </row>
    <row r="364" spans="1:3" x14ac:dyDescent="0.3">
      <c r="A364" t="s">
        <v>187</v>
      </c>
      <c r="B364" s="1">
        <v>44957</v>
      </c>
      <c r="C364">
        <v>182</v>
      </c>
    </row>
    <row r="365" spans="1:3" x14ac:dyDescent="0.3">
      <c r="A365" t="s">
        <v>188</v>
      </c>
      <c r="B365" s="1">
        <v>44957</v>
      </c>
      <c r="C365">
        <v>114</v>
      </c>
    </row>
    <row r="366" spans="1:3" x14ac:dyDescent="0.3">
      <c r="A366" t="s">
        <v>189</v>
      </c>
      <c r="B366" s="1">
        <v>44957</v>
      </c>
      <c r="C366">
        <v>242</v>
      </c>
    </row>
    <row r="367" spans="1:3" x14ac:dyDescent="0.3">
      <c r="A367" t="s">
        <v>190</v>
      </c>
      <c r="B367" s="1">
        <v>44957</v>
      </c>
      <c r="C367">
        <v>181</v>
      </c>
    </row>
    <row r="368" spans="1:3" x14ac:dyDescent="0.3">
      <c r="A368" t="s">
        <v>191</v>
      </c>
      <c r="B368" s="1">
        <v>44957</v>
      </c>
      <c r="C368">
        <v>183</v>
      </c>
    </row>
    <row r="369" spans="1:3" x14ac:dyDescent="0.3">
      <c r="A369" t="s">
        <v>192</v>
      </c>
      <c r="B369" s="1">
        <v>44957</v>
      </c>
      <c r="C369">
        <v>123</v>
      </c>
    </row>
    <row r="370" spans="1:3" x14ac:dyDescent="0.3">
      <c r="A370" t="s">
        <v>71</v>
      </c>
      <c r="B370" s="1">
        <v>44957</v>
      </c>
      <c r="C370">
        <v>41</v>
      </c>
    </row>
    <row r="371" spans="1:3" x14ac:dyDescent="0.3">
      <c r="A371" t="s">
        <v>36</v>
      </c>
      <c r="B371" s="1">
        <v>44957</v>
      </c>
      <c r="C371">
        <v>67</v>
      </c>
    </row>
    <row r="372" spans="1:3" x14ac:dyDescent="0.3">
      <c r="A372" t="s">
        <v>77</v>
      </c>
      <c r="B372" s="1">
        <v>44957</v>
      </c>
      <c r="C372">
        <v>74</v>
      </c>
    </row>
    <row r="373" spans="1:3" x14ac:dyDescent="0.3">
      <c r="A373" t="s">
        <v>123</v>
      </c>
      <c r="B373" s="1">
        <v>44957</v>
      </c>
      <c r="C373">
        <v>80</v>
      </c>
    </row>
    <row r="374" spans="1:3" x14ac:dyDescent="0.3">
      <c r="A374" t="s">
        <v>37</v>
      </c>
      <c r="B374" s="1">
        <v>44957</v>
      </c>
      <c r="C374">
        <v>42</v>
      </c>
    </row>
    <row r="375" spans="1:3" x14ac:dyDescent="0.3">
      <c r="A375" t="s">
        <v>86</v>
      </c>
      <c r="B375" s="1">
        <v>44957</v>
      </c>
      <c r="C375">
        <v>38</v>
      </c>
    </row>
    <row r="376" spans="1:3" x14ac:dyDescent="0.3">
      <c r="A376" t="s">
        <v>97</v>
      </c>
      <c r="B376" s="1">
        <v>44957</v>
      </c>
      <c r="C376">
        <v>139</v>
      </c>
    </row>
    <row r="377" spans="1:3" x14ac:dyDescent="0.3">
      <c r="A377" t="s">
        <v>17</v>
      </c>
      <c r="B377" s="1">
        <v>44957</v>
      </c>
      <c r="C377">
        <v>103</v>
      </c>
    </row>
    <row r="378" spans="1:3" x14ac:dyDescent="0.3">
      <c r="A378" t="s">
        <v>116</v>
      </c>
      <c r="B378" s="1">
        <v>44957</v>
      </c>
      <c r="C378">
        <v>44</v>
      </c>
    </row>
    <row r="379" spans="1:3" x14ac:dyDescent="0.3">
      <c r="A379" t="s">
        <v>92</v>
      </c>
      <c r="B379" s="1">
        <v>44957</v>
      </c>
      <c r="C379">
        <v>42</v>
      </c>
    </row>
    <row r="380" spans="1:3" x14ac:dyDescent="0.3">
      <c r="A380" t="s">
        <v>50</v>
      </c>
      <c r="B380" s="1">
        <v>44957</v>
      </c>
      <c r="C380">
        <v>23</v>
      </c>
    </row>
    <row r="381" spans="1:3" x14ac:dyDescent="0.3">
      <c r="A381" t="s">
        <v>128</v>
      </c>
      <c r="B381" s="1">
        <v>44957</v>
      </c>
      <c r="C381">
        <v>68</v>
      </c>
    </row>
    <row r="382" spans="1:3" x14ac:dyDescent="0.3">
      <c r="A382" t="s">
        <v>44</v>
      </c>
      <c r="B382" s="1">
        <v>44957</v>
      </c>
      <c r="C382">
        <v>61</v>
      </c>
    </row>
    <row r="383" spans="1:3" x14ac:dyDescent="0.3">
      <c r="A383" t="s">
        <v>59</v>
      </c>
      <c r="B383" s="1">
        <v>44957</v>
      </c>
      <c r="C383">
        <v>54</v>
      </c>
    </row>
    <row r="384" spans="1:3" x14ac:dyDescent="0.3">
      <c r="A384" t="s">
        <v>58</v>
      </c>
      <c r="B384" s="1">
        <v>44957</v>
      </c>
      <c r="C384">
        <v>30</v>
      </c>
    </row>
    <row r="385" spans="1:3" x14ac:dyDescent="0.3">
      <c r="A385" t="s">
        <v>40</v>
      </c>
      <c r="B385" s="1">
        <v>44957</v>
      </c>
      <c r="C385">
        <v>229</v>
      </c>
    </row>
    <row r="386" spans="1:3" x14ac:dyDescent="0.3">
      <c r="A386" t="s">
        <v>30</v>
      </c>
      <c r="B386" s="1">
        <v>44957</v>
      </c>
      <c r="C386">
        <v>79</v>
      </c>
    </row>
    <row r="387" spans="1:3" x14ac:dyDescent="0.3">
      <c r="A387" t="s">
        <v>100</v>
      </c>
      <c r="B387" s="1">
        <v>44957</v>
      </c>
      <c r="C387">
        <v>20</v>
      </c>
    </row>
    <row r="388" spans="1:3" x14ac:dyDescent="0.3">
      <c r="A388" t="s">
        <v>28</v>
      </c>
      <c r="B388" s="1">
        <v>44957</v>
      </c>
      <c r="C388">
        <v>75</v>
      </c>
    </row>
    <row r="389" spans="1:3" x14ac:dyDescent="0.3">
      <c r="A389" t="s">
        <v>109</v>
      </c>
      <c r="B389" s="1">
        <v>44957</v>
      </c>
      <c r="C389">
        <v>83</v>
      </c>
    </row>
    <row r="390" spans="1:3" x14ac:dyDescent="0.3">
      <c r="A390" t="s">
        <v>27</v>
      </c>
      <c r="B390" s="1">
        <v>44957</v>
      </c>
      <c r="C390">
        <v>135</v>
      </c>
    </row>
    <row r="391" spans="1:3" x14ac:dyDescent="0.3">
      <c r="A391" t="s">
        <v>39</v>
      </c>
      <c r="B391" s="1">
        <v>44957</v>
      </c>
      <c r="C391">
        <v>74</v>
      </c>
    </row>
    <row r="392" spans="1:3" x14ac:dyDescent="0.3">
      <c r="A392" t="s">
        <v>66</v>
      </c>
      <c r="B392" s="1">
        <v>44957</v>
      </c>
      <c r="C392">
        <v>23</v>
      </c>
    </row>
    <row r="393" spans="1:3" x14ac:dyDescent="0.3">
      <c r="A393" t="s">
        <v>55</v>
      </c>
      <c r="B393" s="1">
        <v>44957</v>
      </c>
      <c r="C393">
        <v>15</v>
      </c>
    </row>
    <row r="394" spans="1:3" x14ac:dyDescent="0.3">
      <c r="A394" t="s">
        <v>62</v>
      </c>
      <c r="B394" s="1">
        <v>44957</v>
      </c>
      <c r="C394">
        <v>97</v>
      </c>
    </row>
    <row r="395" spans="1:3" x14ac:dyDescent="0.3">
      <c r="A395" t="s">
        <v>115</v>
      </c>
      <c r="B395" s="1">
        <v>44957</v>
      </c>
      <c r="C395">
        <v>21</v>
      </c>
    </row>
    <row r="396" spans="1:3" x14ac:dyDescent="0.3">
      <c r="A396" t="s">
        <v>83</v>
      </c>
      <c r="B396" s="1">
        <v>44957</v>
      </c>
      <c r="C396">
        <v>37</v>
      </c>
    </row>
    <row r="397" spans="1:3" x14ac:dyDescent="0.3">
      <c r="A397" t="s">
        <v>75</v>
      </c>
      <c r="B397" s="1">
        <v>44957</v>
      </c>
      <c r="C397">
        <v>68</v>
      </c>
    </row>
    <row r="398" spans="1:3" x14ac:dyDescent="0.3">
      <c r="A398" t="s">
        <v>124</v>
      </c>
      <c r="B398" s="1">
        <v>44957</v>
      </c>
      <c r="C398">
        <v>23</v>
      </c>
    </row>
    <row r="399" spans="1:3" x14ac:dyDescent="0.3">
      <c r="A399" t="s">
        <v>90</v>
      </c>
      <c r="B399" s="1">
        <v>44957</v>
      </c>
      <c r="C399">
        <v>27</v>
      </c>
    </row>
    <row r="400" spans="1:3" x14ac:dyDescent="0.3">
      <c r="A400" t="s">
        <v>95</v>
      </c>
      <c r="B400" s="1">
        <v>44957</v>
      </c>
      <c r="C400">
        <v>44</v>
      </c>
    </row>
    <row r="401" spans="1:3" x14ac:dyDescent="0.3">
      <c r="A401" t="s">
        <v>11</v>
      </c>
      <c r="B401" s="1">
        <v>44957</v>
      </c>
      <c r="C401">
        <v>88</v>
      </c>
    </row>
    <row r="402" spans="1:3" x14ac:dyDescent="0.3">
      <c r="A402" t="s">
        <v>88</v>
      </c>
      <c r="B402" s="1">
        <v>44957</v>
      </c>
      <c r="C402">
        <v>49</v>
      </c>
    </row>
    <row r="403" spans="1:3" x14ac:dyDescent="0.3">
      <c r="A403" t="s">
        <v>47</v>
      </c>
      <c r="B403" s="1">
        <v>44957</v>
      </c>
      <c r="C403">
        <v>71</v>
      </c>
    </row>
    <row r="404" spans="1:3" x14ac:dyDescent="0.3">
      <c r="A404" t="s">
        <v>18</v>
      </c>
      <c r="B404" s="1">
        <v>44957</v>
      </c>
      <c r="C404">
        <v>25</v>
      </c>
    </row>
    <row r="405" spans="1:3" x14ac:dyDescent="0.3">
      <c r="A405" t="s">
        <v>148</v>
      </c>
      <c r="B405" s="1">
        <v>44957</v>
      </c>
      <c r="C405">
        <v>87</v>
      </c>
    </row>
    <row r="406" spans="1:3" x14ac:dyDescent="0.3">
      <c r="A406" t="s">
        <v>25</v>
      </c>
      <c r="B406" s="1">
        <v>44957</v>
      </c>
      <c r="C406">
        <v>54</v>
      </c>
    </row>
    <row r="407" spans="1:3" x14ac:dyDescent="0.3">
      <c r="A407" t="s">
        <v>145</v>
      </c>
      <c r="B407" s="1">
        <v>44957</v>
      </c>
      <c r="C407">
        <v>129</v>
      </c>
    </row>
    <row r="408" spans="1:3" x14ac:dyDescent="0.3">
      <c r="A408" t="s">
        <v>41</v>
      </c>
      <c r="B408" s="1">
        <v>44957</v>
      </c>
      <c r="C408">
        <v>76</v>
      </c>
    </row>
    <row r="409" spans="1:3" x14ac:dyDescent="0.3">
      <c r="A409" t="s">
        <v>13</v>
      </c>
      <c r="B409" s="1">
        <v>44957</v>
      </c>
      <c r="C409">
        <v>102</v>
      </c>
    </row>
    <row r="410" spans="1:3" x14ac:dyDescent="0.3">
      <c r="A410" t="s">
        <v>82</v>
      </c>
      <c r="B410" s="1">
        <v>44957</v>
      </c>
      <c r="C410">
        <v>3</v>
      </c>
    </row>
    <row r="411" spans="1:3" x14ac:dyDescent="0.3">
      <c r="A411" t="s">
        <v>139</v>
      </c>
      <c r="B411" s="1">
        <v>44957</v>
      </c>
      <c r="C411">
        <v>100</v>
      </c>
    </row>
    <row r="412" spans="1:3" x14ac:dyDescent="0.3">
      <c r="A412" t="s">
        <v>89</v>
      </c>
      <c r="B412" s="1">
        <v>44957</v>
      </c>
      <c r="C412">
        <v>123</v>
      </c>
    </row>
    <row r="413" spans="1:3" x14ac:dyDescent="0.3">
      <c r="A413" t="s">
        <v>69</v>
      </c>
      <c r="B413" s="1">
        <v>44957</v>
      </c>
      <c r="C413">
        <v>43</v>
      </c>
    </row>
    <row r="414" spans="1:3" x14ac:dyDescent="0.3">
      <c r="A414" t="s">
        <v>10</v>
      </c>
      <c r="B414" s="1">
        <v>44957</v>
      </c>
      <c r="C414">
        <v>248</v>
      </c>
    </row>
    <row r="415" spans="1:3" x14ac:dyDescent="0.3">
      <c r="A415" t="s">
        <v>68</v>
      </c>
      <c r="B415" s="1">
        <v>44957</v>
      </c>
      <c r="C415">
        <v>107</v>
      </c>
    </row>
    <row r="416" spans="1:3" x14ac:dyDescent="0.3">
      <c r="A416" t="s">
        <v>107</v>
      </c>
      <c r="B416" s="1">
        <v>44957</v>
      </c>
      <c r="C416">
        <v>46</v>
      </c>
    </row>
    <row r="417" spans="1:3" x14ac:dyDescent="0.3">
      <c r="A417" t="s">
        <v>70</v>
      </c>
      <c r="B417" s="1">
        <v>44957</v>
      </c>
      <c r="C417">
        <v>34</v>
      </c>
    </row>
    <row r="418" spans="1:3" x14ac:dyDescent="0.3">
      <c r="A418" t="s">
        <v>85</v>
      </c>
      <c r="B418" s="1">
        <v>44957</v>
      </c>
      <c r="C418">
        <v>45</v>
      </c>
    </row>
    <row r="419" spans="1:3" x14ac:dyDescent="0.3">
      <c r="A419" t="s">
        <v>72</v>
      </c>
      <c r="B419" s="1">
        <v>44957</v>
      </c>
      <c r="C419">
        <v>54</v>
      </c>
    </row>
    <row r="420" spans="1:3" x14ac:dyDescent="0.3">
      <c r="A420" t="s">
        <v>12</v>
      </c>
      <c r="B420" s="1">
        <v>44957</v>
      </c>
      <c r="C420">
        <v>28</v>
      </c>
    </row>
    <row r="421" spans="1:3" x14ac:dyDescent="0.3">
      <c r="A421" t="s">
        <v>141</v>
      </c>
      <c r="B421" s="1">
        <v>44957</v>
      </c>
      <c r="C421">
        <v>51</v>
      </c>
    </row>
    <row r="422" spans="1:3" x14ac:dyDescent="0.3">
      <c r="A422" t="s">
        <v>48</v>
      </c>
      <c r="B422" s="1">
        <v>44957</v>
      </c>
      <c r="C422">
        <v>105</v>
      </c>
    </row>
    <row r="423" spans="1:3" x14ac:dyDescent="0.3">
      <c r="A423" t="s">
        <v>113</v>
      </c>
      <c r="B423" s="1">
        <v>44957</v>
      </c>
      <c r="C423">
        <v>25</v>
      </c>
    </row>
    <row r="424" spans="1:3" x14ac:dyDescent="0.3">
      <c r="A424" t="s">
        <v>117</v>
      </c>
      <c r="B424" s="1">
        <v>44957</v>
      </c>
      <c r="C424">
        <v>12</v>
      </c>
    </row>
    <row r="425" spans="1:3" x14ac:dyDescent="0.3">
      <c r="A425" t="s">
        <v>114</v>
      </c>
      <c r="B425" s="1">
        <v>44957</v>
      </c>
      <c r="C425">
        <v>51</v>
      </c>
    </row>
    <row r="426" spans="1:3" x14ac:dyDescent="0.3">
      <c r="A426" t="s">
        <v>96</v>
      </c>
      <c r="B426" s="1">
        <v>44957</v>
      </c>
      <c r="C426">
        <v>67</v>
      </c>
    </row>
    <row r="427" spans="1:3" x14ac:dyDescent="0.3">
      <c r="A427" t="s">
        <v>108</v>
      </c>
      <c r="B427" s="1">
        <v>44957</v>
      </c>
      <c r="C427">
        <v>24</v>
      </c>
    </row>
    <row r="428" spans="1:3" x14ac:dyDescent="0.3">
      <c r="A428" t="s">
        <v>65</v>
      </c>
      <c r="B428" s="1">
        <v>44957</v>
      </c>
      <c r="C428">
        <v>16</v>
      </c>
    </row>
    <row r="429" spans="1:3" x14ac:dyDescent="0.3">
      <c r="A429" t="s">
        <v>106</v>
      </c>
      <c r="B429" s="1">
        <v>44957</v>
      </c>
      <c r="C429">
        <v>28</v>
      </c>
    </row>
    <row r="430" spans="1:3" x14ac:dyDescent="0.3">
      <c r="A430" t="s">
        <v>81</v>
      </c>
      <c r="B430" s="1">
        <v>44957</v>
      </c>
      <c r="C430">
        <v>29</v>
      </c>
    </row>
    <row r="431" spans="1:3" x14ac:dyDescent="0.3">
      <c r="A431" t="s">
        <v>105</v>
      </c>
      <c r="B431" s="1">
        <v>44957</v>
      </c>
      <c r="C431">
        <v>47</v>
      </c>
    </row>
    <row r="432" spans="1:3" x14ac:dyDescent="0.3">
      <c r="A432" t="s">
        <v>32</v>
      </c>
      <c r="B432" s="1">
        <v>44957</v>
      </c>
      <c r="C432">
        <v>30</v>
      </c>
    </row>
    <row r="433" spans="1:3" x14ac:dyDescent="0.3">
      <c r="A433" t="s">
        <v>101</v>
      </c>
      <c r="B433" s="1">
        <v>44957</v>
      </c>
      <c r="C433">
        <v>103</v>
      </c>
    </row>
    <row r="434" spans="1:3" x14ac:dyDescent="0.3">
      <c r="A434" t="s">
        <v>57</v>
      </c>
      <c r="B434" s="1">
        <v>44957</v>
      </c>
      <c r="C434">
        <v>28</v>
      </c>
    </row>
    <row r="435" spans="1:3" x14ac:dyDescent="0.3">
      <c r="A435" t="s">
        <v>31</v>
      </c>
      <c r="B435" s="1">
        <v>44957</v>
      </c>
      <c r="C435">
        <v>75</v>
      </c>
    </row>
    <row r="436" spans="1:3" x14ac:dyDescent="0.3">
      <c r="A436" t="s">
        <v>43</v>
      </c>
      <c r="B436" s="1">
        <v>44957</v>
      </c>
      <c r="C436">
        <v>42</v>
      </c>
    </row>
    <row r="437" spans="1:3" x14ac:dyDescent="0.3">
      <c r="A437" t="s">
        <v>91</v>
      </c>
      <c r="B437" s="1">
        <v>44957</v>
      </c>
      <c r="C437">
        <v>70</v>
      </c>
    </row>
    <row r="438" spans="1:3" x14ac:dyDescent="0.3">
      <c r="A438" t="s">
        <v>73</v>
      </c>
      <c r="B438" s="1">
        <v>44957</v>
      </c>
      <c r="C438">
        <v>23</v>
      </c>
    </row>
    <row r="439" spans="1:3" x14ac:dyDescent="0.3">
      <c r="A439" t="s">
        <v>99</v>
      </c>
      <c r="B439" s="1">
        <v>44957</v>
      </c>
      <c r="C439">
        <v>150</v>
      </c>
    </row>
    <row r="440" spans="1:3" x14ac:dyDescent="0.3">
      <c r="A440" t="s">
        <v>104</v>
      </c>
      <c r="B440" s="1">
        <v>44957</v>
      </c>
      <c r="C440">
        <v>39</v>
      </c>
    </row>
    <row r="441" spans="1:3" x14ac:dyDescent="0.3">
      <c r="A441" t="s">
        <v>79</v>
      </c>
      <c r="B441" s="1">
        <v>44957</v>
      </c>
      <c r="C441">
        <v>36</v>
      </c>
    </row>
    <row r="442" spans="1:3" x14ac:dyDescent="0.3">
      <c r="A442" t="s">
        <v>103</v>
      </c>
      <c r="B442" s="1">
        <v>44957</v>
      </c>
      <c r="C442">
        <v>88</v>
      </c>
    </row>
    <row r="443" spans="1:3" x14ac:dyDescent="0.3">
      <c r="A443" t="s">
        <v>102</v>
      </c>
      <c r="B443" s="1">
        <v>44957</v>
      </c>
      <c r="C443">
        <v>72</v>
      </c>
    </row>
    <row r="444" spans="1:3" x14ac:dyDescent="0.3">
      <c r="A444" t="s">
        <v>20</v>
      </c>
      <c r="B444" s="1">
        <v>44957</v>
      </c>
      <c r="C444">
        <v>57</v>
      </c>
    </row>
    <row r="445" spans="1:3" x14ac:dyDescent="0.3">
      <c r="A445" t="s">
        <v>45</v>
      </c>
      <c r="B445" s="1">
        <v>44957</v>
      </c>
      <c r="C445">
        <v>66</v>
      </c>
    </row>
    <row r="446" spans="1:3" x14ac:dyDescent="0.3">
      <c r="A446" t="s">
        <v>67</v>
      </c>
      <c r="B446" s="1">
        <v>44957</v>
      </c>
      <c r="C446">
        <v>116</v>
      </c>
    </row>
    <row r="447" spans="1:3" x14ac:dyDescent="0.3">
      <c r="A447" t="s">
        <v>35</v>
      </c>
      <c r="B447" s="1">
        <v>44957</v>
      </c>
      <c r="C447">
        <v>79</v>
      </c>
    </row>
    <row r="448" spans="1:3" x14ac:dyDescent="0.3">
      <c r="A448" t="s">
        <v>22</v>
      </c>
      <c r="B448" s="1">
        <v>44957</v>
      </c>
      <c r="C448">
        <v>19</v>
      </c>
    </row>
    <row r="449" spans="1:3" x14ac:dyDescent="0.3">
      <c r="A449" t="s">
        <v>21</v>
      </c>
      <c r="B449" s="1">
        <v>44957</v>
      </c>
      <c r="C449">
        <v>56</v>
      </c>
    </row>
    <row r="450" spans="1:3" x14ac:dyDescent="0.3">
      <c r="A450" t="s">
        <v>87</v>
      </c>
      <c r="B450" s="1">
        <v>44957</v>
      </c>
      <c r="C450">
        <v>32</v>
      </c>
    </row>
    <row r="451" spans="1:3" x14ac:dyDescent="0.3">
      <c r="A451" t="s">
        <v>63</v>
      </c>
      <c r="B451" s="1">
        <v>44957</v>
      </c>
      <c r="C451">
        <v>21</v>
      </c>
    </row>
    <row r="452" spans="1:3" x14ac:dyDescent="0.3">
      <c r="A452" t="s">
        <v>138</v>
      </c>
      <c r="B452" s="1">
        <v>44957</v>
      </c>
      <c r="C452">
        <v>55</v>
      </c>
    </row>
    <row r="453" spans="1:3" x14ac:dyDescent="0.3">
      <c r="A453" t="s">
        <v>140</v>
      </c>
      <c r="B453" s="1">
        <v>44957</v>
      </c>
      <c r="C453">
        <v>85</v>
      </c>
    </row>
    <row r="454" spans="1:3" x14ac:dyDescent="0.3">
      <c r="A454" t="s">
        <v>14</v>
      </c>
      <c r="B454" s="1">
        <v>44957</v>
      </c>
      <c r="C454">
        <v>44</v>
      </c>
    </row>
    <row r="455" spans="1:3" x14ac:dyDescent="0.3">
      <c r="A455" t="s">
        <v>23</v>
      </c>
      <c r="B455" s="1">
        <v>44957</v>
      </c>
      <c r="C455">
        <v>17</v>
      </c>
    </row>
    <row r="456" spans="1:3" x14ac:dyDescent="0.3">
      <c r="A456" t="s">
        <v>144</v>
      </c>
      <c r="B456" s="1">
        <v>44957</v>
      </c>
      <c r="C456">
        <v>48</v>
      </c>
    </row>
    <row r="457" spans="1:3" x14ac:dyDescent="0.3">
      <c r="A457" t="s">
        <v>76</v>
      </c>
      <c r="B457" s="1">
        <v>44957</v>
      </c>
      <c r="C457">
        <v>76</v>
      </c>
    </row>
    <row r="458" spans="1:3" x14ac:dyDescent="0.3">
      <c r="A458" t="s">
        <v>147</v>
      </c>
      <c r="B458" s="1">
        <v>44957</v>
      </c>
      <c r="C458">
        <v>156</v>
      </c>
    </row>
    <row r="459" spans="1:3" x14ac:dyDescent="0.3">
      <c r="A459" t="s">
        <v>61</v>
      </c>
      <c r="B459" s="1">
        <v>44957</v>
      </c>
      <c r="C459">
        <v>48</v>
      </c>
    </row>
    <row r="460" spans="1:3" x14ac:dyDescent="0.3">
      <c r="A460" t="s">
        <v>51</v>
      </c>
      <c r="B460" s="1">
        <v>44957</v>
      </c>
      <c r="C460">
        <v>50</v>
      </c>
    </row>
    <row r="461" spans="1:3" x14ac:dyDescent="0.3">
      <c r="A461" t="s">
        <v>60</v>
      </c>
      <c r="B461" s="1">
        <v>44957</v>
      </c>
      <c r="C461">
        <v>139</v>
      </c>
    </row>
    <row r="462" spans="1:3" x14ac:dyDescent="0.3">
      <c r="A462" t="s">
        <v>52</v>
      </c>
      <c r="B462" s="1">
        <v>44957</v>
      </c>
      <c r="C462">
        <v>84</v>
      </c>
    </row>
    <row r="463" spans="1:3" x14ac:dyDescent="0.3">
      <c r="A463" t="s">
        <v>118</v>
      </c>
      <c r="B463" s="1">
        <v>44957</v>
      </c>
      <c r="C463">
        <v>57</v>
      </c>
    </row>
    <row r="464" spans="1:3" x14ac:dyDescent="0.3">
      <c r="A464" t="s">
        <v>46</v>
      </c>
      <c r="B464" s="1">
        <v>44957</v>
      </c>
      <c r="C464">
        <v>66</v>
      </c>
    </row>
    <row r="465" spans="1:3" x14ac:dyDescent="0.3">
      <c r="A465" t="s">
        <v>16</v>
      </c>
      <c r="B465" s="1">
        <v>44957</v>
      </c>
      <c r="C465">
        <v>49</v>
      </c>
    </row>
    <row r="466" spans="1:3" x14ac:dyDescent="0.3">
      <c r="A466" t="s">
        <v>53</v>
      </c>
      <c r="B466" s="1">
        <v>44957</v>
      </c>
      <c r="C466">
        <v>26</v>
      </c>
    </row>
    <row r="467" spans="1:3" x14ac:dyDescent="0.3">
      <c r="A467" t="s">
        <v>98</v>
      </c>
      <c r="B467" s="1">
        <v>44957</v>
      </c>
      <c r="C467">
        <v>68</v>
      </c>
    </row>
    <row r="468" spans="1:3" x14ac:dyDescent="0.3">
      <c r="A468" t="s">
        <v>24</v>
      </c>
      <c r="B468" s="1">
        <v>44957</v>
      </c>
      <c r="C468">
        <v>26</v>
      </c>
    </row>
    <row r="469" spans="1:3" x14ac:dyDescent="0.3">
      <c r="A469" t="s">
        <v>54</v>
      </c>
      <c r="B469" s="1">
        <v>44957</v>
      </c>
      <c r="C469">
        <v>77</v>
      </c>
    </row>
    <row r="470" spans="1:3" x14ac:dyDescent="0.3">
      <c r="A470" t="s">
        <v>42</v>
      </c>
      <c r="B470" s="1">
        <v>44957</v>
      </c>
      <c r="C470">
        <v>12</v>
      </c>
    </row>
    <row r="471" spans="1:3" x14ac:dyDescent="0.3">
      <c r="A471" t="s">
        <v>78</v>
      </c>
      <c r="B471" s="1">
        <v>44957</v>
      </c>
      <c r="C471">
        <v>50</v>
      </c>
    </row>
    <row r="472" spans="1:3" x14ac:dyDescent="0.3">
      <c r="A472" t="s">
        <v>49</v>
      </c>
      <c r="B472" s="1">
        <v>44957</v>
      </c>
      <c r="C472">
        <v>124</v>
      </c>
    </row>
    <row r="473" spans="1:3" x14ac:dyDescent="0.3">
      <c r="A473" t="s">
        <v>122</v>
      </c>
      <c r="B473" s="1">
        <v>44957</v>
      </c>
      <c r="C473">
        <v>30</v>
      </c>
    </row>
    <row r="474" spans="1:3" x14ac:dyDescent="0.3">
      <c r="A474" t="s">
        <v>56</v>
      </c>
      <c r="B474" s="1">
        <v>44957</v>
      </c>
      <c r="C474">
        <v>47</v>
      </c>
    </row>
    <row r="475" spans="1:3" x14ac:dyDescent="0.3">
      <c r="A475" t="s">
        <v>38</v>
      </c>
      <c r="B475" s="1">
        <v>44957</v>
      </c>
      <c r="C475">
        <v>40</v>
      </c>
    </row>
    <row r="476" spans="1:3" x14ac:dyDescent="0.3">
      <c r="A476" t="s">
        <v>127</v>
      </c>
      <c r="B476" s="1">
        <v>44957</v>
      </c>
      <c r="C476">
        <v>28</v>
      </c>
    </row>
    <row r="477" spans="1:3" x14ac:dyDescent="0.3">
      <c r="A477" t="s">
        <v>93</v>
      </c>
      <c r="B477" s="1">
        <v>44957</v>
      </c>
      <c r="C477">
        <v>6</v>
      </c>
    </row>
    <row r="478" spans="1:3" x14ac:dyDescent="0.3">
      <c r="A478" t="s">
        <v>15</v>
      </c>
      <c r="B478" s="1">
        <v>44957</v>
      </c>
      <c r="C478">
        <v>24</v>
      </c>
    </row>
    <row r="479" spans="1:3" x14ac:dyDescent="0.3">
      <c r="A479" t="s">
        <v>94</v>
      </c>
      <c r="B479" s="1">
        <v>44957</v>
      </c>
      <c r="C479">
        <v>81</v>
      </c>
    </row>
    <row r="480" spans="1:3" x14ac:dyDescent="0.3">
      <c r="A480" t="s">
        <v>111</v>
      </c>
      <c r="B480" s="1">
        <v>44957</v>
      </c>
      <c r="C480">
        <v>142</v>
      </c>
    </row>
    <row r="481" spans="1:3" x14ac:dyDescent="0.3">
      <c r="A481" t="s">
        <v>119</v>
      </c>
      <c r="B481" s="1">
        <v>44957</v>
      </c>
      <c r="C481">
        <v>235</v>
      </c>
    </row>
    <row r="482" spans="1:3" x14ac:dyDescent="0.3">
      <c r="A482" t="s">
        <v>112</v>
      </c>
      <c r="B482" s="1">
        <v>44957</v>
      </c>
      <c r="C482">
        <v>32</v>
      </c>
    </row>
    <row r="483" spans="1:3" x14ac:dyDescent="0.3">
      <c r="A483" t="s">
        <v>74</v>
      </c>
      <c r="B483" s="1">
        <v>44957</v>
      </c>
      <c r="C483">
        <v>38</v>
      </c>
    </row>
    <row r="484" spans="1:3" x14ac:dyDescent="0.3">
      <c r="A484" t="s">
        <v>64</v>
      </c>
      <c r="B484" s="1">
        <v>44957</v>
      </c>
      <c r="C484">
        <v>33</v>
      </c>
    </row>
    <row r="485" spans="1:3" x14ac:dyDescent="0.3">
      <c r="A485" t="s">
        <v>26</v>
      </c>
      <c r="B485" s="1">
        <v>44957</v>
      </c>
      <c r="C485">
        <v>51</v>
      </c>
    </row>
    <row r="486" spans="1:3" x14ac:dyDescent="0.3">
      <c r="A486" t="s">
        <v>33</v>
      </c>
      <c r="B486" s="1">
        <v>44957</v>
      </c>
      <c r="C486">
        <v>40</v>
      </c>
    </row>
    <row r="487" spans="1:3" x14ac:dyDescent="0.3">
      <c r="A487" t="s">
        <v>19</v>
      </c>
      <c r="B487" s="1">
        <v>44957</v>
      </c>
      <c r="C487">
        <v>12</v>
      </c>
    </row>
    <row r="488" spans="1:3" x14ac:dyDescent="0.3">
      <c r="A488" t="s">
        <v>110</v>
      </c>
      <c r="B488" s="1">
        <v>44957</v>
      </c>
      <c r="C488">
        <v>56</v>
      </c>
    </row>
    <row r="489" spans="1:3" x14ac:dyDescent="0.3">
      <c r="A489" t="s">
        <v>84</v>
      </c>
      <c r="B489" s="1">
        <v>44957</v>
      </c>
      <c r="C489">
        <v>220</v>
      </c>
    </row>
    <row r="490" spans="1:3" x14ac:dyDescent="0.3">
      <c r="A490" t="s">
        <v>126</v>
      </c>
      <c r="B490" s="1">
        <v>44957</v>
      </c>
      <c r="C490">
        <v>37</v>
      </c>
    </row>
    <row r="491" spans="1:3" x14ac:dyDescent="0.3">
      <c r="A491" t="s">
        <v>151</v>
      </c>
      <c r="B491" s="1">
        <v>44985</v>
      </c>
      <c r="C491">
        <v>108</v>
      </c>
    </row>
    <row r="492" spans="1:3" x14ac:dyDescent="0.3">
      <c r="A492" t="s">
        <v>152</v>
      </c>
      <c r="B492" s="1">
        <v>44985</v>
      </c>
      <c r="C492">
        <v>248</v>
      </c>
    </row>
    <row r="493" spans="1:3" x14ac:dyDescent="0.3">
      <c r="A493" t="s">
        <v>153</v>
      </c>
      <c r="B493" s="1">
        <v>44985</v>
      </c>
      <c r="C493">
        <v>64</v>
      </c>
    </row>
    <row r="494" spans="1:3" x14ac:dyDescent="0.3">
      <c r="A494" t="s">
        <v>154</v>
      </c>
      <c r="B494" s="1">
        <v>44985</v>
      </c>
      <c r="C494">
        <v>143</v>
      </c>
    </row>
    <row r="495" spans="1:3" x14ac:dyDescent="0.3">
      <c r="A495" t="s">
        <v>155</v>
      </c>
      <c r="B495" s="1">
        <v>44985</v>
      </c>
      <c r="C495">
        <v>102</v>
      </c>
    </row>
    <row r="496" spans="1:3" x14ac:dyDescent="0.3">
      <c r="A496" t="s">
        <v>156</v>
      </c>
      <c r="B496" s="1">
        <v>44985</v>
      </c>
      <c r="C496">
        <v>56</v>
      </c>
    </row>
    <row r="497" spans="1:3" x14ac:dyDescent="0.3">
      <c r="A497" t="s">
        <v>157</v>
      </c>
      <c r="B497" s="1">
        <v>44985</v>
      </c>
      <c r="C497">
        <v>235</v>
      </c>
    </row>
    <row r="498" spans="1:3" x14ac:dyDescent="0.3">
      <c r="A498" t="s">
        <v>158</v>
      </c>
      <c r="B498" s="1">
        <v>44985</v>
      </c>
      <c r="C498">
        <v>140</v>
      </c>
    </row>
    <row r="499" spans="1:3" x14ac:dyDescent="0.3">
      <c r="A499" t="s">
        <v>159</v>
      </c>
      <c r="B499" s="1">
        <v>44985</v>
      </c>
      <c r="C499">
        <v>178</v>
      </c>
    </row>
    <row r="500" spans="1:3" x14ac:dyDescent="0.3">
      <c r="A500" t="s">
        <v>160</v>
      </c>
      <c r="B500" s="1">
        <v>44985</v>
      </c>
      <c r="C500">
        <v>248</v>
      </c>
    </row>
    <row r="501" spans="1:3" x14ac:dyDescent="0.3">
      <c r="A501" t="s">
        <v>161</v>
      </c>
      <c r="B501" s="1">
        <v>44985</v>
      </c>
      <c r="C501">
        <v>161</v>
      </c>
    </row>
    <row r="502" spans="1:3" x14ac:dyDescent="0.3">
      <c r="A502" t="s">
        <v>162</v>
      </c>
      <c r="B502" s="1">
        <v>44985</v>
      </c>
      <c r="C502">
        <v>57</v>
      </c>
    </row>
    <row r="503" spans="1:3" x14ac:dyDescent="0.3">
      <c r="A503" t="s">
        <v>163</v>
      </c>
      <c r="B503" s="1">
        <v>44985</v>
      </c>
      <c r="C503">
        <v>55</v>
      </c>
    </row>
    <row r="504" spans="1:3" x14ac:dyDescent="0.3">
      <c r="A504" t="s">
        <v>164</v>
      </c>
      <c r="B504" s="1">
        <v>44985</v>
      </c>
      <c r="C504">
        <v>115</v>
      </c>
    </row>
    <row r="505" spans="1:3" x14ac:dyDescent="0.3">
      <c r="A505" t="s">
        <v>165</v>
      </c>
      <c r="B505" s="1">
        <v>44985</v>
      </c>
      <c r="C505">
        <v>74</v>
      </c>
    </row>
    <row r="506" spans="1:3" x14ac:dyDescent="0.3">
      <c r="A506" t="s">
        <v>166</v>
      </c>
      <c r="B506" s="1">
        <v>44985</v>
      </c>
      <c r="C506">
        <v>198</v>
      </c>
    </row>
    <row r="507" spans="1:3" x14ac:dyDescent="0.3">
      <c r="A507" t="s">
        <v>167</v>
      </c>
      <c r="B507" s="1">
        <v>44985</v>
      </c>
      <c r="C507">
        <v>93</v>
      </c>
    </row>
    <row r="508" spans="1:3" x14ac:dyDescent="0.3">
      <c r="A508" t="s">
        <v>168</v>
      </c>
      <c r="B508" s="1">
        <v>44985</v>
      </c>
      <c r="C508">
        <v>128</v>
      </c>
    </row>
    <row r="509" spans="1:3" x14ac:dyDescent="0.3">
      <c r="A509" t="s">
        <v>169</v>
      </c>
      <c r="B509" s="1">
        <v>44985</v>
      </c>
      <c r="C509">
        <v>33</v>
      </c>
    </row>
    <row r="510" spans="1:3" x14ac:dyDescent="0.3">
      <c r="A510" t="s">
        <v>170</v>
      </c>
      <c r="B510" s="1">
        <v>44985</v>
      </c>
      <c r="C510">
        <v>132</v>
      </c>
    </row>
    <row r="511" spans="1:3" x14ac:dyDescent="0.3">
      <c r="A511" t="s">
        <v>171</v>
      </c>
      <c r="B511" s="1">
        <v>44985</v>
      </c>
      <c r="C511">
        <v>39</v>
      </c>
    </row>
    <row r="512" spans="1:3" x14ac:dyDescent="0.3">
      <c r="A512" t="s">
        <v>172</v>
      </c>
      <c r="B512" s="1">
        <v>44985</v>
      </c>
      <c r="C512">
        <v>128</v>
      </c>
    </row>
    <row r="513" spans="1:3" x14ac:dyDescent="0.3">
      <c r="A513" t="s">
        <v>173</v>
      </c>
      <c r="B513" s="1">
        <v>44985</v>
      </c>
      <c r="C513">
        <v>210</v>
      </c>
    </row>
    <row r="514" spans="1:3" x14ac:dyDescent="0.3">
      <c r="A514" t="s">
        <v>174</v>
      </c>
      <c r="B514" s="1">
        <v>44985</v>
      </c>
      <c r="C514">
        <v>362</v>
      </c>
    </row>
    <row r="515" spans="1:3" x14ac:dyDescent="0.3">
      <c r="A515" t="s">
        <v>175</v>
      </c>
      <c r="B515" s="1">
        <v>44985</v>
      </c>
      <c r="C515">
        <v>221</v>
      </c>
    </row>
    <row r="516" spans="1:3" x14ac:dyDescent="0.3">
      <c r="A516" t="s">
        <v>176</v>
      </c>
      <c r="B516" s="1">
        <v>44985</v>
      </c>
      <c r="C516">
        <v>400</v>
      </c>
    </row>
    <row r="517" spans="1:3" x14ac:dyDescent="0.3">
      <c r="A517" t="s">
        <v>177</v>
      </c>
      <c r="B517" s="1">
        <v>44985</v>
      </c>
      <c r="C517">
        <v>520</v>
      </c>
    </row>
    <row r="518" spans="1:3" x14ac:dyDescent="0.3">
      <c r="A518" t="s">
        <v>178</v>
      </c>
      <c r="B518" s="1">
        <v>44985</v>
      </c>
      <c r="C518">
        <v>737</v>
      </c>
    </row>
    <row r="519" spans="1:3" x14ac:dyDescent="0.3">
      <c r="A519" t="s">
        <v>179</v>
      </c>
      <c r="B519" s="1">
        <v>44985</v>
      </c>
      <c r="C519">
        <v>163</v>
      </c>
    </row>
    <row r="520" spans="1:3" x14ac:dyDescent="0.3">
      <c r="A520" t="s">
        <v>180</v>
      </c>
      <c r="B520" s="1">
        <v>44985</v>
      </c>
      <c r="C520">
        <v>240</v>
      </c>
    </row>
    <row r="521" spans="1:3" x14ac:dyDescent="0.3">
      <c r="A521" t="s">
        <v>181</v>
      </c>
      <c r="B521" s="1">
        <v>44985</v>
      </c>
      <c r="C521">
        <v>156</v>
      </c>
    </row>
    <row r="522" spans="1:3" x14ac:dyDescent="0.3">
      <c r="A522" t="s">
        <v>182</v>
      </c>
      <c r="B522" s="1">
        <v>44985</v>
      </c>
      <c r="C522">
        <v>239</v>
      </c>
    </row>
    <row r="523" spans="1:3" x14ac:dyDescent="0.3">
      <c r="A523" t="s">
        <v>183</v>
      </c>
      <c r="B523" s="1">
        <v>44985</v>
      </c>
      <c r="C523">
        <v>112</v>
      </c>
    </row>
    <row r="524" spans="1:3" x14ac:dyDescent="0.3">
      <c r="A524" t="s">
        <v>184</v>
      </c>
      <c r="B524" s="1">
        <v>44985</v>
      </c>
      <c r="C524">
        <v>111</v>
      </c>
    </row>
    <row r="525" spans="1:3" x14ac:dyDescent="0.3">
      <c r="A525" t="s">
        <v>185</v>
      </c>
      <c r="B525" s="1">
        <v>44985</v>
      </c>
      <c r="C525">
        <v>378</v>
      </c>
    </row>
    <row r="526" spans="1:3" x14ac:dyDescent="0.3">
      <c r="A526" t="s">
        <v>186</v>
      </c>
      <c r="B526" s="1">
        <v>44985</v>
      </c>
      <c r="C526">
        <v>76</v>
      </c>
    </row>
    <row r="527" spans="1:3" x14ac:dyDescent="0.3">
      <c r="A527" t="s">
        <v>187</v>
      </c>
      <c r="B527" s="1">
        <v>44985</v>
      </c>
      <c r="C527">
        <v>141</v>
      </c>
    </row>
    <row r="528" spans="1:3" x14ac:dyDescent="0.3">
      <c r="A528" t="s">
        <v>188</v>
      </c>
      <c r="B528" s="1">
        <v>44985</v>
      </c>
      <c r="C528">
        <v>114</v>
      </c>
    </row>
    <row r="529" spans="1:3" x14ac:dyDescent="0.3">
      <c r="A529" t="s">
        <v>189</v>
      </c>
      <c r="B529" s="1">
        <v>44985</v>
      </c>
      <c r="C529">
        <v>187</v>
      </c>
    </row>
    <row r="530" spans="1:3" x14ac:dyDescent="0.3">
      <c r="A530" t="s">
        <v>190</v>
      </c>
      <c r="B530" s="1">
        <v>44985</v>
      </c>
      <c r="C530">
        <v>162</v>
      </c>
    </row>
    <row r="531" spans="1:3" x14ac:dyDescent="0.3">
      <c r="A531" t="s">
        <v>191</v>
      </c>
      <c r="B531" s="1">
        <v>44985</v>
      </c>
      <c r="C531">
        <v>203</v>
      </c>
    </row>
    <row r="532" spans="1:3" x14ac:dyDescent="0.3">
      <c r="A532" t="s">
        <v>192</v>
      </c>
      <c r="B532" s="1">
        <v>44985</v>
      </c>
      <c r="C532">
        <v>115</v>
      </c>
    </row>
    <row r="533" spans="1:3" x14ac:dyDescent="0.3">
      <c r="A533" t="s">
        <v>71</v>
      </c>
      <c r="B533" s="1">
        <v>44985</v>
      </c>
      <c r="C533">
        <v>41</v>
      </c>
    </row>
    <row r="534" spans="1:3" x14ac:dyDescent="0.3">
      <c r="A534" t="s">
        <v>36</v>
      </c>
      <c r="B534" s="1">
        <v>44985</v>
      </c>
      <c r="C534">
        <v>55</v>
      </c>
    </row>
    <row r="535" spans="1:3" x14ac:dyDescent="0.3">
      <c r="A535" t="s">
        <v>77</v>
      </c>
      <c r="B535" s="1">
        <v>44985</v>
      </c>
      <c r="C535">
        <v>67</v>
      </c>
    </row>
    <row r="536" spans="1:3" x14ac:dyDescent="0.3">
      <c r="A536" t="s">
        <v>123</v>
      </c>
      <c r="B536" s="1">
        <v>44985</v>
      </c>
      <c r="C536">
        <v>85</v>
      </c>
    </row>
    <row r="537" spans="1:3" x14ac:dyDescent="0.3">
      <c r="A537" t="s">
        <v>37</v>
      </c>
      <c r="B537" s="1">
        <v>44985</v>
      </c>
      <c r="C537">
        <v>58</v>
      </c>
    </row>
    <row r="538" spans="1:3" x14ac:dyDescent="0.3">
      <c r="A538" t="s">
        <v>86</v>
      </c>
      <c r="B538" s="1">
        <v>44985</v>
      </c>
      <c r="C538">
        <v>33</v>
      </c>
    </row>
    <row r="539" spans="1:3" x14ac:dyDescent="0.3">
      <c r="A539" t="s">
        <v>97</v>
      </c>
      <c r="B539" s="1">
        <v>44985</v>
      </c>
      <c r="C539">
        <v>120</v>
      </c>
    </row>
    <row r="540" spans="1:3" x14ac:dyDescent="0.3">
      <c r="A540" t="s">
        <v>17</v>
      </c>
      <c r="B540" s="1">
        <v>44985</v>
      </c>
      <c r="C540">
        <v>67</v>
      </c>
    </row>
    <row r="541" spans="1:3" x14ac:dyDescent="0.3">
      <c r="A541" t="s">
        <v>116</v>
      </c>
      <c r="B541" s="1">
        <v>44985</v>
      </c>
      <c r="C541">
        <v>43</v>
      </c>
    </row>
    <row r="542" spans="1:3" x14ac:dyDescent="0.3">
      <c r="A542" t="s">
        <v>92</v>
      </c>
      <c r="B542" s="1">
        <v>44985</v>
      </c>
      <c r="C542">
        <v>36</v>
      </c>
    </row>
    <row r="543" spans="1:3" x14ac:dyDescent="0.3">
      <c r="A543" t="s">
        <v>50</v>
      </c>
      <c r="B543" s="1">
        <v>44985</v>
      </c>
      <c r="C543">
        <v>35</v>
      </c>
    </row>
    <row r="544" spans="1:3" x14ac:dyDescent="0.3">
      <c r="A544" t="s">
        <v>128</v>
      </c>
      <c r="B544" s="1">
        <v>44985</v>
      </c>
      <c r="C544">
        <v>62</v>
      </c>
    </row>
    <row r="545" spans="1:3" x14ac:dyDescent="0.3">
      <c r="A545" t="s">
        <v>44</v>
      </c>
      <c r="B545" s="1">
        <v>44985</v>
      </c>
      <c r="C545">
        <v>46</v>
      </c>
    </row>
    <row r="546" spans="1:3" x14ac:dyDescent="0.3">
      <c r="A546" t="s">
        <v>59</v>
      </c>
      <c r="B546" s="1">
        <v>44985</v>
      </c>
      <c r="C546">
        <v>56</v>
      </c>
    </row>
    <row r="547" spans="1:3" x14ac:dyDescent="0.3">
      <c r="A547" t="s">
        <v>58</v>
      </c>
      <c r="B547" s="1">
        <v>44985</v>
      </c>
      <c r="C547">
        <v>36</v>
      </c>
    </row>
    <row r="548" spans="1:3" x14ac:dyDescent="0.3">
      <c r="A548" t="s">
        <v>40</v>
      </c>
      <c r="B548" s="1">
        <v>44985</v>
      </c>
      <c r="C548">
        <v>257</v>
      </c>
    </row>
    <row r="549" spans="1:3" x14ac:dyDescent="0.3">
      <c r="A549" t="s">
        <v>30</v>
      </c>
      <c r="B549" s="1">
        <v>44985</v>
      </c>
      <c r="C549">
        <v>60</v>
      </c>
    </row>
    <row r="550" spans="1:3" x14ac:dyDescent="0.3">
      <c r="A550" t="s">
        <v>100</v>
      </c>
      <c r="B550" s="1">
        <v>44985</v>
      </c>
      <c r="C550">
        <v>23</v>
      </c>
    </row>
    <row r="551" spans="1:3" x14ac:dyDescent="0.3">
      <c r="A551" t="s">
        <v>28</v>
      </c>
      <c r="B551" s="1">
        <v>44985</v>
      </c>
      <c r="C551">
        <v>70</v>
      </c>
    </row>
    <row r="552" spans="1:3" x14ac:dyDescent="0.3">
      <c r="A552" t="s">
        <v>109</v>
      </c>
      <c r="B552" s="1">
        <v>44985</v>
      </c>
      <c r="C552">
        <v>81</v>
      </c>
    </row>
    <row r="553" spans="1:3" x14ac:dyDescent="0.3">
      <c r="A553" t="s">
        <v>27</v>
      </c>
      <c r="B553" s="1">
        <v>44985</v>
      </c>
      <c r="C553">
        <v>159</v>
      </c>
    </row>
    <row r="554" spans="1:3" x14ac:dyDescent="0.3">
      <c r="A554" t="s">
        <v>39</v>
      </c>
      <c r="B554" s="1">
        <v>44985</v>
      </c>
      <c r="C554">
        <v>76</v>
      </c>
    </row>
    <row r="555" spans="1:3" x14ac:dyDescent="0.3">
      <c r="A555" t="s">
        <v>66</v>
      </c>
      <c r="B555" s="1">
        <v>44985</v>
      </c>
      <c r="C555">
        <v>26</v>
      </c>
    </row>
    <row r="556" spans="1:3" x14ac:dyDescent="0.3">
      <c r="A556" t="s">
        <v>55</v>
      </c>
      <c r="B556" s="1">
        <v>44985</v>
      </c>
      <c r="C556">
        <v>18</v>
      </c>
    </row>
    <row r="557" spans="1:3" x14ac:dyDescent="0.3">
      <c r="A557" t="s">
        <v>62</v>
      </c>
      <c r="B557" s="1">
        <v>44985</v>
      </c>
      <c r="C557">
        <v>89</v>
      </c>
    </row>
    <row r="558" spans="1:3" x14ac:dyDescent="0.3">
      <c r="A558" t="s">
        <v>115</v>
      </c>
      <c r="B558" s="1">
        <v>44985</v>
      </c>
      <c r="C558">
        <v>23</v>
      </c>
    </row>
    <row r="559" spans="1:3" x14ac:dyDescent="0.3">
      <c r="A559" t="s">
        <v>83</v>
      </c>
      <c r="B559" s="1">
        <v>44985</v>
      </c>
      <c r="C559">
        <v>33</v>
      </c>
    </row>
    <row r="560" spans="1:3" x14ac:dyDescent="0.3">
      <c r="A560" t="s">
        <v>75</v>
      </c>
      <c r="B560" s="1">
        <v>44985</v>
      </c>
      <c r="C560">
        <v>67</v>
      </c>
    </row>
    <row r="561" spans="1:3" x14ac:dyDescent="0.3">
      <c r="A561" t="s">
        <v>124</v>
      </c>
      <c r="B561" s="1">
        <v>44985</v>
      </c>
      <c r="C561">
        <v>27</v>
      </c>
    </row>
    <row r="562" spans="1:3" x14ac:dyDescent="0.3">
      <c r="A562" t="s">
        <v>90</v>
      </c>
      <c r="B562" s="1">
        <v>44985</v>
      </c>
      <c r="C562">
        <v>26</v>
      </c>
    </row>
    <row r="563" spans="1:3" x14ac:dyDescent="0.3">
      <c r="A563" t="s">
        <v>95</v>
      </c>
      <c r="B563" s="1">
        <v>44985</v>
      </c>
      <c r="C563">
        <v>46</v>
      </c>
    </row>
    <row r="564" spans="1:3" x14ac:dyDescent="0.3">
      <c r="A564" t="s">
        <v>11</v>
      </c>
      <c r="B564" s="1">
        <v>44985</v>
      </c>
      <c r="C564">
        <v>88</v>
      </c>
    </row>
    <row r="565" spans="1:3" x14ac:dyDescent="0.3">
      <c r="A565" t="s">
        <v>88</v>
      </c>
      <c r="B565" s="1">
        <v>44985</v>
      </c>
      <c r="C565">
        <v>55</v>
      </c>
    </row>
    <row r="566" spans="1:3" x14ac:dyDescent="0.3">
      <c r="A566" t="s">
        <v>47</v>
      </c>
      <c r="B566" s="1">
        <v>44985</v>
      </c>
      <c r="C566">
        <v>63</v>
      </c>
    </row>
    <row r="567" spans="1:3" x14ac:dyDescent="0.3">
      <c r="A567" t="s">
        <v>18</v>
      </c>
      <c r="B567" s="1">
        <v>44985</v>
      </c>
      <c r="C567">
        <v>16</v>
      </c>
    </row>
    <row r="568" spans="1:3" x14ac:dyDescent="0.3">
      <c r="A568" t="s">
        <v>148</v>
      </c>
      <c r="B568" s="1">
        <v>44985</v>
      </c>
      <c r="C568">
        <v>64</v>
      </c>
    </row>
    <row r="569" spans="1:3" x14ac:dyDescent="0.3">
      <c r="A569" t="s">
        <v>25</v>
      </c>
      <c r="B569" s="1">
        <v>44985</v>
      </c>
      <c r="C569">
        <v>51</v>
      </c>
    </row>
    <row r="570" spans="1:3" x14ac:dyDescent="0.3">
      <c r="A570" t="s">
        <v>145</v>
      </c>
      <c r="B570" s="1">
        <v>44985</v>
      </c>
      <c r="C570">
        <v>152</v>
      </c>
    </row>
    <row r="571" spans="1:3" x14ac:dyDescent="0.3">
      <c r="A571" t="s">
        <v>41</v>
      </c>
      <c r="B571" s="1">
        <v>44985</v>
      </c>
      <c r="C571">
        <v>73</v>
      </c>
    </row>
    <row r="572" spans="1:3" x14ac:dyDescent="0.3">
      <c r="A572" t="s">
        <v>13</v>
      </c>
      <c r="B572" s="1">
        <v>44985</v>
      </c>
      <c r="C572">
        <v>88</v>
      </c>
    </row>
    <row r="573" spans="1:3" x14ac:dyDescent="0.3">
      <c r="A573" t="s">
        <v>82</v>
      </c>
      <c r="B573" s="1">
        <v>44985</v>
      </c>
      <c r="C573">
        <v>18</v>
      </c>
    </row>
    <row r="574" spans="1:3" x14ac:dyDescent="0.3">
      <c r="A574" t="s">
        <v>139</v>
      </c>
      <c r="B574" s="1">
        <v>44985</v>
      </c>
      <c r="C574">
        <v>156</v>
      </c>
    </row>
    <row r="575" spans="1:3" x14ac:dyDescent="0.3">
      <c r="A575" t="s">
        <v>89</v>
      </c>
      <c r="B575" s="1">
        <v>44985</v>
      </c>
      <c r="C575">
        <v>115</v>
      </c>
    </row>
    <row r="576" spans="1:3" x14ac:dyDescent="0.3">
      <c r="A576" t="s">
        <v>69</v>
      </c>
      <c r="B576" s="1">
        <v>44985</v>
      </c>
      <c r="C576">
        <v>39</v>
      </c>
    </row>
    <row r="577" spans="1:3" x14ac:dyDescent="0.3">
      <c r="A577" t="s">
        <v>10</v>
      </c>
      <c r="B577" s="1">
        <v>44985</v>
      </c>
      <c r="C577">
        <v>240</v>
      </c>
    </row>
    <row r="578" spans="1:3" x14ac:dyDescent="0.3">
      <c r="A578" t="s">
        <v>68</v>
      </c>
      <c r="B578" s="1">
        <v>44985</v>
      </c>
      <c r="C578">
        <v>116</v>
      </c>
    </row>
    <row r="579" spans="1:3" x14ac:dyDescent="0.3">
      <c r="A579" t="s">
        <v>107</v>
      </c>
      <c r="B579" s="1">
        <v>44985</v>
      </c>
      <c r="C579">
        <v>49</v>
      </c>
    </row>
    <row r="580" spans="1:3" x14ac:dyDescent="0.3">
      <c r="A580" t="s">
        <v>70</v>
      </c>
      <c r="B580" s="1">
        <v>44985</v>
      </c>
      <c r="C580">
        <v>32</v>
      </c>
    </row>
    <row r="581" spans="1:3" x14ac:dyDescent="0.3">
      <c r="A581" t="s">
        <v>85</v>
      </c>
      <c r="B581" s="1">
        <v>44985</v>
      </c>
      <c r="C581">
        <v>46</v>
      </c>
    </row>
    <row r="582" spans="1:3" x14ac:dyDescent="0.3">
      <c r="A582" t="s">
        <v>72</v>
      </c>
      <c r="B582" s="1">
        <v>44985</v>
      </c>
      <c r="C582">
        <v>60</v>
      </c>
    </row>
    <row r="583" spans="1:3" x14ac:dyDescent="0.3">
      <c r="A583" t="s">
        <v>12</v>
      </c>
      <c r="B583" s="1">
        <v>44985</v>
      </c>
      <c r="C583">
        <v>15</v>
      </c>
    </row>
    <row r="584" spans="1:3" x14ac:dyDescent="0.3">
      <c r="A584" t="s">
        <v>141</v>
      </c>
      <c r="B584" s="1">
        <v>44985</v>
      </c>
      <c r="C584">
        <v>69</v>
      </c>
    </row>
    <row r="585" spans="1:3" x14ac:dyDescent="0.3">
      <c r="A585" t="s">
        <v>48</v>
      </c>
      <c r="B585" s="1">
        <v>44985</v>
      </c>
      <c r="C585">
        <v>96</v>
      </c>
    </row>
    <row r="586" spans="1:3" x14ac:dyDescent="0.3">
      <c r="A586" t="s">
        <v>113</v>
      </c>
      <c r="B586" s="1">
        <v>44985</v>
      </c>
      <c r="C586">
        <v>33</v>
      </c>
    </row>
    <row r="587" spans="1:3" x14ac:dyDescent="0.3">
      <c r="A587" t="s">
        <v>117</v>
      </c>
      <c r="B587" s="1">
        <v>44985</v>
      </c>
      <c r="C587">
        <v>16</v>
      </c>
    </row>
    <row r="588" spans="1:3" x14ac:dyDescent="0.3">
      <c r="A588" t="s">
        <v>114</v>
      </c>
      <c r="B588" s="1">
        <v>44985</v>
      </c>
      <c r="C588">
        <v>51</v>
      </c>
    </row>
    <row r="589" spans="1:3" x14ac:dyDescent="0.3">
      <c r="A589" t="s">
        <v>96</v>
      </c>
      <c r="B589" s="1">
        <v>44985</v>
      </c>
      <c r="C589">
        <v>64</v>
      </c>
    </row>
    <row r="590" spans="1:3" x14ac:dyDescent="0.3">
      <c r="A590" t="s">
        <v>108</v>
      </c>
      <c r="B590" s="1">
        <v>44985</v>
      </c>
      <c r="C590">
        <v>21</v>
      </c>
    </row>
    <row r="591" spans="1:3" x14ac:dyDescent="0.3">
      <c r="A591" t="s">
        <v>65</v>
      </c>
      <c r="B591" s="1">
        <v>44985</v>
      </c>
      <c r="C591">
        <v>18</v>
      </c>
    </row>
    <row r="592" spans="1:3" x14ac:dyDescent="0.3">
      <c r="A592" t="s">
        <v>106</v>
      </c>
      <c r="B592" s="1">
        <v>44985</v>
      </c>
      <c r="C592">
        <v>28</v>
      </c>
    </row>
    <row r="593" spans="1:3" x14ac:dyDescent="0.3">
      <c r="A593" t="s">
        <v>81</v>
      </c>
      <c r="B593" s="1">
        <v>44985</v>
      </c>
      <c r="C593">
        <v>24</v>
      </c>
    </row>
    <row r="594" spans="1:3" x14ac:dyDescent="0.3">
      <c r="A594" t="s">
        <v>105</v>
      </c>
      <c r="B594" s="1">
        <v>44985</v>
      </c>
      <c r="C594">
        <v>52</v>
      </c>
    </row>
    <row r="595" spans="1:3" x14ac:dyDescent="0.3">
      <c r="A595" t="s">
        <v>32</v>
      </c>
      <c r="B595" s="1">
        <v>44985</v>
      </c>
      <c r="C595">
        <v>9</v>
      </c>
    </row>
    <row r="596" spans="1:3" x14ac:dyDescent="0.3">
      <c r="A596" t="s">
        <v>101</v>
      </c>
      <c r="B596" s="1">
        <v>44985</v>
      </c>
      <c r="C596">
        <v>108</v>
      </c>
    </row>
    <row r="597" spans="1:3" x14ac:dyDescent="0.3">
      <c r="A597" t="s">
        <v>57</v>
      </c>
      <c r="B597" s="1">
        <v>44985</v>
      </c>
      <c r="C597">
        <v>28</v>
      </c>
    </row>
    <row r="598" spans="1:3" x14ac:dyDescent="0.3">
      <c r="A598" t="s">
        <v>31</v>
      </c>
      <c r="B598" s="1">
        <v>44985</v>
      </c>
      <c r="C598">
        <v>77</v>
      </c>
    </row>
    <row r="599" spans="1:3" x14ac:dyDescent="0.3">
      <c r="A599" t="s">
        <v>43</v>
      </c>
      <c r="B599" s="1">
        <v>44985</v>
      </c>
      <c r="C599">
        <v>47</v>
      </c>
    </row>
    <row r="600" spans="1:3" x14ac:dyDescent="0.3">
      <c r="A600" t="s">
        <v>91</v>
      </c>
      <c r="B600" s="1">
        <v>44985</v>
      </c>
      <c r="C600">
        <v>68</v>
      </c>
    </row>
    <row r="601" spans="1:3" x14ac:dyDescent="0.3">
      <c r="A601" t="s">
        <v>73</v>
      </c>
      <c r="B601" s="1">
        <v>44985</v>
      </c>
      <c r="C601">
        <v>17</v>
      </c>
    </row>
    <row r="602" spans="1:3" x14ac:dyDescent="0.3">
      <c r="A602" t="s">
        <v>99</v>
      </c>
      <c r="B602" s="1">
        <v>44985</v>
      </c>
      <c r="C602">
        <v>160</v>
      </c>
    </row>
    <row r="603" spans="1:3" x14ac:dyDescent="0.3">
      <c r="A603" t="s">
        <v>104</v>
      </c>
      <c r="B603" s="1">
        <v>44985</v>
      </c>
      <c r="C603">
        <v>37</v>
      </c>
    </row>
    <row r="604" spans="1:3" x14ac:dyDescent="0.3">
      <c r="A604" t="s">
        <v>79</v>
      </c>
      <c r="B604" s="1">
        <v>44985</v>
      </c>
      <c r="C604">
        <v>27</v>
      </c>
    </row>
    <row r="605" spans="1:3" x14ac:dyDescent="0.3">
      <c r="A605" t="s">
        <v>103</v>
      </c>
      <c r="B605" s="1">
        <v>44985</v>
      </c>
      <c r="C605">
        <v>93</v>
      </c>
    </row>
    <row r="606" spans="1:3" x14ac:dyDescent="0.3">
      <c r="A606" t="s">
        <v>102</v>
      </c>
      <c r="B606" s="1">
        <v>44985</v>
      </c>
      <c r="C606">
        <v>74</v>
      </c>
    </row>
    <row r="607" spans="1:3" x14ac:dyDescent="0.3">
      <c r="A607" t="s">
        <v>20</v>
      </c>
      <c r="B607" s="1">
        <v>44985</v>
      </c>
      <c r="C607">
        <v>56</v>
      </c>
    </row>
    <row r="608" spans="1:3" x14ac:dyDescent="0.3">
      <c r="A608" t="s">
        <v>45</v>
      </c>
      <c r="B608" s="1">
        <v>44985</v>
      </c>
      <c r="C608">
        <v>67</v>
      </c>
    </row>
    <row r="609" spans="1:3" x14ac:dyDescent="0.3">
      <c r="A609" t="s">
        <v>67</v>
      </c>
      <c r="B609" s="1">
        <v>44985</v>
      </c>
      <c r="C609">
        <v>107</v>
      </c>
    </row>
    <row r="610" spans="1:3" x14ac:dyDescent="0.3">
      <c r="A610" t="s">
        <v>35</v>
      </c>
      <c r="B610" s="1">
        <v>44985</v>
      </c>
      <c r="C610">
        <v>75</v>
      </c>
    </row>
    <row r="611" spans="1:3" x14ac:dyDescent="0.3">
      <c r="A611" t="s">
        <v>22</v>
      </c>
      <c r="B611" s="1">
        <v>44985</v>
      </c>
      <c r="C611">
        <v>29</v>
      </c>
    </row>
    <row r="612" spans="1:3" x14ac:dyDescent="0.3">
      <c r="A612" t="s">
        <v>21</v>
      </c>
      <c r="B612" s="1">
        <v>44985</v>
      </c>
      <c r="C612">
        <v>59</v>
      </c>
    </row>
    <row r="613" spans="1:3" x14ac:dyDescent="0.3">
      <c r="A613" t="s">
        <v>87</v>
      </c>
      <c r="B613" s="1">
        <v>44985</v>
      </c>
      <c r="C613">
        <v>28</v>
      </c>
    </row>
    <row r="614" spans="1:3" x14ac:dyDescent="0.3">
      <c r="A614" t="s">
        <v>63</v>
      </c>
      <c r="B614" s="1">
        <v>44985</v>
      </c>
      <c r="C614">
        <v>25</v>
      </c>
    </row>
    <row r="615" spans="1:3" x14ac:dyDescent="0.3">
      <c r="A615" t="s">
        <v>138</v>
      </c>
      <c r="B615" s="1">
        <v>44985</v>
      </c>
      <c r="C615">
        <v>68</v>
      </c>
    </row>
    <row r="616" spans="1:3" x14ac:dyDescent="0.3">
      <c r="A616" t="s">
        <v>140</v>
      </c>
      <c r="B616" s="1">
        <v>44985</v>
      </c>
      <c r="C616">
        <v>93</v>
      </c>
    </row>
    <row r="617" spans="1:3" x14ac:dyDescent="0.3">
      <c r="A617" t="s">
        <v>14</v>
      </c>
      <c r="B617" s="1">
        <v>44985</v>
      </c>
      <c r="C617">
        <v>56</v>
      </c>
    </row>
    <row r="618" spans="1:3" x14ac:dyDescent="0.3">
      <c r="A618" t="s">
        <v>23</v>
      </c>
      <c r="B618" s="1">
        <v>44985</v>
      </c>
      <c r="C618">
        <v>20</v>
      </c>
    </row>
    <row r="619" spans="1:3" x14ac:dyDescent="0.3">
      <c r="A619" t="s">
        <v>144</v>
      </c>
      <c r="B619" s="1">
        <v>44985</v>
      </c>
      <c r="C619">
        <v>46</v>
      </c>
    </row>
    <row r="620" spans="1:3" x14ac:dyDescent="0.3">
      <c r="A620" t="s">
        <v>76</v>
      </c>
      <c r="B620" s="1">
        <v>44985</v>
      </c>
      <c r="C620">
        <v>83</v>
      </c>
    </row>
    <row r="621" spans="1:3" x14ac:dyDescent="0.3">
      <c r="A621" t="s">
        <v>147</v>
      </c>
      <c r="B621" s="1">
        <v>44985</v>
      </c>
      <c r="C621">
        <v>154</v>
      </c>
    </row>
    <row r="622" spans="1:3" x14ac:dyDescent="0.3">
      <c r="A622" t="s">
        <v>61</v>
      </c>
      <c r="B622" s="1">
        <v>44985</v>
      </c>
      <c r="C622">
        <v>44</v>
      </c>
    </row>
    <row r="623" spans="1:3" x14ac:dyDescent="0.3">
      <c r="A623" t="s">
        <v>51</v>
      </c>
      <c r="B623" s="1">
        <v>44985</v>
      </c>
      <c r="C623">
        <v>41</v>
      </c>
    </row>
    <row r="624" spans="1:3" x14ac:dyDescent="0.3">
      <c r="A624" t="s">
        <v>60</v>
      </c>
      <c r="B624" s="1">
        <v>44985</v>
      </c>
      <c r="C624">
        <v>121</v>
      </c>
    </row>
    <row r="625" spans="1:3" x14ac:dyDescent="0.3">
      <c r="A625" t="s">
        <v>52</v>
      </c>
      <c r="B625" s="1">
        <v>44985</v>
      </c>
      <c r="C625">
        <v>87</v>
      </c>
    </row>
    <row r="626" spans="1:3" x14ac:dyDescent="0.3">
      <c r="A626" t="s">
        <v>118</v>
      </c>
      <c r="B626" s="1">
        <v>44985</v>
      </c>
      <c r="C626">
        <v>55</v>
      </c>
    </row>
    <row r="627" spans="1:3" x14ac:dyDescent="0.3">
      <c r="A627" t="s">
        <v>46</v>
      </c>
      <c r="B627" s="1">
        <v>44985</v>
      </c>
      <c r="C627">
        <v>64</v>
      </c>
    </row>
    <row r="628" spans="1:3" x14ac:dyDescent="0.3">
      <c r="A628" t="s">
        <v>16</v>
      </c>
      <c r="B628" s="1">
        <v>44985</v>
      </c>
      <c r="C628">
        <v>51</v>
      </c>
    </row>
    <row r="629" spans="1:3" x14ac:dyDescent="0.3">
      <c r="A629" t="s">
        <v>53</v>
      </c>
      <c r="B629" s="1">
        <v>44985</v>
      </c>
      <c r="C629">
        <v>19</v>
      </c>
    </row>
    <row r="630" spans="1:3" x14ac:dyDescent="0.3">
      <c r="A630" t="s">
        <v>98</v>
      </c>
      <c r="B630" s="1">
        <v>44985</v>
      </c>
      <c r="C630">
        <v>54</v>
      </c>
    </row>
    <row r="631" spans="1:3" x14ac:dyDescent="0.3">
      <c r="A631" t="s">
        <v>24</v>
      </c>
      <c r="B631" s="1">
        <v>44985</v>
      </c>
      <c r="C631">
        <v>23</v>
      </c>
    </row>
    <row r="632" spans="1:3" x14ac:dyDescent="0.3">
      <c r="A632" t="s">
        <v>54</v>
      </c>
      <c r="B632" s="1">
        <v>44985</v>
      </c>
      <c r="C632">
        <v>68</v>
      </c>
    </row>
    <row r="633" spans="1:3" x14ac:dyDescent="0.3">
      <c r="A633" t="s">
        <v>42</v>
      </c>
      <c r="B633" s="1">
        <v>44985</v>
      </c>
      <c r="C633">
        <v>9</v>
      </c>
    </row>
    <row r="634" spans="1:3" x14ac:dyDescent="0.3">
      <c r="A634" t="s">
        <v>78</v>
      </c>
      <c r="B634" s="1">
        <v>44985</v>
      </c>
      <c r="C634">
        <v>56</v>
      </c>
    </row>
    <row r="635" spans="1:3" x14ac:dyDescent="0.3">
      <c r="A635" t="s">
        <v>49</v>
      </c>
      <c r="B635" s="1">
        <v>44985</v>
      </c>
      <c r="C635">
        <v>119</v>
      </c>
    </row>
    <row r="636" spans="1:3" x14ac:dyDescent="0.3">
      <c r="A636" t="s">
        <v>122</v>
      </c>
      <c r="B636" s="1">
        <v>44985</v>
      </c>
      <c r="C636">
        <v>27</v>
      </c>
    </row>
    <row r="637" spans="1:3" x14ac:dyDescent="0.3">
      <c r="A637" t="s">
        <v>56</v>
      </c>
      <c r="B637" s="1">
        <v>44985</v>
      </c>
      <c r="C637">
        <v>57</v>
      </c>
    </row>
    <row r="638" spans="1:3" x14ac:dyDescent="0.3">
      <c r="A638" t="s">
        <v>38</v>
      </c>
      <c r="B638" s="1">
        <v>44985</v>
      </c>
      <c r="C638">
        <v>38</v>
      </c>
    </row>
    <row r="639" spans="1:3" x14ac:dyDescent="0.3">
      <c r="A639" t="s">
        <v>127</v>
      </c>
      <c r="B639" s="1">
        <v>44985</v>
      </c>
      <c r="C639">
        <v>26</v>
      </c>
    </row>
    <row r="640" spans="1:3" x14ac:dyDescent="0.3">
      <c r="A640" t="s">
        <v>93</v>
      </c>
      <c r="B640" s="1">
        <v>44985</v>
      </c>
      <c r="C640">
        <v>6</v>
      </c>
    </row>
    <row r="641" spans="1:3" x14ac:dyDescent="0.3">
      <c r="A641" t="s">
        <v>15</v>
      </c>
      <c r="B641" s="1">
        <v>44985</v>
      </c>
      <c r="C641">
        <v>21</v>
      </c>
    </row>
    <row r="642" spans="1:3" x14ac:dyDescent="0.3">
      <c r="A642" t="s">
        <v>94</v>
      </c>
      <c r="B642" s="1">
        <v>44985</v>
      </c>
      <c r="C642">
        <v>85</v>
      </c>
    </row>
    <row r="643" spans="1:3" x14ac:dyDescent="0.3">
      <c r="A643" t="s">
        <v>111</v>
      </c>
      <c r="B643" s="1">
        <v>44985</v>
      </c>
      <c r="C643">
        <v>146</v>
      </c>
    </row>
    <row r="644" spans="1:3" x14ac:dyDescent="0.3">
      <c r="A644" t="s">
        <v>119</v>
      </c>
      <c r="B644" s="1">
        <v>44985</v>
      </c>
      <c r="C644">
        <v>233</v>
      </c>
    </row>
    <row r="645" spans="1:3" x14ac:dyDescent="0.3">
      <c r="A645" t="s">
        <v>112</v>
      </c>
      <c r="B645" s="1">
        <v>44985</v>
      </c>
      <c r="C645">
        <v>31</v>
      </c>
    </row>
    <row r="646" spans="1:3" x14ac:dyDescent="0.3">
      <c r="A646" t="s">
        <v>74</v>
      </c>
      <c r="B646" s="1">
        <v>44985</v>
      </c>
      <c r="C646">
        <v>37</v>
      </c>
    </row>
    <row r="647" spans="1:3" x14ac:dyDescent="0.3">
      <c r="A647" t="s">
        <v>64</v>
      </c>
      <c r="B647" s="1">
        <v>44985</v>
      </c>
      <c r="C647">
        <v>16</v>
      </c>
    </row>
    <row r="648" spans="1:3" x14ac:dyDescent="0.3">
      <c r="A648" t="s">
        <v>26</v>
      </c>
      <c r="B648" s="1">
        <v>44985</v>
      </c>
      <c r="C648">
        <v>44</v>
      </c>
    </row>
    <row r="649" spans="1:3" x14ac:dyDescent="0.3">
      <c r="A649" t="s">
        <v>33</v>
      </c>
      <c r="B649" s="1">
        <v>44985</v>
      </c>
      <c r="C649">
        <v>41</v>
      </c>
    </row>
    <row r="650" spans="1:3" x14ac:dyDescent="0.3">
      <c r="A650" t="s">
        <v>19</v>
      </c>
      <c r="B650" s="1">
        <v>44985</v>
      </c>
      <c r="C650">
        <v>7</v>
      </c>
    </row>
    <row r="651" spans="1:3" x14ac:dyDescent="0.3">
      <c r="A651" t="s">
        <v>110</v>
      </c>
      <c r="B651" s="1">
        <v>44985</v>
      </c>
      <c r="C651">
        <v>58</v>
      </c>
    </row>
    <row r="652" spans="1:3" x14ac:dyDescent="0.3">
      <c r="A652" t="s">
        <v>84</v>
      </c>
      <c r="B652" s="1">
        <v>44985</v>
      </c>
      <c r="C652">
        <v>206</v>
      </c>
    </row>
    <row r="653" spans="1:3" x14ac:dyDescent="0.3">
      <c r="A653" t="s">
        <v>126</v>
      </c>
      <c r="B653" s="1">
        <v>44985</v>
      </c>
      <c r="C653">
        <v>90</v>
      </c>
    </row>
    <row r="654" spans="1:3" x14ac:dyDescent="0.3">
      <c r="A654" t="s">
        <v>151</v>
      </c>
      <c r="B654" s="1">
        <v>45016</v>
      </c>
      <c r="C654">
        <v>100</v>
      </c>
    </row>
    <row r="655" spans="1:3" x14ac:dyDescent="0.3">
      <c r="A655" t="s">
        <v>152</v>
      </c>
      <c r="B655" s="1">
        <v>45016</v>
      </c>
      <c r="C655">
        <v>246</v>
      </c>
    </row>
    <row r="656" spans="1:3" x14ac:dyDescent="0.3">
      <c r="A656" t="s">
        <v>153</v>
      </c>
      <c r="B656" s="1">
        <v>45016</v>
      </c>
      <c r="C656">
        <v>68</v>
      </c>
    </row>
    <row r="657" spans="1:3" x14ac:dyDescent="0.3">
      <c r="A657" t="s">
        <v>154</v>
      </c>
      <c r="B657" s="1">
        <v>45016</v>
      </c>
      <c r="C657">
        <v>120</v>
      </c>
    </row>
    <row r="658" spans="1:3" x14ac:dyDescent="0.3">
      <c r="A658" t="s">
        <v>155</v>
      </c>
      <c r="B658" s="1">
        <v>45016</v>
      </c>
      <c r="C658">
        <v>97</v>
      </c>
    </row>
    <row r="659" spans="1:3" x14ac:dyDescent="0.3">
      <c r="A659" t="s">
        <v>156</v>
      </c>
      <c r="B659" s="1">
        <v>45016</v>
      </c>
      <c r="C659">
        <v>56</v>
      </c>
    </row>
    <row r="660" spans="1:3" x14ac:dyDescent="0.3">
      <c r="A660" t="s">
        <v>157</v>
      </c>
      <c r="B660" s="1">
        <v>45016</v>
      </c>
      <c r="C660">
        <v>210</v>
      </c>
    </row>
    <row r="661" spans="1:3" x14ac:dyDescent="0.3">
      <c r="A661" t="s">
        <v>158</v>
      </c>
      <c r="B661" s="1">
        <v>45016</v>
      </c>
      <c r="C661">
        <v>148</v>
      </c>
    </row>
    <row r="662" spans="1:3" x14ac:dyDescent="0.3">
      <c r="A662" t="s">
        <v>159</v>
      </c>
      <c r="B662" s="1">
        <v>45016</v>
      </c>
      <c r="C662">
        <v>176</v>
      </c>
    </row>
    <row r="663" spans="1:3" x14ac:dyDescent="0.3">
      <c r="A663" t="s">
        <v>160</v>
      </c>
      <c r="B663" s="1">
        <v>45016</v>
      </c>
      <c r="C663">
        <v>259</v>
      </c>
    </row>
    <row r="664" spans="1:3" x14ac:dyDescent="0.3">
      <c r="A664" t="s">
        <v>161</v>
      </c>
      <c r="B664" s="1">
        <v>45016</v>
      </c>
      <c r="C664">
        <v>162</v>
      </c>
    </row>
    <row r="665" spans="1:3" x14ac:dyDescent="0.3">
      <c r="A665" t="s">
        <v>162</v>
      </c>
      <c r="B665" s="1">
        <v>45016</v>
      </c>
      <c r="C665">
        <v>52</v>
      </c>
    </row>
    <row r="666" spans="1:3" x14ac:dyDescent="0.3">
      <c r="A666" t="s">
        <v>163</v>
      </c>
      <c r="B666" s="1">
        <v>45016</v>
      </c>
      <c r="C666">
        <v>56</v>
      </c>
    </row>
    <row r="667" spans="1:3" x14ac:dyDescent="0.3">
      <c r="A667" t="s">
        <v>164</v>
      </c>
      <c r="B667" s="1">
        <v>45016</v>
      </c>
      <c r="C667">
        <v>117</v>
      </c>
    </row>
    <row r="668" spans="1:3" x14ac:dyDescent="0.3">
      <c r="A668" t="s">
        <v>165</v>
      </c>
      <c r="B668" s="1">
        <v>45016</v>
      </c>
      <c r="C668">
        <v>72</v>
      </c>
    </row>
    <row r="669" spans="1:3" x14ac:dyDescent="0.3">
      <c r="A669" t="s">
        <v>166</v>
      </c>
      <c r="B669" s="1">
        <v>45016</v>
      </c>
      <c r="C669">
        <v>186</v>
      </c>
    </row>
    <row r="670" spans="1:3" x14ac:dyDescent="0.3">
      <c r="A670" t="s">
        <v>167</v>
      </c>
      <c r="B670" s="1">
        <v>45016</v>
      </c>
      <c r="C670">
        <v>80</v>
      </c>
    </row>
    <row r="671" spans="1:3" x14ac:dyDescent="0.3">
      <c r="A671" t="s">
        <v>168</v>
      </c>
      <c r="B671" s="1">
        <v>45016</v>
      </c>
      <c r="C671">
        <v>110</v>
      </c>
    </row>
    <row r="672" spans="1:3" x14ac:dyDescent="0.3">
      <c r="A672" t="s">
        <v>169</v>
      </c>
      <c r="B672" s="1">
        <v>45016</v>
      </c>
      <c r="C672">
        <v>33</v>
      </c>
    </row>
    <row r="673" spans="1:3" x14ac:dyDescent="0.3">
      <c r="A673" t="s">
        <v>170</v>
      </c>
      <c r="B673" s="1">
        <v>45016</v>
      </c>
      <c r="C673">
        <v>133</v>
      </c>
    </row>
    <row r="674" spans="1:3" x14ac:dyDescent="0.3">
      <c r="A674" t="s">
        <v>171</v>
      </c>
      <c r="B674" s="1">
        <v>45016</v>
      </c>
      <c r="C674">
        <v>45</v>
      </c>
    </row>
    <row r="675" spans="1:3" x14ac:dyDescent="0.3">
      <c r="A675" t="s">
        <v>172</v>
      </c>
      <c r="B675" s="1">
        <v>45016</v>
      </c>
      <c r="C675">
        <v>121</v>
      </c>
    </row>
    <row r="676" spans="1:3" x14ac:dyDescent="0.3">
      <c r="A676" t="s">
        <v>173</v>
      </c>
      <c r="B676" s="1">
        <v>45016</v>
      </c>
      <c r="C676">
        <v>207</v>
      </c>
    </row>
    <row r="677" spans="1:3" x14ac:dyDescent="0.3">
      <c r="A677" t="s">
        <v>174</v>
      </c>
      <c r="B677" s="1">
        <v>45016</v>
      </c>
      <c r="C677">
        <v>353</v>
      </c>
    </row>
    <row r="678" spans="1:3" x14ac:dyDescent="0.3">
      <c r="A678" t="s">
        <v>175</v>
      </c>
      <c r="B678" s="1">
        <v>45016</v>
      </c>
      <c r="C678">
        <v>225</v>
      </c>
    </row>
    <row r="679" spans="1:3" x14ac:dyDescent="0.3">
      <c r="A679" t="s">
        <v>176</v>
      </c>
      <c r="B679" s="1">
        <v>45016</v>
      </c>
      <c r="C679">
        <v>394</v>
      </c>
    </row>
    <row r="680" spans="1:3" x14ac:dyDescent="0.3">
      <c r="A680" t="s">
        <v>177</v>
      </c>
      <c r="B680" s="1">
        <v>45016</v>
      </c>
      <c r="C680">
        <v>573</v>
      </c>
    </row>
    <row r="681" spans="1:3" x14ac:dyDescent="0.3">
      <c r="A681" t="s">
        <v>178</v>
      </c>
      <c r="B681" s="1">
        <v>45016</v>
      </c>
      <c r="C681">
        <v>724</v>
      </c>
    </row>
    <row r="682" spans="1:3" x14ac:dyDescent="0.3">
      <c r="A682" t="s">
        <v>179</v>
      </c>
      <c r="B682" s="1">
        <v>45016</v>
      </c>
      <c r="C682">
        <v>142</v>
      </c>
    </row>
    <row r="683" spans="1:3" x14ac:dyDescent="0.3">
      <c r="A683" t="s">
        <v>180</v>
      </c>
      <c r="B683" s="1">
        <v>45016</v>
      </c>
      <c r="C683">
        <v>204</v>
      </c>
    </row>
    <row r="684" spans="1:3" x14ac:dyDescent="0.3">
      <c r="A684" t="s">
        <v>181</v>
      </c>
      <c r="B684" s="1">
        <v>45016</v>
      </c>
      <c r="C684">
        <v>128</v>
      </c>
    </row>
    <row r="685" spans="1:3" x14ac:dyDescent="0.3">
      <c r="A685" t="s">
        <v>182</v>
      </c>
      <c r="B685" s="1">
        <v>45016</v>
      </c>
      <c r="C685">
        <v>262</v>
      </c>
    </row>
    <row r="686" spans="1:3" x14ac:dyDescent="0.3">
      <c r="A686" t="s">
        <v>183</v>
      </c>
      <c r="B686" s="1">
        <v>45016</v>
      </c>
      <c r="C686">
        <v>129</v>
      </c>
    </row>
    <row r="687" spans="1:3" x14ac:dyDescent="0.3">
      <c r="A687" t="s">
        <v>184</v>
      </c>
      <c r="B687" s="1">
        <v>45016</v>
      </c>
      <c r="C687">
        <v>104</v>
      </c>
    </row>
    <row r="688" spans="1:3" x14ac:dyDescent="0.3">
      <c r="A688" t="s">
        <v>185</v>
      </c>
      <c r="B688" s="1">
        <v>45016</v>
      </c>
      <c r="C688">
        <v>362</v>
      </c>
    </row>
    <row r="689" spans="1:3" x14ac:dyDescent="0.3">
      <c r="A689" t="s">
        <v>186</v>
      </c>
      <c r="B689" s="1">
        <v>45016</v>
      </c>
      <c r="C689">
        <v>88</v>
      </c>
    </row>
    <row r="690" spans="1:3" x14ac:dyDescent="0.3">
      <c r="A690" t="s">
        <v>187</v>
      </c>
      <c r="B690" s="1">
        <v>45016</v>
      </c>
      <c r="C690">
        <v>133</v>
      </c>
    </row>
    <row r="691" spans="1:3" x14ac:dyDescent="0.3">
      <c r="A691" t="s">
        <v>188</v>
      </c>
      <c r="B691" s="1">
        <v>45016</v>
      </c>
      <c r="C691">
        <v>100</v>
      </c>
    </row>
    <row r="692" spans="1:3" x14ac:dyDescent="0.3">
      <c r="A692" t="s">
        <v>189</v>
      </c>
      <c r="B692" s="1">
        <v>45016</v>
      </c>
      <c r="C692">
        <v>208</v>
      </c>
    </row>
    <row r="693" spans="1:3" x14ac:dyDescent="0.3">
      <c r="A693" t="s">
        <v>190</v>
      </c>
      <c r="B693" s="1">
        <v>45016</v>
      </c>
      <c r="C693">
        <v>167</v>
      </c>
    </row>
    <row r="694" spans="1:3" x14ac:dyDescent="0.3">
      <c r="A694" t="s">
        <v>191</v>
      </c>
      <c r="B694" s="1">
        <v>45016</v>
      </c>
      <c r="C694">
        <v>183</v>
      </c>
    </row>
    <row r="695" spans="1:3" x14ac:dyDescent="0.3">
      <c r="A695" t="s">
        <v>192</v>
      </c>
      <c r="B695" s="1">
        <v>45016</v>
      </c>
      <c r="C695">
        <v>115</v>
      </c>
    </row>
    <row r="696" spans="1:3" x14ac:dyDescent="0.3">
      <c r="A696" t="s">
        <v>71</v>
      </c>
      <c r="B696" s="1">
        <v>45016</v>
      </c>
      <c r="C696">
        <v>50</v>
      </c>
    </row>
    <row r="697" spans="1:3" x14ac:dyDescent="0.3">
      <c r="A697" t="s">
        <v>36</v>
      </c>
      <c r="B697" s="1">
        <v>45016</v>
      </c>
      <c r="C697">
        <v>53</v>
      </c>
    </row>
    <row r="698" spans="1:3" x14ac:dyDescent="0.3">
      <c r="A698" t="s">
        <v>77</v>
      </c>
      <c r="B698" s="1">
        <v>45016</v>
      </c>
      <c r="C698">
        <v>65</v>
      </c>
    </row>
    <row r="699" spans="1:3" x14ac:dyDescent="0.3">
      <c r="A699" t="s">
        <v>123</v>
      </c>
      <c r="B699" s="1">
        <v>45016</v>
      </c>
      <c r="C699">
        <v>66</v>
      </c>
    </row>
    <row r="700" spans="1:3" x14ac:dyDescent="0.3">
      <c r="A700" t="s">
        <v>37</v>
      </c>
      <c r="B700" s="1">
        <v>45016</v>
      </c>
      <c r="C700">
        <v>55</v>
      </c>
    </row>
    <row r="701" spans="1:3" x14ac:dyDescent="0.3">
      <c r="A701" t="s">
        <v>86</v>
      </c>
      <c r="B701" s="1">
        <v>45016</v>
      </c>
      <c r="C701">
        <v>33</v>
      </c>
    </row>
    <row r="702" spans="1:3" x14ac:dyDescent="0.3">
      <c r="A702" t="s">
        <v>97</v>
      </c>
      <c r="B702" s="1">
        <v>45016</v>
      </c>
      <c r="C702">
        <v>126</v>
      </c>
    </row>
    <row r="703" spans="1:3" x14ac:dyDescent="0.3">
      <c r="A703" t="s">
        <v>17</v>
      </c>
      <c r="B703" s="1">
        <v>45016</v>
      </c>
      <c r="C703">
        <v>83</v>
      </c>
    </row>
    <row r="704" spans="1:3" x14ac:dyDescent="0.3">
      <c r="A704" t="s">
        <v>116</v>
      </c>
      <c r="B704" s="1">
        <v>45016</v>
      </c>
      <c r="C704">
        <v>45</v>
      </c>
    </row>
    <row r="705" spans="1:3" x14ac:dyDescent="0.3">
      <c r="A705" t="s">
        <v>92</v>
      </c>
      <c r="B705" s="1">
        <v>45016</v>
      </c>
      <c r="C705">
        <v>50</v>
      </c>
    </row>
    <row r="706" spans="1:3" x14ac:dyDescent="0.3">
      <c r="A706" t="s">
        <v>50</v>
      </c>
      <c r="B706" s="1">
        <v>45016</v>
      </c>
      <c r="C706">
        <v>35</v>
      </c>
    </row>
    <row r="707" spans="1:3" x14ac:dyDescent="0.3">
      <c r="A707" t="s">
        <v>128</v>
      </c>
      <c r="B707" s="1">
        <v>45016</v>
      </c>
      <c r="C707">
        <v>51</v>
      </c>
    </row>
    <row r="708" spans="1:3" x14ac:dyDescent="0.3">
      <c r="A708" t="s">
        <v>44</v>
      </c>
      <c r="B708" s="1">
        <v>45016</v>
      </c>
      <c r="C708">
        <v>49</v>
      </c>
    </row>
    <row r="709" spans="1:3" x14ac:dyDescent="0.3">
      <c r="A709" t="s">
        <v>59</v>
      </c>
      <c r="B709" s="1">
        <v>45016</v>
      </c>
      <c r="C709">
        <v>63</v>
      </c>
    </row>
    <row r="710" spans="1:3" x14ac:dyDescent="0.3">
      <c r="A710" t="s">
        <v>58</v>
      </c>
      <c r="B710" s="1">
        <v>45016</v>
      </c>
      <c r="C710">
        <v>27</v>
      </c>
    </row>
    <row r="711" spans="1:3" x14ac:dyDescent="0.3">
      <c r="A711" t="s">
        <v>40</v>
      </c>
      <c r="B711" s="1">
        <v>45016</v>
      </c>
      <c r="C711">
        <v>241</v>
      </c>
    </row>
    <row r="712" spans="1:3" x14ac:dyDescent="0.3">
      <c r="A712" t="s">
        <v>30</v>
      </c>
      <c r="B712" s="1">
        <v>45016</v>
      </c>
      <c r="C712">
        <v>50</v>
      </c>
    </row>
    <row r="713" spans="1:3" x14ac:dyDescent="0.3">
      <c r="A713" t="s">
        <v>100</v>
      </c>
      <c r="B713" s="1">
        <v>45016</v>
      </c>
      <c r="C713">
        <v>30</v>
      </c>
    </row>
    <row r="714" spans="1:3" x14ac:dyDescent="0.3">
      <c r="A714" t="s">
        <v>28</v>
      </c>
      <c r="B714" s="1">
        <v>45016</v>
      </c>
      <c r="C714">
        <v>65</v>
      </c>
    </row>
    <row r="715" spans="1:3" x14ac:dyDescent="0.3">
      <c r="A715" t="s">
        <v>109</v>
      </c>
      <c r="B715" s="1">
        <v>45016</v>
      </c>
      <c r="C715">
        <v>85</v>
      </c>
    </row>
    <row r="716" spans="1:3" x14ac:dyDescent="0.3">
      <c r="A716" t="s">
        <v>27</v>
      </c>
      <c r="B716" s="1">
        <v>45016</v>
      </c>
      <c r="C716">
        <v>166</v>
      </c>
    </row>
    <row r="717" spans="1:3" x14ac:dyDescent="0.3">
      <c r="A717" t="s">
        <v>39</v>
      </c>
      <c r="B717" s="1">
        <v>45016</v>
      </c>
      <c r="C717">
        <v>88</v>
      </c>
    </row>
    <row r="718" spans="1:3" x14ac:dyDescent="0.3">
      <c r="A718" t="s">
        <v>66</v>
      </c>
      <c r="B718" s="1">
        <v>45016</v>
      </c>
      <c r="C718">
        <v>23</v>
      </c>
    </row>
    <row r="719" spans="1:3" x14ac:dyDescent="0.3">
      <c r="A719" t="s">
        <v>55</v>
      </c>
      <c r="B719" s="1">
        <v>45016</v>
      </c>
      <c r="C719">
        <v>17</v>
      </c>
    </row>
    <row r="720" spans="1:3" x14ac:dyDescent="0.3">
      <c r="A720" t="s">
        <v>62</v>
      </c>
      <c r="B720" s="1">
        <v>45016</v>
      </c>
      <c r="C720">
        <v>94</v>
      </c>
    </row>
    <row r="721" spans="1:3" x14ac:dyDescent="0.3">
      <c r="A721" t="s">
        <v>115</v>
      </c>
      <c r="B721" s="1">
        <v>45016</v>
      </c>
      <c r="C721">
        <v>17</v>
      </c>
    </row>
    <row r="722" spans="1:3" x14ac:dyDescent="0.3">
      <c r="A722" t="s">
        <v>83</v>
      </c>
      <c r="B722" s="1">
        <v>45016</v>
      </c>
      <c r="C722">
        <v>31</v>
      </c>
    </row>
    <row r="723" spans="1:3" x14ac:dyDescent="0.3">
      <c r="A723" t="s">
        <v>75</v>
      </c>
      <c r="B723" s="1">
        <v>45016</v>
      </c>
      <c r="C723">
        <v>69</v>
      </c>
    </row>
    <row r="724" spans="1:3" x14ac:dyDescent="0.3">
      <c r="A724" t="s">
        <v>124</v>
      </c>
      <c r="B724" s="1">
        <v>45016</v>
      </c>
      <c r="C724">
        <v>21</v>
      </c>
    </row>
    <row r="725" spans="1:3" x14ac:dyDescent="0.3">
      <c r="A725" t="s">
        <v>90</v>
      </c>
      <c r="B725" s="1">
        <v>45016</v>
      </c>
      <c r="C725">
        <v>32</v>
      </c>
    </row>
    <row r="726" spans="1:3" x14ac:dyDescent="0.3">
      <c r="A726" t="s">
        <v>95</v>
      </c>
      <c r="B726" s="1">
        <v>45016</v>
      </c>
      <c r="C726">
        <v>46</v>
      </c>
    </row>
    <row r="727" spans="1:3" x14ac:dyDescent="0.3">
      <c r="A727" t="s">
        <v>11</v>
      </c>
      <c r="B727" s="1">
        <v>45016</v>
      </c>
      <c r="C727">
        <v>81</v>
      </c>
    </row>
    <row r="728" spans="1:3" x14ac:dyDescent="0.3">
      <c r="A728" t="s">
        <v>88</v>
      </c>
      <c r="B728" s="1">
        <v>45016</v>
      </c>
      <c r="C728">
        <v>61</v>
      </c>
    </row>
    <row r="729" spans="1:3" x14ac:dyDescent="0.3">
      <c r="A729" t="s">
        <v>47</v>
      </c>
      <c r="B729" s="1">
        <v>45016</v>
      </c>
      <c r="C729">
        <v>54</v>
      </c>
    </row>
    <row r="730" spans="1:3" x14ac:dyDescent="0.3">
      <c r="A730" t="s">
        <v>18</v>
      </c>
      <c r="B730" s="1">
        <v>45016</v>
      </c>
      <c r="C730">
        <v>13</v>
      </c>
    </row>
    <row r="731" spans="1:3" x14ac:dyDescent="0.3">
      <c r="A731" t="s">
        <v>148</v>
      </c>
      <c r="B731" s="1">
        <v>45016</v>
      </c>
      <c r="C731">
        <v>67</v>
      </c>
    </row>
    <row r="732" spans="1:3" x14ac:dyDescent="0.3">
      <c r="A732" t="s">
        <v>25</v>
      </c>
      <c r="B732" s="1">
        <v>45016</v>
      </c>
      <c r="C732">
        <v>52</v>
      </c>
    </row>
    <row r="733" spans="1:3" x14ac:dyDescent="0.3">
      <c r="A733" t="s">
        <v>145</v>
      </c>
      <c r="B733" s="1">
        <v>45016</v>
      </c>
      <c r="C733">
        <v>131</v>
      </c>
    </row>
    <row r="734" spans="1:3" x14ac:dyDescent="0.3">
      <c r="A734" t="s">
        <v>41</v>
      </c>
      <c r="B734" s="1">
        <v>45016</v>
      </c>
      <c r="C734">
        <v>76</v>
      </c>
    </row>
    <row r="735" spans="1:3" x14ac:dyDescent="0.3">
      <c r="A735" t="s">
        <v>13</v>
      </c>
      <c r="B735" s="1">
        <v>45016</v>
      </c>
      <c r="C735">
        <v>88</v>
      </c>
    </row>
    <row r="736" spans="1:3" x14ac:dyDescent="0.3">
      <c r="A736" t="s">
        <v>82</v>
      </c>
      <c r="B736" s="1">
        <v>45016</v>
      </c>
      <c r="C736">
        <v>12</v>
      </c>
    </row>
    <row r="737" spans="1:3" x14ac:dyDescent="0.3">
      <c r="A737" t="s">
        <v>139</v>
      </c>
      <c r="B737" s="1">
        <v>45016</v>
      </c>
      <c r="C737">
        <v>128</v>
      </c>
    </row>
    <row r="738" spans="1:3" x14ac:dyDescent="0.3">
      <c r="A738" t="s">
        <v>89</v>
      </c>
      <c r="B738" s="1">
        <v>45016</v>
      </c>
      <c r="C738">
        <v>115</v>
      </c>
    </row>
    <row r="739" spans="1:3" x14ac:dyDescent="0.3">
      <c r="A739" t="s">
        <v>69</v>
      </c>
      <c r="B739" s="1">
        <v>45016</v>
      </c>
      <c r="C739">
        <v>50</v>
      </c>
    </row>
    <row r="740" spans="1:3" x14ac:dyDescent="0.3">
      <c r="A740" t="s">
        <v>10</v>
      </c>
      <c r="B740" s="1">
        <v>45016</v>
      </c>
      <c r="C740">
        <v>251</v>
      </c>
    </row>
    <row r="741" spans="1:3" x14ac:dyDescent="0.3">
      <c r="A741" t="s">
        <v>68</v>
      </c>
      <c r="B741" s="1">
        <v>45016</v>
      </c>
      <c r="C741">
        <v>132</v>
      </c>
    </row>
    <row r="742" spans="1:3" x14ac:dyDescent="0.3">
      <c r="A742" t="s">
        <v>107</v>
      </c>
      <c r="B742" s="1">
        <v>45016</v>
      </c>
      <c r="C742">
        <v>54</v>
      </c>
    </row>
    <row r="743" spans="1:3" x14ac:dyDescent="0.3">
      <c r="A743" t="s">
        <v>70</v>
      </c>
      <c r="B743" s="1">
        <v>45016</v>
      </c>
      <c r="C743">
        <v>30</v>
      </c>
    </row>
    <row r="744" spans="1:3" x14ac:dyDescent="0.3">
      <c r="A744" t="s">
        <v>85</v>
      </c>
      <c r="B744" s="1">
        <v>45016</v>
      </c>
      <c r="C744">
        <v>58</v>
      </c>
    </row>
    <row r="745" spans="1:3" x14ac:dyDescent="0.3">
      <c r="A745" t="s">
        <v>72</v>
      </c>
      <c r="B745" s="1">
        <v>45016</v>
      </c>
      <c r="C745">
        <v>73</v>
      </c>
    </row>
    <row r="746" spans="1:3" x14ac:dyDescent="0.3">
      <c r="A746" t="s">
        <v>12</v>
      </c>
      <c r="B746" s="1">
        <v>45016</v>
      </c>
      <c r="C746">
        <v>19</v>
      </c>
    </row>
    <row r="747" spans="1:3" x14ac:dyDescent="0.3">
      <c r="A747" t="s">
        <v>141</v>
      </c>
      <c r="B747" s="1">
        <v>45016</v>
      </c>
      <c r="C747">
        <v>77</v>
      </c>
    </row>
    <row r="748" spans="1:3" x14ac:dyDescent="0.3">
      <c r="A748" t="s">
        <v>48</v>
      </c>
      <c r="B748" s="1">
        <v>45016</v>
      </c>
      <c r="C748">
        <v>95</v>
      </c>
    </row>
    <row r="749" spans="1:3" x14ac:dyDescent="0.3">
      <c r="A749" t="s">
        <v>113</v>
      </c>
      <c r="B749" s="1">
        <v>45016</v>
      </c>
      <c r="C749">
        <v>26</v>
      </c>
    </row>
    <row r="750" spans="1:3" x14ac:dyDescent="0.3">
      <c r="A750" t="s">
        <v>117</v>
      </c>
      <c r="B750" s="1">
        <v>45016</v>
      </c>
      <c r="C750">
        <v>16</v>
      </c>
    </row>
    <row r="751" spans="1:3" x14ac:dyDescent="0.3">
      <c r="A751" t="s">
        <v>114</v>
      </c>
      <c r="B751" s="1">
        <v>45016</v>
      </c>
      <c r="C751">
        <v>37</v>
      </c>
    </row>
    <row r="752" spans="1:3" x14ac:dyDescent="0.3">
      <c r="A752" t="s">
        <v>96</v>
      </c>
      <c r="B752" s="1">
        <v>45016</v>
      </c>
      <c r="C752">
        <v>64</v>
      </c>
    </row>
    <row r="753" spans="1:3" x14ac:dyDescent="0.3">
      <c r="A753" t="s">
        <v>108</v>
      </c>
      <c r="B753" s="1">
        <v>45016</v>
      </c>
      <c r="C753">
        <v>30</v>
      </c>
    </row>
    <row r="754" spans="1:3" x14ac:dyDescent="0.3">
      <c r="A754" t="s">
        <v>65</v>
      </c>
      <c r="B754" s="1">
        <v>45016</v>
      </c>
      <c r="C754">
        <v>16</v>
      </c>
    </row>
    <row r="755" spans="1:3" x14ac:dyDescent="0.3">
      <c r="A755" t="s">
        <v>106</v>
      </c>
      <c r="B755" s="1">
        <v>45016</v>
      </c>
      <c r="C755">
        <v>33</v>
      </c>
    </row>
    <row r="756" spans="1:3" x14ac:dyDescent="0.3">
      <c r="A756" t="s">
        <v>81</v>
      </c>
      <c r="B756" s="1">
        <v>45016</v>
      </c>
      <c r="C756">
        <v>24</v>
      </c>
    </row>
    <row r="757" spans="1:3" x14ac:dyDescent="0.3">
      <c r="A757" t="s">
        <v>105</v>
      </c>
      <c r="B757" s="1">
        <v>45016</v>
      </c>
      <c r="C757">
        <v>40</v>
      </c>
    </row>
    <row r="758" spans="1:3" x14ac:dyDescent="0.3">
      <c r="A758" t="s">
        <v>32</v>
      </c>
      <c r="B758" s="1">
        <v>45016</v>
      </c>
      <c r="C758">
        <v>5</v>
      </c>
    </row>
    <row r="759" spans="1:3" x14ac:dyDescent="0.3">
      <c r="A759" t="s">
        <v>101</v>
      </c>
      <c r="B759" s="1">
        <v>45016</v>
      </c>
      <c r="C759">
        <v>115</v>
      </c>
    </row>
    <row r="760" spans="1:3" x14ac:dyDescent="0.3">
      <c r="A760" t="s">
        <v>57</v>
      </c>
      <c r="B760" s="1">
        <v>45016</v>
      </c>
      <c r="C760">
        <v>28</v>
      </c>
    </row>
    <row r="761" spans="1:3" x14ac:dyDescent="0.3">
      <c r="A761" t="s">
        <v>31</v>
      </c>
      <c r="B761" s="1">
        <v>45016</v>
      </c>
      <c r="C761">
        <v>78</v>
      </c>
    </row>
    <row r="762" spans="1:3" x14ac:dyDescent="0.3">
      <c r="A762" t="s">
        <v>43</v>
      </c>
      <c r="B762" s="1">
        <v>45016</v>
      </c>
      <c r="C762">
        <v>55</v>
      </c>
    </row>
    <row r="763" spans="1:3" x14ac:dyDescent="0.3">
      <c r="A763" t="s">
        <v>91</v>
      </c>
      <c r="B763" s="1">
        <v>45016</v>
      </c>
      <c r="C763">
        <v>63</v>
      </c>
    </row>
    <row r="764" spans="1:3" x14ac:dyDescent="0.3">
      <c r="A764" t="s">
        <v>73</v>
      </c>
      <c r="B764" s="1">
        <v>45016</v>
      </c>
      <c r="C764">
        <v>18</v>
      </c>
    </row>
    <row r="765" spans="1:3" x14ac:dyDescent="0.3">
      <c r="A765" t="s">
        <v>99</v>
      </c>
      <c r="B765" s="1">
        <v>45016</v>
      </c>
      <c r="C765">
        <v>144</v>
      </c>
    </row>
    <row r="766" spans="1:3" x14ac:dyDescent="0.3">
      <c r="A766" t="s">
        <v>104</v>
      </c>
      <c r="B766" s="1">
        <v>45016</v>
      </c>
      <c r="C766">
        <v>15</v>
      </c>
    </row>
    <row r="767" spans="1:3" x14ac:dyDescent="0.3">
      <c r="A767" t="s">
        <v>79</v>
      </c>
      <c r="B767" s="1">
        <v>45016</v>
      </c>
      <c r="C767">
        <v>28</v>
      </c>
    </row>
    <row r="768" spans="1:3" x14ac:dyDescent="0.3">
      <c r="A768" t="s">
        <v>103</v>
      </c>
      <c r="B768" s="1">
        <v>45016</v>
      </c>
      <c r="C768">
        <v>80</v>
      </c>
    </row>
    <row r="769" spans="1:3" x14ac:dyDescent="0.3">
      <c r="A769" t="s">
        <v>102</v>
      </c>
      <c r="B769" s="1">
        <v>45016</v>
      </c>
      <c r="C769">
        <v>72</v>
      </c>
    </row>
    <row r="770" spans="1:3" x14ac:dyDescent="0.3">
      <c r="A770" t="s">
        <v>20</v>
      </c>
      <c r="B770" s="1">
        <v>45016</v>
      </c>
      <c r="C770">
        <v>56</v>
      </c>
    </row>
    <row r="771" spans="1:3" x14ac:dyDescent="0.3">
      <c r="A771" t="s">
        <v>45</v>
      </c>
      <c r="B771" s="1">
        <v>45016</v>
      </c>
      <c r="C771">
        <v>57</v>
      </c>
    </row>
    <row r="772" spans="1:3" x14ac:dyDescent="0.3">
      <c r="A772" t="s">
        <v>67</v>
      </c>
      <c r="B772" s="1">
        <v>45016</v>
      </c>
      <c r="C772">
        <v>99</v>
      </c>
    </row>
    <row r="773" spans="1:3" x14ac:dyDescent="0.3">
      <c r="A773" t="s">
        <v>35</v>
      </c>
      <c r="B773" s="1">
        <v>45016</v>
      </c>
      <c r="C773">
        <v>91</v>
      </c>
    </row>
    <row r="774" spans="1:3" x14ac:dyDescent="0.3">
      <c r="A774" t="s">
        <v>22</v>
      </c>
      <c r="B774" s="1">
        <v>45016</v>
      </c>
      <c r="C774">
        <v>25</v>
      </c>
    </row>
    <row r="775" spans="1:3" x14ac:dyDescent="0.3">
      <c r="A775" t="s">
        <v>21</v>
      </c>
      <c r="B775" s="1">
        <v>45016</v>
      </c>
      <c r="C775">
        <v>76</v>
      </c>
    </row>
    <row r="776" spans="1:3" x14ac:dyDescent="0.3">
      <c r="A776" t="s">
        <v>87</v>
      </c>
      <c r="B776" s="1">
        <v>45016</v>
      </c>
      <c r="C776">
        <v>27</v>
      </c>
    </row>
    <row r="777" spans="1:3" x14ac:dyDescent="0.3">
      <c r="A777" t="s">
        <v>63</v>
      </c>
      <c r="B777" s="1">
        <v>45016</v>
      </c>
      <c r="C777">
        <v>20</v>
      </c>
    </row>
    <row r="778" spans="1:3" x14ac:dyDescent="0.3">
      <c r="A778" t="s">
        <v>138</v>
      </c>
      <c r="B778" s="1">
        <v>45016</v>
      </c>
      <c r="C778">
        <v>62</v>
      </c>
    </row>
    <row r="779" spans="1:3" x14ac:dyDescent="0.3">
      <c r="A779" t="s">
        <v>140</v>
      </c>
      <c r="B779" s="1">
        <v>45016</v>
      </c>
      <c r="C779">
        <v>72</v>
      </c>
    </row>
    <row r="780" spans="1:3" x14ac:dyDescent="0.3">
      <c r="A780" t="s">
        <v>14</v>
      </c>
      <c r="B780" s="1">
        <v>45016</v>
      </c>
      <c r="C780">
        <v>58</v>
      </c>
    </row>
    <row r="781" spans="1:3" x14ac:dyDescent="0.3">
      <c r="A781" t="s">
        <v>23</v>
      </c>
      <c r="B781" s="1">
        <v>45016</v>
      </c>
      <c r="C781">
        <v>19</v>
      </c>
    </row>
    <row r="782" spans="1:3" x14ac:dyDescent="0.3">
      <c r="A782" t="s">
        <v>144</v>
      </c>
      <c r="B782" s="1">
        <v>45016</v>
      </c>
      <c r="C782">
        <v>45</v>
      </c>
    </row>
    <row r="783" spans="1:3" x14ac:dyDescent="0.3">
      <c r="A783" t="s">
        <v>76</v>
      </c>
      <c r="B783" s="1">
        <v>45016</v>
      </c>
      <c r="C783">
        <v>77</v>
      </c>
    </row>
    <row r="784" spans="1:3" x14ac:dyDescent="0.3">
      <c r="A784" t="s">
        <v>147</v>
      </c>
      <c r="B784" s="1">
        <v>45016</v>
      </c>
      <c r="C784">
        <v>140</v>
      </c>
    </row>
    <row r="785" spans="1:3" x14ac:dyDescent="0.3">
      <c r="A785" t="s">
        <v>61</v>
      </c>
      <c r="B785" s="1">
        <v>45016</v>
      </c>
      <c r="C785">
        <v>47</v>
      </c>
    </row>
    <row r="786" spans="1:3" x14ac:dyDescent="0.3">
      <c r="A786" t="s">
        <v>51</v>
      </c>
      <c r="B786" s="1">
        <v>45016</v>
      </c>
      <c r="C786">
        <v>44</v>
      </c>
    </row>
    <row r="787" spans="1:3" x14ac:dyDescent="0.3">
      <c r="A787" t="s">
        <v>60</v>
      </c>
      <c r="B787" s="1">
        <v>45016</v>
      </c>
      <c r="C787">
        <v>124</v>
      </c>
    </row>
    <row r="788" spans="1:3" x14ac:dyDescent="0.3">
      <c r="A788" t="s">
        <v>52</v>
      </c>
      <c r="B788" s="1">
        <v>45016</v>
      </c>
      <c r="C788">
        <v>92</v>
      </c>
    </row>
    <row r="789" spans="1:3" x14ac:dyDescent="0.3">
      <c r="A789" t="s">
        <v>118</v>
      </c>
      <c r="B789" s="1">
        <v>45016</v>
      </c>
      <c r="C789">
        <v>56</v>
      </c>
    </row>
    <row r="790" spans="1:3" x14ac:dyDescent="0.3">
      <c r="A790" t="s">
        <v>46</v>
      </c>
      <c r="B790" s="1">
        <v>45016</v>
      </c>
      <c r="C790">
        <v>51</v>
      </c>
    </row>
    <row r="791" spans="1:3" x14ac:dyDescent="0.3">
      <c r="A791" t="s">
        <v>16</v>
      </c>
      <c r="B791" s="1">
        <v>45016</v>
      </c>
      <c r="C791">
        <v>49</v>
      </c>
    </row>
    <row r="792" spans="1:3" x14ac:dyDescent="0.3">
      <c r="A792" t="s">
        <v>53</v>
      </c>
      <c r="B792" s="1">
        <v>45016</v>
      </c>
      <c r="C792">
        <v>20</v>
      </c>
    </row>
    <row r="793" spans="1:3" x14ac:dyDescent="0.3">
      <c r="A793" t="s">
        <v>98</v>
      </c>
      <c r="B793" s="1">
        <v>45016</v>
      </c>
      <c r="C793">
        <v>50</v>
      </c>
    </row>
    <row r="794" spans="1:3" x14ac:dyDescent="0.3">
      <c r="A794" t="s">
        <v>24</v>
      </c>
      <c r="B794" s="1">
        <v>45016</v>
      </c>
      <c r="C794">
        <v>29</v>
      </c>
    </row>
    <row r="795" spans="1:3" x14ac:dyDescent="0.3">
      <c r="A795" t="s">
        <v>54</v>
      </c>
      <c r="B795" s="1">
        <v>45016</v>
      </c>
      <c r="C795">
        <v>65</v>
      </c>
    </row>
    <row r="796" spans="1:3" x14ac:dyDescent="0.3">
      <c r="A796" t="s">
        <v>42</v>
      </c>
      <c r="B796" s="1">
        <v>45016</v>
      </c>
      <c r="C796">
        <v>10</v>
      </c>
    </row>
    <row r="797" spans="1:3" x14ac:dyDescent="0.3">
      <c r="A797" t="s">
        <v>78</v>
      </c>
      <c r="B797" s="1">
        <v>45016</v>
      </c>
      <c r="C797">
        <v>54</v>
      </c>
    </row>
    <row r="798" spans="1:3" x14ac:dyDescent="0.3">
      <c r="A798" t="s">
        <v>49</v>
      </c>
      <c r="B798" s="1">
        <v>45016</v>
      </c>
      <c r="C798">
        <v>130</v>
      </c>
    </row>
    <row r="799" spans="1:3" x14ac:dyDescent="0.3">
      <c r="A799" t="s">
        <v>122</v>
      </c>
      <c r="B799" s="1">
        <v>45016</v>
      </c>
      <c r="C799">
        <v>15</v>
      </c>
    </row>
    <row r="800" spans="1:3" x14ac:dyDescent="0.3">
      <c r="A800" t="s">
        <v>56</v>
      </c>
      <c r="B800" s="1">
        <v>45016</v>
      </c>
      <c r="C800">
        <v>52</v>
      </c>
    </row>
    <row r="801" spans="1:3" x14ac:dyDescent="0.3">
      <c r="A801" t="s">
        <v>38</v>
      </c>
      <c r="B801" s="1">
        <v>45016</v>
      </c>
      <c r="C801">
        <v>41</v>
      </c>
    </row>
    <row r="802" spans="1:3" x14ac:dyDescent="0.3">
      <c r="A802" t="s">
        <v>127</v>
      </c>
      <c r="B802" s="1">
        <v>45016</v>
      </c>
      <c r="C802">
        <v>27</v>
      </c>
    </row>
    <row r="803" spans="1:3" x14ac:dyDescent="0.3">
      <c r="A803" t="s">
        <v>93</v>
      </c>
      <c r="B803" s="1">
        <v>45016</v>
      </c>
      <c r="C803">
        <v>6</v>
      </c>
    </row>
    <row r="804" spans="1:3" x14ac:dyDescent="0.3">
      <c r="A804" t="s">
        <v>15</v>
      </c>
      <c r="B804" s="1">
        <v>45016</v>
      </c>
      <c r="C804">
        <v>19</v>
      </c>
    </row>
    <row r="805" spans="1:3" x14ac:dyDescent="0.3">
      <c r="A805" t="s">
        <v>94</v>
      </c>
      <c r="B805" s="1">
        <v>45016</v>
      </c>
      <c r="C805">
        <v>80</v>
      </c>
    </row>
    <row r="806" spans="1:3" x14ac:dyDescent="0.3">
      <c r="A806" t="s">
        <v>111</v>
      </c>
      <c r="B806" s="1">
        <v>45016</v>
      </c>
      <c r="C806">
        <v>138</v>
      </c>
    </row>
    <row r="807" spans="1:3" x14ac:dyDescent="0.3">
      <c r="A807" t="s">
        <v>119</v>
      </c>
      <c r="B807" s="1">
        <v>45016</v>
      </c>
      <c r="C807">
        <v>224</v>
      </c>
    </row>
    <row r="808" spans="1:3" x14ac:dyDescent="0.3">
      <c r="A808" t="s">
        <v>112</v>
      </c>
      <c r="B808" s="1">
        <v>45016</v>
      </c>
      <c r="C808">
        <v>25</v>
      </c>
    </row>
    <row r="809" spans="1:3" x14ac:dyDescent="0.3">
      <c r="A809" t="s">
        <v>74</v>
      </c>
      <c r="B809" s="1">
        <v>45016</v>
      </c>
      <c r="C809">
        <v>26</v>
      </c>
    </row>
    <row r="810" spans="1:3" x14ac:dyDescent="0.3">
      <c r="A810" t="s">
        <v>64</v>
      </c>
      <c r="B810" s="1">
        <v>45016</v>
      </c>
      <c r="C810">
        <v>19</v>
      </c>
    </row>
    <row r="811" spans="1:3" x14ac:dyDescent="0.3">
      <c r="A811" t="s">
        <v>26</v>
      </c>
      <c r="B811" s="1">
        <v>45016</v>
      </c>
      <c r="C811">
        <v>42</v>
      </c>
    </row>
    <row r="812" spans="1:3" x14ac:dyDescent="0.3">
      <c r="A812" t="s">
        <v>33</v>
      </c>
      <c r="B812" s="1">
        <v>45016</v>
      </c>
      <c r="C812">
        <v>43</v>
      </c>
    </row>
    <row r="813" spans="1:3" x14ac:dyDescent="0.3">
      <c r="A813" t="s">
        <v>19</v>
      </c>
      <c r="B813" s="1">
        <v>45016</v>
      </c>
      <c r="C813">
        <v>9</v>
      </c>
    </row>
    <row r="814" spans="1:3" x14ac:dyDescent="0.3">
      <c r="A814" t="s">
        <v>110</v>
      </c>
      <c r="B814" s="1">
        <v>45016</v>
      </c>
      <c r="C814">
        <v>68</v>
      </c>
    </row>
    <row r="815" spans="1:3" x14ac:dyDescent="0.3">
      <c r="A815" t="s">
        <v>84</v>
      </c>
      <c r="B815" s="1">
        <v>45016</v>
      </c>
      <c r="C815">
        <v>200</v>
      </c>
    </row>
    <row r="816" spans="1:3" x14ac:dyDescent="0.3">
      <c r="A816" t="s">
        <v>126</v>
      </c>
      <c r="B816" s="1">
        <v>45016</v>
      </c>
      <c r="C816">
        <v>76</v>
      </c>
    </row>
    <row r="817" spans="1:3" x14ac:dyDescent="0.3">
      <c r="A817" t="s">
        <v>94</v>
      </c>
      <c r="B817" s="1">
        <v>45046</v>
      </c>
      <c r="C817">
        <v>64</v>
      </c>
    </row>
    <row r="818" spans="1:3" x14ac:dyDescent="0.3">
      <c r="A818" t="s">
        <v>151</v>
      </c>
      <c r="B818" s="1">
        <v>45046</v>
      </c>
      <c r="C818">
        <v>102</v>
      </c>
    </row>
    <row r="819" spans="1:3" x14ac:dyDescent="0.3">
      <c r="A819" t="s">
        <v>111</v>
      </c>
      <c r="B819" s="1">
        <v>45046</v>
      </c>
      <c r="C819">
        <v>115</v>
      </c>
    </row>
    <row r="820" spans="1:3" x14ac:dyDescent="0.3">
      <c r="A820" t="s">
        <v>152</v>
      </c>
      <c r="B820" s="1">
        <v>45046</v>
      </c>
      <c r="C820">
        <v>258</v>
      </c>
    </row>
    <row r="821" spans="1:3" x14ac:dyDescent="0.3">
      <c r="A821" t="s">
        <v>119</v>
      </c>
      <c r="B821" s="1">
        <v>45046</v>
      </c>
      <c r="C821">
        <v>222</v>
      </c>
    </row>
    <row r="822" spans="1:3" x14ac:dyDescent="0.3">
      <c r="A822" t="s">
        <v>153</v>
      </c>
      <c r="B822" s="1">
        <v>45046</v>
      </c>
      <c r="C822">
        <v>60</v>
      </c>
    </row>
    <row r="823" spans="1:3" x14ac:dyDescent="0.3">
      <c r="A823" t="s">
        <v>112</v>
      </c>
      <c r="B823" s="1">
        <v>45046</v>
      </c>
      <c r="C823">
        <v>27</v>
      </c>
    </row>
    <row r="824" spans="1:3" x14ac:dyDescent="0.3">
      <c r="A824" t="s">
        <v>154</v>
      </c>
      <c r="B824" s="1">
        <v>45046</v>
      </c>
      <c r="C824">
        <v>61</v>
      </c>
    </row>
    <row r="825" spans="1:3" x14ac:dyDescent="0.3">
      <c r="A825" t="s">
        <v>74</v>
      </c>
      <c r="B825" s="1">
        <v>45046</v>
      </c>
      <c r="C825">
        <v>20</v>
      </c>
    </row>
    <row r="826" spans="1:3" x14ac:dyDescent="0.3">
      <c r="A826" t="s">
        <v>155</v>
      </c>
      <c r="B826" s="1">
        <v>45046</v>
      </c>
      <c r="C826">
        <v>88</v>
      </c>
    </row>
    <row r="827" spans="1:3" x14ac:dyDescent="0.3">
      <c r="A827" t="s">
        <v>64</v>
      </c>
      <c r="B827" s="1">
        <v>45046</v>
      </c>
      <c r="C827">
        <v>29</v>
      </c>
    </row>
    <row r="828" spans="1:3" x14ac:dyDescent="0.3">
      <c r="A828" t="s">
        <v>156</v>
      </c>
      <c r="B828" s="1">
        <v>45046</v>
      </c>
      <c r="C828">
        <v>66</v>
      </c>
    </row>
    <row r="829" spans="1:3" x14ac:dyDescent="0.3">
      <c r="A829" t="s">
        <v>26</v>
      </c>
      <c r="B829" s="1">
        <v>45046</v>
      </c>
      <c r="C829">
        <v>31</v>
      </c>
    </row>
    <row r="830" spans="1:3" x14ac:dyDescent="0.3">
      <c r="A830" t="s">
        <v>157</v>
      </c>
      <c r="B830" s="1">
        <v>45046</v>
      </c>
      <c r="C830">
        <v>235</v>
      </c>
    </row>
    <row r="831" spans="1:3" x14ac:dyDescent="0.3">
      <c r="A831" t="s">
        <v>33</v>
      </c>
      <c r="B831" s="1">
        <v>45046</v>
      </c>
      <c r="C831">
        <v>40</v>
      </c>
    </row>
    <row r="832" spans="1:3" x14ac:dyDescent="0.3">
      <c r="A832" t="s">
        <v>158</v>
      </c>
      <c r="B832" s="1">
        <v>45046</v>
      </c>
      <c r="C832">
        <v>175</v>
      </c>
    </row>
    <row r="833" spans="1:3" x14ac:dyDescent="0.3">
      <c r="A833" t="s">
        <v>19</v>
      </c>
      <c r="B833" s="1">
        <v>45046</v>
      </c>
      <c r="C833">
        <v>3</v>
      </c>
    </row>
    <row r="834" spans="1:3" x14ac:dyDescent="0.3">
      <c r="A834" t="s">
        <v>159</v>
      </c>
      <c r="B834" s="1">
        <v>45046</v>
      </c>
      <c r="C834">
        <v>147</v>
      </c>
    </row>
    <row r="835" spans="1:3" x14ac:dyDescent="0.3">
      <c r="A835" t="s">
        <v>110</v>
      </c>
      <c r="B835" s="1">
        <v>45046</v>
      </c>
      <c r="C835">
        <v>65</v>
      </c>
    </row>
    <row r="836" spans="1:3" x14ac:dyDescent="0.3">
      <c r="A836" t="s">
        <v>160</v>
      </c>
      <c r="B836" s="1">
        <v>45046</v>
      </c>
      <c r="C836">
        <v>242</v>
      </c>
    </row>
    <row r="837" spans="1:3" x14ac:dyDescent="0.3">
      <c r="A837" t="s">
        <v>84</v>
      </c>
      <c r="B837" s="1">
        <v>45046</v>
      </c>
      <c r="C837">
        <v>194</v>
      </c>
    </row>
    <row r="838" spans="1:3" x14ac:dyDescent="0.3">
      <c r="A838" t="s">
        <v>161</v>
      </c>
      <c r="B838" s="1">
        <v>45046</v>
      </c>
      <c r="C838">
        <v>162</v>
      </c>
    </row>
    <row r="839" spans="1:3" x14ac:dyDescent="0.3">
      <c r="A839" t="s">
        <v>126</v>
      </c>
      <c r="B839" s="1">
        <v>45046</v>
      </c>
      <c r="C839">
        <v>80</v>
      </c>
    </row>
    <row r="840" spans="1:3" x14ac:dyDescent="0.3">
      <c r="A840" t="s">
        <v>162</v>
      </c>
      <c r="B840" s="1">
        <v>45046</v>
      </c>
      <c r="C840">
        <v>40</v>
      </c>
    </row>
    <row r="841" spans="1:3" x14ac:dyDescent="0.3">
      <c r="A841" t="s">
        <v>163</v>
      </c>
      <c r="B841" s="1">
        <v>45046</v>
      </c>
      <c r="C841">
        <v>56</v>
      </c>
    </row>
    <row r="842" spans="1:3" x14ac:dyDescent="0.3">
      <c r="A842" t="s">
        <v>164</v>
      </c>
      <c r="B842" s="1">
        <v>45046</v>
      </c>
      <c r="C842">
        <v>94</v>
      </c>
    </row>
    <row r="843" spans="1:3" x14ac:dyDescent="0.3">
      <c r="A843" t="s">
        <v>165</v>
      </c>
      <c r="B843" s="1">
        <v>45046</v>
      </c>
      <c r="C843">
        <v>50</v>
      </c>
    </row>
    <row r="844" spans="1:3" x14ac:dyDescent="0.3">
      <c r="A844" t="s">
        <v>166</v>
      </c>
      <c r="B844" s="1">
        <v>45046</v>
      </c>
      <c r="C844">
        <v>169</v>
      </c>
    </row>
    <row r="845" spans="1:3" x14ac:dyDescent="0.3">
      <c r="A845" t="s">
        <v>167</v>
      </c>
      <c r="B845" s="1">
        <v>45046</v>
      </c>
      <c r="C845">
        <v>63</v>
      </c>
    </row>
    <row r="846" spans="1:3" x14ac:dyDescent="0.3">
      <c r="A846" t="s">
        <v>168</v>
      </c>
      <c r="B846" s="1">
        <v>45046</v>
      </c>
      <c r="C846">
        <v>106</v>
      </c>
    </row>
    <row r="847" spans="1:3" x14ac:dyDescent="0.3">
      <c r="A847" t="s">
        <v>169</v>
      </c>
      <c r="B847" s="1">
        <v>45046</v>
      </c>
      <c r="C847">
        <v>34</v>
      </c>
    </row>
    <row r="848" spans="1:3" x14ac:dyDescent="0.3">
      <c r="A848" t="s">
        <v>170</v>
      </c>
      <c r="B848" s="1">
        <v>45046</v>
      </c>
      <c r="C848">
        <v>115</v>
      </c>
    </row>
    <row r="849" spans="1:3" x14ac:dyDescent="0.3">
      <c r="A849" t="s">
        <v>171</v>
      </c>
      <c r="B849" s="1">
        <v>45046</v>
      </c>
      <c r="C849">
        <v>39</v>
      </c>
    </row>
    <row r="850" spans="1:3" x14ac:dyDescent="0.3">
      <c r="A850" t="s">
        <v>172</v>
      </c>
      <c r="B850" s="1">
        <v>45046</v>
      </c>
      <c r="C850">
        <v>125</v>
      </c>
    </row>
    <row r="851" spans="1:3" x14ac:dyDescent="0.3">
      <c r="A851" t="s">
        <v>173</v>
      </c>
      <c r="B851" s="1">
        <v>45046</v>
      </c>
      <c r="C851">
        <v>197</v>
      </c>
    </row>
    <row r="852" spans="1:3" x14ac:dyDescent="0.3">
      <c r="A852" t="s">
        <v>174</v>
      </c>
      <c r="B852" s="1">
        <v>45046</v>
      </c>
      <c r="C852">
        <v>289</v>
      </c>
    </row>
    <row r="853" spans="1:3" x14ac:dyDescent="0.3">
      <c r="A853" t="s">
        <v>175</v>
      </c>
      <c r="B853" s="1">
        <v>45046</v>
      </c>
      <c r="C853">
        <v>218</v>
      </c>
    </row>
    <row r="854" spans="1:3" x14ac:dyDescent="0.3">
      <c r="A854" t="s">
        <v>176</v>
      </c>
      <c r="B854" s="1">
        <v>45046</v>
      </c>
      <c r="C854">
        <v>381</v>
      </c>
    </row>
    <row r="855" spans="1:3" x14ac:dyDescent="0.3">
      <c r="A855" t="s">
        <v>177</v>
      </c>
      <c r="B855" s="1">
        <v>45046</v>
      </c>
      <c r="C855">
        <v>581</v>
      </c>
    </row>
    <row r="856" spans="1:3" x14ac:dyDescent="0.3">
      <c r="A856" t="s">
        <v>178</v>
      </c>
      <c r="B856" s="1">
        <v>45046</v>
      </c>
      <c r="C856">
        <v>684</v>
      </c>
    </row>
    <row r="857" spans="1:3" x14ac:dyDescent="0.3">
      <c r="A857" t="s">
        <v>179</v>
      </c>
      <c r="B857" s="1">
        <v>45046</v>
      </c>
      <c r="C857">
        <v>127</v>
      </c>
    </row>
    <row r="858" spans="1:3" x14ac:dyDescent="0.3">
      <c r="A858" t="s">
        <v>180</v>
      </c>
      <c r="B858" s="1">
        <v>45046</v>
      </c>
      <c r="C858">
        <v>254</v>
      </c>
    </row>
    <row r="859" spans="1:3" x14ac:dyDescent="0.3">
      <c r="A859" t="s">
        <v>181</v>
      </c>
      <c r="B859" s="1">
        <v>45046</v>
      </c>
      <c r="C859">
        <v>160</v>
      </c>
    </row>
    <row r="860" spans="1:3" x14ac:dyDescent="0.3">
      <c r="A860" t="s">
        <v>182</v>
      </c>
      <c r="B860" s="1">
        <v>45046</v>
      </c>
      <c r="C860">
        <v>265</v>
      </c>
    </row>
    <row r="861" spans="1:3" x14ac:dyDescent="0.3">
      <c r="A861" t="s">
        <v>183</v>
      </c>
      <c r="B861" s="1">
        <v>45046</v>
      </c>
      <c r="C861">
        <v>74</v>
      </c>
    </row>
    <row r="862" spans="1:3" x14ac:dyDescent="0.3">
      <c r="A862" t="s">
        <v>184</v>
      </c>
      <c r="B862" s="1">
        <v>45046</v>
      </c>
      <c r="C862">
        <v>90</v>
      </c>
    </row>
    <row r="863" spans="1:3" x14ac:dyDescent="0.3">
      <c r="A863" t="s">
        <v>185</v>
      </c>
      <c r="B863" s="1">
        <v>45046</v>
      </c>
      <c r="C863">
        <v>337</v>
      </c>
    </row>
    <row r="864" spans="1:3" x14ac:dyDescent="0.3">
      <c r="A864" t="s">
        <v>186</v>
      </c>
      <c r="B864" s="1">
        <v>45046</v>
      </c>
      <c r="C864">
        <v>41</v>
      </c>
    </row>
    <row r="865" spans="1:3" x14ac:dyDescent="0.3">
      <c r="A865" t="s">
        <v>187</v>
      </c>
      <c r="B865" s="1">
        <v>45046</v>
      </c>
      <c r="C865">
        <v>127</v>
      </c>
    </row>
    <row r="866" spans="1:3" x14ac:dyDescent="0.3">
      <c r="A866" t="s">
        <v>188</v>
      </c>
      <c r="B866" s="1">
        <v>45046</v>
      </c>
      <c r="C866">
        <v>107</v>
      </c>
    </row>
    <row r="867" spans="1:3" x14ac:dyDescent="0.3">
      <c r="A867" t="s">
        <v>189</v>
      </c>
      <c r="B867" s="1">
        <v>45046</v>
      </c>
      <c r="C867">
        <v>193</v>
      </c>
    </row>
    <row r="868" spans="1:3" x14ac:dyDescent="0.3">
      <c r="A868" t="s">
        <v>190</v>
      </c>
      <c r="B868" s="1">
        <v>45046</v>
      </c>
      <c r="C868">
        <v>175</v>
      </c>
    </row>
    <row r="869" spans="1:3" x14ac:dyDescent="0.3">
      <c r="A869" t="s">
        <v>191</v>
      </c>
      <c r="B869" s="1">
        <v>45046</v>
      </c>
      <c r="C869">
        <v>180</v>
      </c>
    </row>
    <row r="870" spans="1:3" x14ac:dyDescent="0.3">
      <c r="A870" t="s">
        <v>192</v>
      </c>
      <c r="B870" s="1">
        <v>45046</v>
      </c>
      <c r="C870">
        <v>109</v>
      </c>
    </row>
    <row r="871" spans="1:3" x14ac:dyDescent="0.3">
      <c r="A871" t="s">
        <v>71</v>
      </c>
      <c r="B871" s="1">
        <v>45046</v>
      </c>
      <c r="C871">
        <v>49</v>
      </c>
    </row>
    <row r="872" spans="1:3" x14ac:dyDescent="0.3">
      <c r="A872" t="s">
        <v>36</v>
      </c>
      <c r="B872" s="1">
        <v>45046</v>
      </c>
      <c r="C872">
        <v>60</v>
      </c>
    </row>
    <row r="873" spans="1:3" x14ac:dyDescent="0.3">
      <c r="A873" t="s">
        <v>77</v>
      </c>
      <c r="B873" s="1">
        <v>45046</v>
      </c>
      <c r="C873">
        <v>66</v>
      </c>
    </row>
    <row r="874" spans="1:3" x14ac:dyDescent="0.3">
      <c r="A874" t="s">
        <v>123</v>
      </c>
      <c r="B874" s="1">
        <v>45046</v>
      </c>
      <c r="C874">
        <v>0</v>
      </c>
    </row>
    <row r="875" spans="1:3" x14ac:dyDescent="0.3">
      <c r="A875" t="s">
        <v>37</v>
      </c>
      <c r="B875" s="1">
        <v>45046</v>
      </c>
      <c r="C875">
        <v>61</v>
      </c>
    </row>
    <row r="876" spans="1:3" x14ac:dyDescent="0.3">
      <c r="A876" t="s">
        <v>86</v>
      </c>
      <c r="B876" s="1">
        <v>45046</v>
      </c>
      <c r="C876">
        <v>34</v>
      </c>
    </row>
    <row r="877" spans="1:3" x14ac:dyDescent="0.3">
      <c r="A877" t="s">
        <v>97</v>
      </c>
      <c r="B877" s="1">
        <v>45046</v>
      </c>
      <c r="C877">
        <v>107</v>
      </c>
    </row>
    <row r="878" spans="1:3" x14ac:dyDescent="0.3">
      <c r="A878" t="s">
        <v>17</v>
      </c>
      <c r="B878" s="1">
        <v>45046</v>
      </c>
      <c r="C878">
        <v>86</v>
      </c>
    </row>
    <row r="879" spans="1:3" x14ac:dyDescent="0.3">
      <c r="A879" t="s">
        <v>116</v>
      </c>
      <c r="B879" s="1">
        <v>45046</v>
      </c>
      <c r="C879">
        <v>0</v>
      </c>
    </row>
    <row r="880" spans="1:3" x14ac:dyDescent="0.3">
      <c r="A880" t="s">
        <v>92</v>
      </c>
      <c r="B880" s="1">
        <v>45046</v>
      </c>
      <c r="C880">
        <v>51</v>
      </c>
    </row>
    <row r="881" spans="1:3" x14ac:dyDescent="0.3">
      <c r="A881" t="s">
        <v>50</v>
      </c>
      <c r="B881" s="1">
        <v>45046</v>
      </c>
      <c r="C881">
        <v>23</v>
      </c>
    </row>
    <row r="882" spans="1:3" x14ac:dyDescent="0.3">
      <c r="A882" t="s">
        <v>128</v>
      </c>
      <c r="B882" s="1">
        <v>45046</v>
      </c>
      <c r="C882">
        <v>47</v>
      </c>
    </row>
    <row r="883" spans="1:3" x14ac:dyDescent="0.3">
      <c r="A883" t="s">
        <v>44</v>
      </c>
      <c r="B883" s="1">
        <v>45046</v>
      </c>
      <c r="C883">
        <v>55</v>
      </c>
    </row>
    <row r="884" spans="1:3" x14ac:dyDescent="0.3">
      <c r="A884" t="s">
        <v>59</v>
      </c>
      <c r="B884" s="1">
        <v>45046</v>
      </c>
      <c r="C884">
        <v>52</v>
      </c>
    </row>
    <row r="885" spans="1:3" x14ac:dyDescent="0.3">
      <c r="A885" t="s">
        <v>58</v>
      </c>
      <c r="B885" s="1">
        <v>45046</v>
      </c>
      <c r="C885">
        <v>27</v>
      </c>
    </row>
    <row r="886" spans="1:3" x14ac:dyDescent="0.3">
      <c r="A886" t="s">
        <v>40</v>
      </c>
      <c r="B886" s="1">
        <v>45046</v>
      </c>
      <c r="C886">
        <v>213</v>
      </c>
    </row>
    <row r="887" spans="1:3" x14ac:dyDescent="0.3">
      <c r="A887" t="s">
        <v>30</v>
      </c>
      <c r="B887" s="1">
        <v>45046</v>
      </c>
      <c r="C887">
        <v>48</v>
      </c>
    </row>
    <row r="888" spans="1:3" x14ac:dyDescent="0.3">
      <c r="A888" t="s">
        <v>100</v>
      </c>
      <c r="B888" s="1">
        <v>45046</v>
      </c>
      <c r="C888">
        <v>29</v>
      </c>
    </row>
    <row r="889" spans="1:3" x14ac:dyDescent="0.3">
      <c r="A889" t="s">
        <v>28</v>
      </c>
      <c r="B889" s="1">
        <v>45046</v>
      </c>
      <c r="C889">
        <v>61</v>
      </c>
    </row>
    <row r="890" spans="1:3" x14ac:dyDescent="0.3">
      <c r="A890" t="s">
        <v>109</v>
      </c>
      <c r="B890" s="1">
        <v>45046</v>
      </c>
      <c r="C890">
        <v>99</v>
      </c>
    </row>
    <row r="891" spans="1:3" x14ac:dyDescent="0.3">
      <c r="A891" t="s">
        <v>27</v>
      </c>
      <c r="B891" s="1">
        <v>45046</v>
      </c>
      <c r="C891">
        <v>156</v>
      </c>
    </row>
    <row r="892" spans="1:3" x14ac:dyDescent="0.3">
      <c r="A892" t="s">
        <v>39</v>
      </c>
      <c r="B892" s="1">
        <v>45046</v>
      </c>
      <c r="C892">
        <v>41</v>
      </c>
    </row>
    <row r="893" spans="1:3" x14ac:dyDescent="0.3">
      <c r="A893" t="s">
        <v>66</v>
      </c>
      <c r="B893" s="1">
        <v>45046</v>
      </c>
      <c r="C893">
        <v>20</v>
      </c>
    </row>
    <row r="894" spans="1:3" x14ac:dyDescent="0.3">
      <c r="A894" t="s">
        <v>55</v>
      </c>
      <c r="B894" s="1">
        <v>45046</v>
      </c>
      <c r="C894">
        <v>6</v>
      </c>
    </row>
    <row r="895" spans="1:3" x14ac:dyDescent="0.3">
      <c r="A895" t="s">
        <v>62</v>
      </c>
      <c r="B895" s="1">
        <v>45046</v>
      </c>
      <c r="C895">
        <v>90</v>
      </c>
    </row>
    <row r="896" spans="1:3" x14ac:dyDescent="0.3">
      <c r="A896" t="s">
        <v>115</v>
      </c>
      <c r="B896" s="1">
        <v>45046</v>
      </c>
      <c r="C896">
        <v>11</v>
      </c>
    </row>
    <row r="897" spans="1:3" x14ac:dyDescent="0.3">
      <c r="A897" t="s">
        <v>83</v>
      </c>
      <c r="B897" s="1">
        <v>45046</v>
      </c>
      <c r="C897">
        <v>15</v>
      </c>
    </row>
    <row r="898" spans="1:3" x14ac:dyDescent="0.3">
      <c r="A898" t="s">
        <v>75</v>
      </c>
      <c r="B898" s="1">
        <v>45046</v>
      </c>
      <c r="C898">
        <v>67</v>
      </c>
    </row>
    <row r="899" spans="1:3" x14ac:dyDescent="0.3">
      <c r="A899" t="s">
        <v>124</v>
      </c>
      <c r="B899" s="1">
        <v>45046</v>
      </c>
      <c r="C899">
        <v>8</v>
      </c>
    </row>
    <row r="900" spans="1:3" x14ac:dyDescent="0.3">
      <c r="A900" t="s">
        <v>90</v>
      </c>
      <c r="B900" s="1">
        <v>45046</v>
      </c>
      <c r="C900">
        <v>30</v>
      </c>
    </row>
    <row r="901" spans="1:3" x14ac:dyDescent="0.3">
      <c r="A901" t="s">
        <v>95</v>
      </c>
      <c r="B901" s="1">
        <v>45046</v>
      </c>
      <c r="C901">
        <v>44</v>
      </c>
    </row>
    <row r="902" spans="1:3" x14ac:dyDescent="0.3">
      <c r="A902" t="s">
        <v>11</v>
      </c>
      <c r="B902" s="1">
        <v>45046</v>
      </c>
      <c r="C902">
        <v>68</v>
      </c>
    </row>
    <row r="903" spans="1:3" x14ac:dyDescent="0.3">
      <c r="A903" t="s">
        <v>88</v>
      </c>
      <c r="B903" s="1">
        <v>45046</v>
      </c>
      <c r="C903">
        <v>48</v>
      </c>
    </row>
    <row r="904" spans="1:3" x14ac:dyDescent="0.3">
      <c r="A904" t="s">
        <v>47</v>
      </c>
      <c r="B904" s="1">
        <v>45046</v>
      </c>
      <c r="C904">
        <v>56</v>
      </c>
    </row>
    <row r="905" spans="1:3" x14ac:dyDescent="0.3">
      <c r="A905" t="s">
        <v>18</v>
      </c>
      <c r="B905" s="1">
        <v>45046</v>
      </c>
      <c r="C905">
        <v>11</v>
      </c>
    </row>
    <row r="906" spans="1:3" x14ac:dyDescent="0.3">
      <c r="A906" t="s">
        <v>148</v>
      </c>
      <c r="B906" s="1">
        <v>45046</v>
      </c>
      <c r="C906">
        <v>61</v>
      </c>
    </row>
    <row r="907" spans="1:3" x14ac:dyDescent="0.3">
      <c r="A907" t="s">
        <v>25</v>
      </c>
      <c r="B907" s="1">
        <v>45046</v>
      </c>
      <c r="C907">
        <v>50</v>
      </c>
    </row>
    <row r="908" spans="1:3" x14ac:dyDescent="0.3">
      <c r="A908" t="s">
        <v>145</v>
      </c>
      <c r="B908" s="1">
        <v>45046</v>
      </c>
      <c r="C908">
        <v>130</v>
      </c>
    </row>
    <row r="909" spans="1:3" x14ac:dyDescent="0.3">
      <c r="A909" t="s">
        <v>41</v>
      </c>
      <c r="B909" s="1">
        <v>45046</v>
      </c>
      <c r="C909">
        <v>67</v>
      </c>
    </row>
    <row r="910" spans="1:3" x14ac:dyDescent="0.3">
      <c r="A910" t="s">
        <v>13</v>
      </c>
      <c r="B910" s="1">
        <v>45046</v>
      </c>
      <c r="C910">
        <v>70</v>
      </c>
    </row>
    <row r="911" spans="1:3" x14ac:dyDescent="0.3">
      <c r="A911" t="s">
        <v>82</v>
      </c>
      <c r="B911" s="1">
        <v>45046</v>
      </c>
      <c r="C911">
        <v>10</v>
      </c>
    </row>
    <row r="912" spans="1:3" x14ac:dyDescent="0.3">
      <c r="A912" t="s">
        <v>139</v>
      </c>
      <c r="B912" s="1">
        <v>45046</v>
      </c>
      <c r="C912">
        <v>160</v>
      </c>
    </row>
    <row r="913" spans="1:3" x14ac:dyDescent="0.3">
      <c r="A913" t="s">
        <v>89</v>
      </c>
      <c r="B913" s="1">
        <v>45046</v>
      </c>
      <c r="C913">
        <v>109</v>
      </c>
    </row>
    <row r="914" spans="1:3" x14ac:dyDescent="0.3">
      <c r="A914" t="s">
        <v>69</v>
      </c>
      <c r="B914" s="1">
        <v>45046</v>
      </c>
      <c r="C914">
        <v>44</v>
      </c>
    </row>
    <row r="915" spans="1:3" x14ac:dyDescent="0.3">
      <c r="A915" t="s">
        <v>10</v>
      </c>
      <c r="B915" s="1">
        <v>45046</v>
      </c>
      <c r="C915">
        <v>234</v>
      </c>
    </row>
    <row r="916" spans="1:3" x14ac:dyDescent="0.3">
      <c r="A916" t="s">
        <v>68</v>
      </c>
      <c r="B916" s="1">
        <v>45046</v>
      </c>
      <c r="C916">
        <v>162</v>
      </c>
    </row>
    <row r="917" spans="1:3" x14ac:dyDescent="0.3">
      <c r="A917" t="s">
        <v>107</v>
      </c>
      <c r="B917" s="1">
        <v>45046</v>
      </c>
      <c r="C917">
        <v>52</v>
      </c>
    </row>
    <row r="918" spans="1:3" x14ac:dyDescent="0.3">
      <c r="A918" t="s">
        <v>70</v>
      </c>
      <c r="B918" s="1">
        <v>45046</v>
      </c>
      <c r="C918">
        <v>29</v>
      </c>
    </row>
    <row r="919" spans="1:3" x14ac:dyDescent="0.3">
      <c r="A919" t="s">
        <v>85</v>
      </c>
      <c r="B919" s="1">
        <v>45046</v>
      </c>
      <c r="C919">
        <v>62</v>
      </c>
    </row>
    <row r="920" spans="1:3" x14ac:dyDescent="0.3">
      <c r="A920" t="s">
        <v>72</v>
      </c>
      <c r="B920" s="1">
        <v>45046</v>
      </c>
      <c r="C920">
        <v>80</v>
      </c>
    </row>
    <row r="921" spans="1:3" x14ac:dyDescent="0.3">
      <c r="A921" t="s">
        <v>12</v>
      </c>
      <c r="B921" s="1">
        <v>45046</v>
      </c>
      <c r="C921">
        <v>0</v>
      </c>
    </row>
    <row r="922" spans="1:3" x14ac:dyDescent="0.3">
      <c r="A922" t="s">
        <v>141</v>
      </c>
      <c r="B922" s="1">
        <v>45046</v>
      </c>
      <c r="C922">
        <v>74</v>
      </c>
    </row>
    <row r="923" spans="1:3" x14ac:dyDescent="0.3">
      <c r="A923" t="s">
        <v>48</v>
      </c>
      <c r="B923" s="1">
        <v>45046</v>
      </c>
      <c r="C923">
        <v>112</v>
      </c>
    </row>
    <row r="924" spans="1:3" x14ac:dyDescent="0.3">
      <c r="A924" t="s">
        <v>113</v>
      </c>
      <c r="B924" s="1">
        <v>45046</v>
      </c>
      <c r="C924">
        <v>27</v>
      </c>
    </row>
    <row r="925" spans="1:3" x14ac:dyDescent="0.3">
      <c r="A925" t="s">
        <v>117</v>
      </c>
      <c r="B925" s="1">
        <v>45046</v>
      </c>
      <c r="C925">
        <v>15</v>
      </c>
    </row>
    <row r="926" spans="1:3" x14ac:dyDescent="0.3">
      <c r="A926" t="s">
        <v>114</v>
      </c>
      <c r="B926" s="1">
        <v>45046</v>
      </c>
      <c r="C926">
        <v>33</v>
      </c>
    </row>
    <row r="927" spans="1:3" x14ac:dyDescent="0.3">
      <c r="A927" t="s">
        <v>96</v>
      </c>
      <c r="B927" s="1">
        <v>45046</v>
      </c>
      <c r="C927">
        <v>52</v>
      </c>
    </row>
    <row r="928" spans="1:3" x14ac:dyDescent="0.3">
      <c r="A928" t="s">
        <v>108</v>
      </c>
      <c r="B928" s="1">
        <v>45046</v>
      </c>
      <c r="C928">
        <v>33</v>
      </c>
    </row>
    <row r="929" spans="1:3" x14ac:dyDescent="0.3">
      <c r="A929" t="s">
        <v>65</v>
      </c>
      <c r="B929" s="1">
        <v>45046</v>
      </c>
      <c r="C929">
        <v>6</v>
      </c>
    </row>
    <row r="930" spans="1:3" x14ac:dyDescent="0.3">
      <c r="A930" t="s">
        <v>106</v>
      </c>
      <c r="B930" s="1">
        <v>45046</v>
      </c>
      <c r="C930">
        <v>32</v>
      </c>
    </row>
    <row r="931" spans="1:3" x14ac:dyDescent="0.3">
      <c r="A931" t="s">
        <v>81</v>
      </c>
      <c r="B931" s="1">
        <v>45046</v>
      </c>
      <c r="C931">
        <v>20</v>
      </c>
    </row>
    <row r="932" spans="1:3" x14ac:dyDescent="0.3">
      <c r="A932" t="s">
        <v>105</v>
      </c>
      <c r="B932" s="1">
        <v>45046</v>
      </c>
      <c r="C932">
        <v>37</v>
      </c>
    </row>
    <row r="933" spans="1:3" x14ac:dyDescent="0.3">
      <c r="A933" t="s">
        <v>32</v>
      </c>
      <c r="B933" s="1">
        <v>45046</v>
      </c>
      <c r="C933">
        <v>1</v>
      </c>
    </row>
    <row r="934" spans="1:3" x14ac:dyDescent="0.3">
      <c r="A934" t="s">
        <v>101</v>
      </c>
      <c r="B934" s="1">
        <v>45046</v>
      </c>
      <c r="C934">
        <v>115</v>
      </c>
    </row>
    <row r="935" spans="1:3" x14ac:dyDescent="0.3">
      <c r="A935" t="s">
        <v>57</v>
      </c>
      <c r="B935" s="1">
        <v>45046</v>
      </c>
      <c r="C935">
        <v>26</v>
      </c>
    </row>
    <row r="936" spans="1:3" x14ac:dyDescent="0.3">
      <c r="A936" t="s">
        <v>31</v>
      </c>
      <c r="B936" s="1">
        <v>45046</v>
      </c>
      <c r="C936">
        <v>76</v>
      </c>
    </row>
    <row r="937" spans="1:3" x14ac:dyDescent="0.3">
      <c r="A937" t="s">
        <v>43</v>
      </c>
      <c r="B937" s="1">
        <v>45046</v>
      </c>
      <c r="C937">
        <v>44</v>
      </c>
    </row>
    <row r="938" spans="1:3" x14ac:dyDescent="0.3">
      <c r="A938" t="s">
        <v>91</v>
      </c>
      <c r="B938" s="1">
        <v>45046</v>
      </c>
      <c r="C938">
        <v>51</v>
      </c>
    </row>
    <row r="939" spans="1:3" x14ac:dyDescent="0.3">
      <c r="A939" t="s">
        <v>73</v>
      </c>
      <c r="B939" s="1">
        <v>45046</v>
      </c>
      <c r="C939">
        <v>23</v>
      </c>
    </row>
    <row r="940" spans="1:3" x14ac:dyDescent="0.3">
      <c r="A940" t="s">
        <v>99</v>
      </c>
      <c r="B940" s="1">
        <v>45046</v>
      </c>
      <c r="C940">
        <v>141</v>
      </c>
    </row>
    <row r="941" spans="1:3" x14ac:dyDescent="0.3">
      <c r="A941" t="s">
        <v>104</v>
      </c>
      <c r="B941" s="1">
        <v>45046</v>
      </c>
      <c r="C941">
        <v>52</v>
      </c>
    </row>
    <row r="942" spans="1:3" x14ac:dyDescent="0.3">
      <c r="A942" t="s">
        <v>79</v>
      </c>
      <c r="B942" s="1">
        <v>45046</v>
      </c>
      <c r="C942">
        <v>38</v>
      </c>
    </row>
    <row r="943" spans="1:3" x14ac:dyDescent="0.3">
      <c r="A943" t="s">
        <v>103</v>
      </c>
      <c r="B943" s="1">
        <v>45046</v>
      </c>
      <c r="C943">
        <v>63</v>
      </c>
    </row>
    <row r="944" spans="1:3" x14ac:dyDescent="0.3">
      <c r="A944" t="s">
        <v>102</v>
      </c>
      <c r="B944" s="1">
        <v>45046</v>
      </c>
      <c r="C944">
        <v>50</v>
      </c>
    </row>
    <row r="945" spans="1:3" x14ac:dyDescent="0.3">
      <c r="A945" t="s">
        <v>20</v>
      </c>
      <c r="B945" s="1">
        <v>45046</v>
      </c>
      <c r="C945">
        <v>66</v>
      </c>
    </row>
    <row r="946" spans="1:3" x14ac:dyDescent="0.3">
      <c r="A946" t="s">
        <v>45</v>
      </c>
      <c r="B946" s="1">
        <v>45046</v>
      </c>
      <c r="C946">
        <v>61</v>
      </c>
    </row>
    <row r="947" spans="1:3" x14ac:dyDescent="0.3">
      <c r="A947" t="s">
        <v>67</v>
      </c>
      <c r="B947" s="1">
        <v>45046</v>
      </c>
      <c r="C947">
        <v>95</v>
      </c>
    </row>
    <row r="948" spans="1:3" x14ac:dyDescent="0.3">
      <c r="A948" t="s">
        <v>35</v>
      </c>
      <c r="B948" s="1">
        <v>45046</v>
      </c>
      <c r="C948">
        <v>103</v>
      </c>
    </row>
    <row r="949" spans="1:3" x14ac:dyDescent="0.3">
      <c r="A949" t="s">
        <v>22</v>
      </c>
      <c r="B949" s="1">
        <v>45046</v>
      </c>
      <c r="C949">
        <v>0</v>
      </c>
    </row>
    <row r="950" spans="1:3" x14ac:dyDescent="0.3">
      <c r="A950" t="s">
        <v>21</v>
      </c>
      <c r="B950" s="1">
        <v>45046</v>
      </c>
      <c r="C950">
        <v>107</v>
      </c>
    </row>
    <row r="951" spans="1:3" x14ac:dyDescent="0.3">
      <c r="A951" t="s">
        <v>87</v>
      </c>
      <c r="B951" s="1">
        <v>45046</v>
      </c>
      <c r="C951">
        <v>32</v>
      </c>
    </row>
    <row r="952" spans="1:3" x14ac:dyDescent="0.3">
      <c r="A952" t="s">
        <v>63</v>
      </c>
      <c r="B952" s="1">
        <v>45046</v>
      </c>
      <c r="C952">
        <v>37</v>
      </c>
    </row>
    <row r="953" spans="1:3" x14ac:dyDescent="0.3">
      <c r="A953" t="s">
        <v>138</v>
      </c>
      <c r="B953" s="1">
        <v>45046</v>
      </c>
      <c r="C953">
        <v>68</v>
      </c>
    </row>
    <row r="954" spans="1:3" x14ac:dyDescent="0.3">
      <c r="A954" t="s">
        <v>140</v>
      </c>
      <c r="B954" s="1">
        <v>45046</v>
      </c>
      <c r="C954">
        <v>92</v>
      </c>
    </row>
    <row r="955" spans="1:3" x14ac:dyDescent="0.3">
      <c r="A955" t="s">
        <v>14</v>
      </c>
      <c r="B955" s="1">
        <v>45046</v>
      </c>
      <c r="C955">
        <v>59</v>
      </c>
    </row>
    <row r="956" spans="1:3" x14ac:dyDescent="0.3">
      <c r="A956" t="s">
        <v>23</v>
      </c>
      <c r="B956" s="1">
        <v>45046</v>
      </c>
      <c r="C956">
        <v>17</v>
      </c>
    </row>
    <row r="957" spans="1:3" x14ac:dyDescent="0.3">
      <c r="A957" t="s">
        <v>144</v>
      </c>
      <c r="B957" s="1">
        <v>45046</v>
      </c>
      <c r="C957">
        <v>47</v>
      </c>
    </row>
    <row r="958" spans="1:3" x14ac:dyDescent="0.3">
      <c r="A958" t="s">
        <v>76</v>
      </c>
      <c r="B958" s="1">
        <v>45046</v>
      </c>
      <c r="C958">
        <v>78</v>
      </c>
    </row>
    <row r="959" spans="1:3" x14ac:dyDescent="0.3">
      <c r="A959" t="s">
        <v>147</v>
      </c>
      <c r="B959" s="1">
        <v>45046</v>
      </c>
      <c r="C959">
        <v>127</v>
      </c>
    </row>
    <row r="960" spans="1:3" x14ac:dyDescent="0.3">
      <c r="A960" t="s">
        <v>61</v>
      </c>
      <c r="B960" s="1">
        <v>45046</v>
      </c>
      <c r="C960">
        <v>42</v>
      </c>
    </row>
    <row r="961" spans="1:3" x14ac:dyDescent="0.3">
      <c r="A961" t="s">
        <v>51</v>
      </c>
      <c r="B961" s="1">
        <v>45046</v>
      </c>
      <c r="C961">
        <v>50</v>
      </c>
    </row>
    <row r="962" spans="1:3" x14ac:dyDescent="0.3">
      <c r="A962" t="s">
        <v>60</v>
      </c>
      <c r="B962" s="1">
        <v>45046</v>
      </c>
      <c r="C962">
        <v>122</v>
      </c>
    </row>
    <row r="963" spans="1:3" x14ac:dyDescent="0.3">
      <c r="A963" t="s">
        <v>52</v>
      </c>
      <c r="B963" s="1">
        <v>45046</v>
      </c>
      <c r="C963">
        <v>71</v>
      </c>
    </row>
    <row r="964" spans="1:3" x14ac:dyDescent="0.3">
      <c r="A964" t="s">
        <v>118</v>
      </c>
      <c r="B964" s="1">
        <v>45046</v>
      </c>
      <c r="C964">
        <v>56</v>
      </c>
    </row>
    <row r="965" spans="1:3" x14ac:dyDescent="0.3">
      <c r="A965" t="s">
        <v>46</v>
      </c>
      <c r="B965" s="1">
        <v>45046</v>
      </c>
      <c r="C965">
        <v>107</v>
      </c>
    </row>
    <row r="966" spans="1:3" x14ac:dyDescent="0.3">
      <c r="A966" t="s">
        <v>16</v>
      </c>
      <c r="B966" s="1">
        <v>45046</v>
      </c>
      <c r="C966">
        <v>0</v>
      </c>
    </row>
    <row r="967" spans="1:3" x14ac:dyDescent="0.3">
      <c r="A967" t="s">
        <v>53</v>
      </c>
      <c r="B967" s="1">
        <v>45046</v>
      </c>
      <c r="C967">
        <v>23</v>
      </c>
    </row>
    <row r="968" spans="1:3" x14ac:dyDescent="0.3">
      <c r="A968" t="s">
        <v>98</v>
      </c>
      <c r="B968" s="1">
        <v>45046</v>
      </c>
      <c r="C968">
        <v>61</v>
      </c>
    </row>
    <row r="969" spans="1:3" x14ac:dyDescent="0.3">
      <c r="A969" t="s">
        <v>24</v>
      </c>
      <c r="B969" s="1">
        <v>45046</v>
      </c>
      <c r="C969">
        <v>19</v>
      </c>
    </row>
    <row r="970" spans="1:3" x14ac:dyDescent="0.3">
      <c r="A970" t="s">
        <v>54</v>
      </c>
      <c r="B970" s="1">
        <v>45046</v>
      </c>
      <c r="C970">
        <v>60</v>
      </c>
    </row>
    <row r="971" spans="1:3" x14ac:dyDescent="0.3">
      <c r="A971" t="s">
        <v>42</v>
      </c>
      <c r="B971" s="1">
        <v>45046</v>
      </c>
      <c r="C971">
        <v>8</v>
      </c>
    </row>
    <row r="972" spans="1:3" x14ac:dyDescent="0.3">
      <c r="A972" t="s">
        <v>78</v>
      </c>
      <c r="B972" s="1">
        <v>45046</v>
      </c>
      <c r="C972">
        <v>46</v>
      </c>
    </row>
    <row r="973" spans="1:3" x14ac:dyDescent="0.3">
      <c r="A973" t="s">
        <v>49</v>
      </c>
      <c r="B973" s="1">
        <v>45046</v>
      </c>
      <c r="C973">
        <v>128</v>
      </c>
    </row>
    <row r="974" spans="1:3" x14ac:dyDescent="0.3">
      <c r="A974" t="s">
        <v>122</v>
      </c>
      <c r="B974" s="1">
        <v>45046</v>
      </c>
      <c r="C974">
        <v>15</v>
      </c>
    </row>
    <row r="975" spans="1:3" x14ac:dyDescent="0.3">
      <c r="A975" t="s">
        <v>56</v>
      </c>
      <c r="B975" s="1">
        <v>45046</v>
      </c>
      <c r="C975">
        <v>40</v>
      </c>
    </row>
    <row r="976" spans="1:3" x14ac:dyDescent="0.3">
      <c r="A976" t="s">
        <v>38</v>
      </c>
      <c r="B976" s="1">
        <v>45046</v>
      </c>
      <c r="C976">
        <v>36</v>
      </c>
    </row>
    <row r="977" spans="1:3" x14ac:dyDescent="0.3">
      <c r="A977" t="s">
        <v>127</v>
      </c>
      <c r="B977" s="1">
        <v>45046</v>
      </c>
      <c r="C977">
        <v>24</v>
      </c>
    </row>
    <row r="978" spans="1:3" x14ac:dyDescent="0.3">
      <c r="A978" t="s">
        <v>93</v>
      </c>
      <c r="B978" s="1">
        <v>45046</v>
      </c>
      <c r="C978">
        <v>5</v>
      </c>
    </row>
    <row r="979" spans="1:3" x14ac:dyDescent="0.3">
      <c r="A979" t="s">
        <v>15</v>
      </c>
      <c r="B979" s="1">
        <v>45046</v>
      </c>
      <c r="C979">
        <v>22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05C2-2577-4FDF-95FA-F9ED8549B92C}">
  <dimension ref="A1:F721"/>
  <sheetViews>
    <sheetView workbookViewId="0">
      <selection activeCell="F2" sqref="F2:F6"/>
    </sheetView>
  </sheetViews>
  <sheetFormatPr defaultRowHeight="14.4" x14ac:dyDescent="0.3"/>
  <cols>
    <col min="1" max="1" width="19.88671875" bestFit="1" customWidth="1"/>
    <col min="2" max="2" width="10.5546875" bestFit="1" customWidth="1"/>
    <col min="3" max="3" width="22.6640625" bestFit="1" customWidth="1"/>
    <col min="4" max="4" width="17.77734375" bestFit="1" customWidth="1"/>
    <col min="5" max="5" width="16.109375" bestFit="1" customWidth="1"/>
    <col min="6" max="6" width="46.5546875" bestFit="1" customWidth="1"/>
  </cols>
  <sheetData>
    <row r="1" spans="1:6" x14ac:dyDescent="0.3">
      <c r="A1" t="s">
        <v>120</v>
      </c>
      <c r="B1" t="s">
        <v>1</v>
      </c>
      <c r="C1" t="s">
        <v>193</v>
      </c>
      <c r="D1" t="s">
        <v>194</v>
      </c>
      <c r="E1" t="s">
        <v>195</v>
      </c>
      <c r="F1" t="s">
        <v>196</v>
      </c>
    </row>
    <row r="2" spans="1:6" x14ac:dyDescent="0.3">
      <c r="A2" t="s">
        <v>10</v>
      </c>
      <c r="B2" s="1">
        <v>44895</v>
      </c>
      <c r="C2">
        <v>191</v>
      </c>
      <c r="D2">
        <v>29</v>
      </c>
      <c r="E2">
        <v>25</v>
      </c>
      <c r="F2">
        <v>39.53</v>
      </c>
    </row>
    <row r="3" spans="1:6" x14ac:dyDescent="0.3">
      <c r="A3" t="s">
        <v>10</v>
      </c>
      <c r="B3" s="1">
        <v>44926</v>
      </c>
      <c r="C3">
        <v>172</v>
      </c>
      <c r="D3">
        <v>28</v>
      </c>
      <c r="E3">
        <v>26</v>
      </c>
      <c r="F3">
        <v>43.45</v>
      </c>
    </row>
    <row r="4" spans="1:6" x14ac:dyDescent="0.3">
      <c r="A4" t="s">
        <v>10</v>
      </c>
      <c r="B4" s="1">
        <v>44957</v>
      </c>
      <c r="C4">
        <v>171</v>
      </c>
      <c r="D4">
        <v>24</v>
      </c>
      <c r="E4">
        <v>11</v>
      </c>
      <c r="F4">
        <v>17.739999999999998</v>
      </c>
    </row>
    <row r="5" spans="1:6" x14ac:dyDescent="0.3">
      <c r="A5" t="s">
        <v>10</v>
      </c>
      <c r="B5" s="1">
        <v>44985</v>
      </c>
      <c r="C5">
        <v>183</v>
      </c>
      <c r="D5">
        <v>22</v>
      </c>
      <c r="E5">
        <v>10</v>
      </c>
      <c r="F5">
        <v>15.29</v>
      </c>
    </row>
    <row r="6" spans="1:6" x14ac:dyDescent="0.3">
      <c r="A6" t="s">
        <v>10</v>
      </c>
      <c r="B6" s="1">
        <v>45016</v>
      </c>
      <c r="C6">
        <v>186</v>
      </c>
      <c r="D6">
        <v>26</v>
      </c>
      <c r="E6">
        <v>9</v>
      </c>
      <c r="F6">
        <v>14</v>
      </c>
    </row>
    <row r="7" spans="1:6" x14ac:dyDescent="0.3">
      <c r="A7" t="s">
        <v>11</v>
      </c>
      <c r="B7" s="1">
        <v>44895</v>
      </c>
      <c r="C7">
        <v>115</v>
      </c>
      <c r="D7">
        <v>16</v>
      </c>
      <c r="E7">
        <v>7</v>
      </c>
      <c r="F7">
        <v>9.5299999999999994</v>
      </c>
    </row>
    <row r="8" spans="1:6" x14ac:dyDescent="0.3">
      <c r="A8" t="s">
        <v>11</v>
      </c>
      <c r="B8" s="1">
        <v>44926</v>
      </c>
      <c r="C8">
        <v>104</v>
      </c>
      <c r="D8">
        <v>15</v>
      </c>
      <c r="E8">
        <v>13</v>
      </c>
      <c r="F8">
        <v>22.52</v>
      </c>
    </row>
    <row r="9" spans="1:6" x14ac:dyDescent="0.3">
      <c r="A9" t="s">
        <v>11</v>
      </c>
      <c r="B9" s="1">
        <v>44957</v>
      </c>
      <c r="C9">
        <v>114</v>
      </c>
      <c r="D9">
        <v>14</v>
      </c>
      <c r="E9">
        <v>9</v>
      </c>
      <c r="F9">
        <v>14.55</v>
      </c>
    </row>
    <row r="10" spans="1:6" x14ac:dyDescent="0.3">
      <c r="A10" t="s">
        <v>11</v>
      </c>
      <c r="B10" s="1">
        <v>44985</v>
      </c>
      <c r="C10">
        <v>116</v>
      </c>
      <c r="D10">
        <v>10</v>
      </c>
      <c r="E10">
        <v>3</v>
      </c>
      <c r="F10">
        <v>3.36</v>
      </c>
    </row>
    <row r="11" spans="1:6" x14ac:dyDescent="0.3">
      <c r="A11" t="s">
        <v>11</v>
      </c>
      <c r="B11" s="1">
        <v>45016</v>
      </c>
      <c r="C11">
        <v>123</v>
      </c>
      <c r="D11">
        <v>13</v>
      </c>
      <c r="E11">
        <v>7</v>
      </c>
      <c r="F11">
        <v>9.58</v>
      </c>
    </row>
    <row r="12" spans="1:6" x14ac:dyDescent="0.3">
      <c r="A12" t="s">
        <v>145</v>
      </c>
      <c r="B12" s="1">
        <v>44895</v>
      </c>
      <c r="C12">
        <v>130</v>
      </c>
      <c r="D12">
        <v>30</v>
      </c>
      <c r="E12">
        <v>40</v>
      </c>
      <c r="F12">
        <v>95.53</v>
      </c>
    </row>
    <row r="13" spans="1:6" x14ac:dyDescent="0.3">
      <c r="A13" t="s">
        <v>145</v>
      </c>
      <c r="B13" s="1">
        <v>44926</v>
      </c>
      <c r="C13">
        <v>117</v>
      </c>
      <c r="D13">
        <v>25</v>
      </c>
      <c r="E13">
        <v>53</v>
      </c>
      <c r="F13">
        <v>192.42</v>
      </c>
    </row>
    <row r="14" spans="1:6" x14ac:dyDescent="0.3">
      <c r="A14" t="s">
        <v>145</v>
      </c>
      <c r="B14" s="1">
        <v>44957</v>
      </c>
      <c r="C14">
        <v>124</v>
      </c>
      <c r="D14">
        <v>24</v>
      </c>
      <c r="E14">
        <v>25</v>
      </c>
      <c r="F14">
        <v>66.39</v>
      </c>
    </row>
    <row r="15" spans="1:6" x14ac:dyDescent="0.3">
      <c r="A15" t="s">
        <v>145</v>
      </c>
      <c r="B15" s="1">
        <v>44985</v>
      </c>
      <c r="C15">
        <v>131</v>
      </c>
      <c r="D15">
        <v>25</v>
      </c>
      <c r="E15">
        <v>34</v>
      </c>
      <c r="F15">
        <v>102.68</v>
      </c>
    </row>
    <row r="16" spans="1:6" x14ac:dyDescent="0.3">
      <c r="A16" t="s">
        <v>145</v>
      </c>
      <c r="B16" s="1">
        <v>45016</v>
      </c>
      <c r="C16">
        <v>139</v>
      </c>
      <c r="D16">
        <v>28</v>
      </c>
      <c r="E16">
        <v>30</v>
      </c>
      <c r="F16">
        <v>72.87</v>
      </c>
    </row>
    <row r="17" spans="1:6" x14ac:dyDescent="0.3">
      <c r="A17" t="s">
        <v>13</v>
      </c>
      <c r="B17" s="1">
        <v>44895</v>
      </c>
      <c r="C17">
        <v>181</v>
      </c>
      <c r="D17">
        <v>37</v>
      </c>
      <c r="E17">
        <v>21</v>
      </c>
      <c r="F17">
        <v>37.06</v>
      </c>
    </row>
    <row r="18" spans="1:6" x14ac:dyDescent="0.3">
      <c r="A18" t="s">
        <v>13</v>
      </c>
      <c r="B18" s="1">
        <v>44926</v>
      </c>
      <c r="C18">
        <v>162</v>
      </c>
      <c r="D18">
        <v>34</v>
      </c>
      <c r="E18">
        <v>20</v>
      </c>
      <c r="F18">
        <v>40.159999999999997</v>
      </c>
    </row>
    <row r="19" spans="1:6" x14ac:dyDescent="0.3">
      <c r="A19" t="s">
        <v>13</v>
      </c>
      <c r="B19" s="1">
        <v>44957</v>
      </c>
      <c r="C19">
        <v>169</v>
      </c>
      <c r="D19">
        <v>37</v>
      </c>
      <c r="E19">
        <v>18</v>
      </c>
      <c r="F19">
        <v>29.03</v>
      </c>
    </row>
    <row r="20" spans="1:6" x14ac:dyDescent="0.3">
      <c r="A20" t="s">
        <v>13</v>
      </c>
      <c r="B20" s="1">
        <v>44985</v>
      </c>
      <c r="C20">
        <v>175</v>
      </c>
      <c r="D20">
        <v>39</v>
      </c>
      <c r="E20">
        <v>17</v>
      </c>
      <c r="F20">
        <v>28.57</v>
      </c>
    </row>
    <row r="21" spans="1:6" x14ac:dyDescent="0.3">
      <c r="A21" t="s">
        <v>13</v>
      </c>
      <c r="B21" s="1">
        <v>45016</v>
      </c>
      <c r="C21">
        <v>172</v>
      </c>
      <c r="D21">
        <v>41</v>
      </c>
      <c r="E21">
        <v>17</v>
      </c>
      <c r="F21">
        <v>26.77</v>
      </c>
    </row>
    <row r="22" spans="1:6" x14ac:dyDescent="0.3">
      <c r="A22" t="s">
        <v>14</v>
      </c>
      <c r="B22" s="1">
        <v>44895</v>
      </c>
      <c r="C22">
        <v>139</v>
      </c>
      <c r="D22">
        <v>25</v>
      </c>
      <c r="E22">
        <v>23</v>
      </c>
      <c r="F22">
        <v>38.29</v>
      </c>
    </row>
    <row r="23" spans="1:6" x14ac:dyDescent="0.3">
      <c r="A23" t="s">
        <v>14</v>
      </c>
      <c r="B23" s="1">
        <v>44926</v>
      </c>
      <c r="C23">
        <v>132</v>
      </c>
      <c r="D23">
        <v>21</v>
      </c>
      <c r="E23">
        <v>27</v>
      </c>
      <c r="F23">
        <v>45.71</v>
      </c>
    </row>
    <row r="24" spans="1:6" x14ac:dyDescent="0.3">
      <c r="A24" t="s">
        <v>14</v>
      </c>
      <c r="B24" s="1">
        <v>44957</v>
      </c>
      <c r="C24">
        <v>144</v>
      </c>
      <c r="D24">
        <v>26</v>
      </c>
      <c r="E24">
        <v>19</v>
      </c>
      <c r="F24">
        <v>28.29</v>
      </c>
    </row>
    <row r="25" spans="1:6" x14ac:dyDescent="0.3">
      <c r="A25" t="s">
        <v>14</v>
      </c>
      <c r="B25" s="1">
        <v>44985</v>
      </c>
      <c r="C25">
        <v>143</v>
      </c>
      <c r="D25">
        <v>29</v>
      </c>
      <c r="E25">
        <v>26</v>
      </c>
      <c r="F25">
        <v>40.46</v>
      </c>
    </row>
    <row r="26" spans="1:6" x14ac:dyDescent="0.3">
      <c r="A26" t="s">
        <v>14</v>
      </c>
      <c r="B26" s="1">
        <v>45016</v>
      </c>
      <c r="C26">
        <v>146</v>
      </c>
      <c r="D26">
        <v>27</v>
      </c>
      <c r="E26">
        <v>14</v>
      </c>
      <c r="F26">
        <v>21.55</v>
      </c>
    </row>
    <row r="27" spans="1:6" x14ac:dyDescent="0.3">
      <c r="A27" t="s">
        <v>197</v>
      </c>
      <c r="B27" s="1">
        <v>44895</v>
      </c>
      <c r="C27">
        <v>0</v>
      </c>
      <c r="D27">
        <v>0</v>
      </c>
      <c r="E27">
        <v>0</v>
      </c>
      <c r="F27">
        <v>0</v>
      </c>
    </row>
    <row r="28" spans="1:6" x14ac:dyDescent="0.3">
      <c r="A28" t="s">
        <v>197</v>
      </c>
      <c r="B28" s="1">
        <v>44926</v>
      </c>
      <c r="C28">
        <v>0</v>
      </c>
      <c r="D28">
        <v>0</v>
      </c>
      <c r="E28">
        <v>0</v>
      </c>
      <c r="F28">
        <v>0</v>
      </c>
    </row>
    <row r="29" spans="1:6" x14ac:dyDescent="0.3">
      <c r="A29" t="s">
        <v>197</v>
      </c>
      <c r="B29" s="1">
        <v>44957</v>
      </c>
      <c r="C29">
        <v>1</v>
      </c>
      <c r="D29">
        <v>0</v>
      </c>
      <c r="E29">
        <v>1</v>
      </c>
      <c r="F29">
        <v>0.03</v>
      </c>
    </row>
    <row r="30" spans="1:6" x14ac:dyDescent="0.3">
      <c r="A30" t="s">
        <v>197</v>
      </c>
      <c r="B30" s="1">
        <v>44985</v>
      </c>
      <c r="C30">
        <v>1</v>
      </c>
      <c r="D30">
        <v>0</v>
      </c>
      <c r="E30">
        <v>0</v>
      </c>
      <c r="F30">
        <v>0</v>
      </c>
    </row>
    <row r="31" spans="1:6" x14ac:dyDescent="0.3">
      <c r="A31" t="s">
        <v>197</v>
      </c>
      <c r="B31" s="1">
        <v>45016</v>
      </c>
      <c r="C31">
        <v>1</v>
      </c>
      <c r="D31">
        <v>1</v>
      </c>
      <c r="E31">
        <v>1</v>
      </c>
      <c r="F31">
        <v>0.03</v>
      </c>
    </row>
    <row r="32" spans="1:6" x14ac:dyDescent="0.3">
      <c r="A32" t="s">
        <v>15</v>
      </c>
      <c r="B32" s="1">
        <v>44895</v>
      </c>
      <c r="C32">
        <v>42</v>
      </c>
      <c r="D32">
        <v>5</v>
      </c>
      <c r="E32">
        <v>1</v>
      </c>
      <c r="F32">
        <v>0.82</v>
      </c>
    </row>
    <row r="33" spans="1:6" x14ac:dyDescent="0.3">
      <c r="A33" t="s">
        <v>15</v>
      </c>
      <c r="B33" s="1">
        <v>44926</v>
      </c>
      <c r="C33">
        <v>39</v>
      </c>
      <c r="D33">
        <v>6</v>
      </c>
      <c r="E33">
        <v>2</v>
      </c>
      <c r="F33">
        <v>1.94</v>
      </c>
    </row>
    <row r="34" spans="1:6" x14ac:dyDescent="0.3">
      <c r="A34" t="s">
        <v>15</v>
      </c>
      <c r="B34" s="1">
        <v>44957</v>
      </c>
      <c r="C34">
        <v>42</v>
      </c>
      <c r="D34">
        <v>4</v>
      </c>
      <c r="E34">
        <v>1</v>
      </c>
      <c r="F34">
        <v>0.97</v>
      </c>
    </row>
    <row r="35" spans="1:6" x14ac:dyDescent="0.3">
      <c r="A35" t="s">
        <v>15</v>
      </c>
      <c r="B35" s="1">
        <v>44985</v>
      </c>
      <c r="C35">
        <v>49</v>
      </c>
      <c r="D35">
        <v>5</v>
      </c>
      <c r="E35">
        <v>1</v>
      </c>
      <c r="F35">
        <v>0.79</v>
      </c>
    </row>
    <row r="36" spans="1:6" x14ac:dyDescent="0.3">
      <c r="A36" t="s">
        <v>15</v>
      </c>
      <c r="B36" s="1">
        <v>45016</v>
      </c>
      <c r="C36">
        <v>48</v>
      </c>
      <c r="D36">
        <v>6</v>
      </c>
      <c r="E36">
        <v>1</v>
      </c>
      <c r="F36">
        <v>1.39</v>
      </c>
    </row>
    <row r="37" spans="1:6" x14ac:dyDescent="0.3">
      <c r="A37" t="s">
        <v>16</v>
      </c>
      <c r="B37" s="1">
        <v>44895</v>
      </c>
      <c r="C37">
        <v>45</v>
      </c>
      <c r="D37">
        <v>8</v>
      </c>
      <c r="E37">
        <v>3</v>
      </c>
      <c r="F37">
        <v>3.82</v>
      </c>
    </row>
    <row r="38" spans="1:6" x14ac:dyDescent="0.3">
      <c r="A38" t="s">
        <v>16</v>
      </c>
      <c r="B38" s="1">
        <v>44926</v>
      </c>
      <c r="C38">
        <v>40</v>
      </c>
      <c r="D38">
        <v>8</v>
      </c>
      <c r="E38">
        <v>8</v>
      </c>
      <c r="F38">
        <v>19.48</v>
      </c>
    </row>
    <row r="39" spans="1:6" x14ac:dyDescent="0.3">
      <c r="A39" t="s">
        <v>16</v>
      </c>
      <c r="B39" s="1">
        <v>44957</v>
      </c>
      <c r="C39">
        <v>39</v>
      </c>
      <c r="D39">
        <v>7</v>
      </c>
      <c r="E39">
        <v>3</v>
      </c>
      <c r="F39">
        <v>7.74</v>
      </c>
    </row>
    <row r="40" spans="1:6" x14ac:dyDescent="0.3">
      <c r="A40" t="s">
        <v>16</v>
      </c>
      <c r="B40" s="1">
        <v>44985</v>
      </c>
      <c r="C40">
        <v>42</v>
      </c>
      <c r="D40">
        <v>8</v>
      </c>
      <c r="E40">
        <v>4</v>
      </c>
      <c r="F40">
        <v>4.3600000000000003</v>
      </c>
    </row>
    <row r="41" spans="1:6" x14ac:dyDescent="0.3">
      <c r="A41" t="s">
        <v>16</v>
      </c>
      <c r="B41" s="1">
        <v>45016</v>
      </c>
      <c r="C41">
        <v>42</v>
      </c>
      <c r="D41">
        <v>7</v>
      </c>
      <c r="E41">
        <v>2</v>
      </c>
      <c r="F41">
        <v>2.61</v>
      </c>
    </row>
    <row r="42" spans="1:6" x14ac:dyDescent="0.3">
      <c r="A42" t="s">
        <v>17</v>
      </c>
      <c r="B42" s="1">
        <v>44895</v>
      </c>
      <c r="C42">
        <v>122</v>
      </c>
      <c r="D42">
        <v>29</v>
      </c>
      <c r="E42">
        <v>43</v>
      </c>
      <c r="F42">
        <v>118</v>
      </c>
    </row>
    <row r="43" spans="1:6" x14ac:dyDescent="0.3">
      <c r="A43" t="s">
        <v>17</v>
      </c>
      <c r="B43" s="1">
        <v>44926</v>
      </c>
      <c r="C43">
        <v>98</v>
      </c>
      <c r="D43">
        <v>20</v>
      </c>
      <c r="E43">
        <v>52</v>
      </c>
      <c r="F43">
        <v>192.26</v>
      </c>
    </row>
    <row r="44" spans="1:6" x14ac:dyDescent="0.3">
      <c r="A44" t="s">
        <v>17</v>
      </c>
      <c r="B44" s="1">
        <v>44957</v>
      </c>
      <c r="C44">
        <v>106</v>
      </c>
      <c r="D44">
        <v>25</v>
      </c>
      <c r="E44">
        <v>38</v>
      </c>
      <c r="F44">
        <v>110.52</v>
      </c>
    </row>
    <row r="45" spans="1:6" x14ac:dyDescent="0.3">
      <c r="A45" t="s">
        <v>17</v>
      </c>
      <c r="B45" s="1">
        <v>44985</v>
      </c>
      <c r="C45">
        <v>119</v>
      </c>
      <c r="D45">
        <v>34</v>
      </c>
      <c r="E45">
        <v>27</v>
      </c>
      <c r="F45">
        <v>54</v>
      </c>
    </row>
    <row r="46" spans="1:6" x14ac:dyDescent="0.3">
      <c r="A46" t="s">
        <v>17</v>
      </c>
      <c r="B46" s="1">
        <v>45016</v>
      </c>
      <c r="C46">
        <v>121</v>
      </c>
      <c r="D46">
        <v>32</v>
      </c>
      <c r="E46">
        <v>26</v>
      </c>
      <c r="F46">
        <v>52.19</v>
      </c>
    </row>
    <row r="47" spans="1:6" x14ac:dyDescent="0.3">
      <c r="A47" t="s">
        <v>18</v>
      </c>
      <c r="B47" s="1">
        <v>44895</v>
      </c>
      <c r="C47">
        <v>62</v>
      </c>
      <c r="D47">
        <v>11</v>
      </c>
      <c r="E47">
        <v>26</v>
      </c>
      <c r="F47">
        <v>68.709999999999994</v>
      </c>
    </row>
    <row r="48" spans="1:6" x14ac:dyDescent="0.3">
      <c r="A48" t="s">
        <v>18</v>
      </c>
      <c r="B48" s="1">
        <v>44926</v>
      </c>
      <c r="C48">
        <v>54</v>
      </c>
      <c r="D48">
        <v>8</v>
      </c>
      <c r="E48">
        <v>32</v>
      </c>
      <c r="F48">
        <v>144.58000000000001</v>
      </c>
    </row>
    <row r="49" spans="1:6" x14ac:dyDescent="0.3">
      <c r="A49" t="s">
        <v>18</v>
      </c>
      <c r="B49" s="1">
        <v>44957</v>
      </c>
      <c r="C49">
        <v>57</v>
      </c>
      <c r="D49">
        <v>8</v>
      </c>
      <c r="E49">
        <v>20</v>
      </c>
      <c r="F49">
        <v>94.94</v>
      </c>
    </row>
    <row r="50" spans="1:6" x14ac:dyDescent="0.3">
      <c r="A50" t="s">
        <v>18</v>
      </c>
      <c r="B50" s="1">
        <v>44985</v>
      </c>
      <c r="C50">
        <v>68</v>
      </c>
      <c r="D50">
        <v>10</v>
      </c>
      <c r="E50">
        <v>10</v>
      </c>
      <c r="F50">
        <v>19.89</v>
      </c>
    </row>
    <row r="51" spans="1:6" x14ac:dyDescent="0.3">
      <c r="A51" t="s">
        <v>18</v>
      </c>
      <c r="B51" s="1">
        <v>45016</v>
      </c>
      <c r="C51">
        <v>65</v>
      </c>
      <c r="D51">
        <v>12</v>
      </c>
      <c r="E51">
        <v>23</v>
      </c>
      <c r="F51">
        <v>62.29</v>
      </c>
    </row>
    <row r="52" spans="1:6" x14ac:dyDescent="0.3">
      <c r="A52" t="s">
        <v>19</v>
      </c>
      <c r="B52" s="1">
        <v>44895</v>
      </c>
      <c r="C52">
        <v>102</v>
      </c>
      <c r="D52">
        <v>9</v>
      </c>
      <c r="E52">
        <v>4</v>
      </c>
      <c r="F52">
        <v>5.29</v>
      </c>
    </row>
    <row r="53" spans="1:6" x14ac:dyDescent="0.3">
      <c r="A53" t="s">
        <v>19</v>
      </c>
      <c r="B53" s="1">
        <v>44926</v>
      </c>
      <c r="C53">
        <v>104</v>
      </c>
      <c r="D53">
        <v>9</v>
      </c>
      <c r="E53">
        <v>7</v>
      </c>
      <c r="F53">
        <v>10.29</v>
      </c>
    </row>
    <row r="54" spans="1:6" x14ac:dyDescent="0.3">
      <c r="A54" t="s">
        <v>19</v>
      </c>
      <c r="B54" s="1">
        <v>44957</v>
      </c>
      <c r="C54">
        <v>100</v>
      </c>
      <c r="D54">
        <v>6</v>
      </c>
      <c r="E54">
        <v>3</v>
      </c>
      <c r="F54">
        <v>4</v>
      </c>
    </row>
    <row r="55" spans="1:6" x14ac:dyDescent="0.3">
      <c r="A55" t="s">
        <v>19</v>
      </c>
      <c r="B55" s="1">
        <v>44985</v>
      </c>
      <c r="C55">
        <v>104</v>
      </c>
      <c r="D55">
        <v>7</v>
      </c>
      <c r="E55">
        <v>3</v>
      </c>
      <c r="F55">
        <v>3.39</v>
      </c>
    </row>
    <row r="56" spans="1:6" x14ac:dyDescent="0.3">
      <c r="A56" t="s">
        <v>19</v>
      </c>
      <c r="B56" s="1">
        <v>45016</v>
      </c>
      <c r="C56">
        <v>105</v>
      </c>
      <c r="D56">
        <v>5</v>
      </c>
      <c r="E56">
        <v>3</v>
      </c>
      <c r="F56">
        <v>3.32</v>
      </c>
    </row>
    <row r="57" spans="1:6" x14ac:dyDescent="0.3">
      <c r="A57" t="s">
        <v>20</v>
      </c>
      <c r="B57" s="1">
        <v>44895</v>
      </c>
      <c r="C57">
        <v>159</v>
      </c>
      <c r="D57">
        <v>39</v>
      </c>
      <c r="E57">
        <v>46</v>
      </c>
      <c r="F57">
        <v>92.59</v>
      </c>
    </row>
    <row r="58" spans="1:6" x14ac:dyDescent="0.3">
      <c r="A58" t="s">
        <v>20</v>
      </c>
      <c r="B58" s="1">
        <v>44926</v>
      </c>
      <c r="C58">
        <v>131</v>
      </c>
      <c r="D58">
        <v>34</v>
      </c>
      <c r="E58">
        <v>53</v>
      </c>
      <c r="F58">
        <v>115.74</v>
      </c>
    </row>
    <row r="59" spans="1:6" x14ac:dyDescent="0.3">
      <c r="A59" t="s">
        <v>20</v>
      </c>
      <c r="B59" s="1">
        <v>44957</v>
      </c>
      <c r="C59">
        <v>177</v>
      </c>
      <c r="D59">
        <v>39</v>
      </c>
      <c r="E59">
        <v>34</v>
      </c>
      <c r="F59">
        <v>66.900000000000006</v>
      </c>
    </row>
    <row r="60" spans="1:6" x14ac:dyDescent="0.3">
      <c r="A60" t="s">
        <v>20</v>
      </c>
      <c r="B60" s="1">
        <v>44985</v>
      </c>
      <c r="C60">
        <v>202</v>
      </c>
      <c r="D60">
        <v>42</v>
      </c>
      <c r="E60">
        <v>34</v>
      </c>
      <c r="F60">
        <v>55.96</v>
      </c>
    </row>
    <row r="61" spans="1:6" x14ac:dyDescent="0.3">
      <c r="A61" t="s">
        <v>20</v>
      </c>
      <c r="B61" s="1">
        <v>45016</v>
      </c>
      <c r="C61">
        <v>209</v>
      </c>
      <c r="D61">
        <v>43</v>
      </c>
      <c r="E61">
        <v>30</v>
      </c>
      <c r="F61">
        <v>49.1</v>
      </c>
    </row>
    <row r="62" spans="1:6" x14ac:dyDescent="0.3">
      <c r="A62" t="s">
        <v>21</v>
      </c>
      <c r="B62" s="1">
        <v>44895</v>
      </c>
      <c r="C62">
        <v>113</v>
      </c>
      <c r="D62">
        <v>22</v>
      </c>
      <c r="E62">
        <v>18</v>
      </c>
      <c r="F62">
        <v>28.12</v>
      </c>
    </row>
    <row r="63" spans="1:6" x14ac:dyDescent="0.3">
      <c r="A63" t="s">
        <v>21</v>
      </c>
      <c r="B63" s="1">
        <v>44926</v>
      </c>
      <c r="C63">
        <v>101</v>
      </c>
      <c r="D63">
        <v>19</v>
      </c>
      <c r="E63">
        <v>22</v>
      </c>
      <c r="F63">
        <v>41</v>
      </c>
    </row>
    <row r="64" spans="1:6" x14ac:dyDescent="0.3">
      <c r="A64" t="s">
        <v>21</v>
      </c>
      <c r="B64" s="1">
        <v>44957</v>
      </c>
      <c r="C64">
        <v>108</v>
      </c>
      <c r="D64">
        <v>24</v>
      </c>
      <c r="E64">
        <v>11</v>
      </c>
      <c r="F64">
        <v>18.190000000000001</v>
      </c>
    </row>
    <row r="65" spans="1:6" x14ac:dyDescent="0.3">
      <c r="A65" t="s">
        <v>21</v>
      </c>
      <c r="B65" s="1">
        <v>44985</v>
      </c>
      <c r="C65">
        <v>114</v>
      </c>
      <c r="D65">
        <v>22</v>
      </c>
      <c r="E65">
        <v>12</v>
      </c>
      <c r="F65">
        <v>18.36</v>
      </c>
    </row>
    <row r="66" spans="1:6" x14ac:dyDescent="0.3">
      <c r="A66" t="s">
        <v>21</v>
      </c>
      <c r="B66" s="1">
        <v>45016</v>
      </c>
      <c r="C66">
        <v>117</v>
      </c>
      <c r="D66">
        <v>28</v>
      </c>
      <c r="E66">
        <v>11</v>
      </c>
      <c r="F66">
        <v>17.29</v>
      </c>
    </row>
    <row r="67" spans="1:6" x14ac:dyDescent="0.3">
      <c r="A67" t="s">
        <v>22</v>
      </c>
      <c r="B67" s="1">
        <v>44895</v>
      </c>
      <c r="C67">
        <v>78</v>
      </c>
      <c r="D67">
        <v>22</v>
      </c>
      <c r="E67">
        <v>18</v>
      </c>
      <c r="F67">
        <v>24.82</v>
      </c>
    </row>
    <row r="68" spans="1:6" x14ac:dyDescent="0.3">
      <c r="A68" t="s">
        <v>22</v>
      </c>
      <c r="B68" s="1">
        <v>44926</v>
      </c>
      <c r="C68">
        <v>67</v>
      </c>
      <c r="D68">
        <v>17</v>
      </c>
      <c r="E68">
        <v>19</v>
      </c>
      <c r="F68">
        <v>29</v>
      </c>
    </row>
    <row r="69" spans="1:6" x14ac:dyDescent="0.3">
      <c r="A69" t="s">
        <v>22</v>
      </c>
      <c r="B69" s="1">
        <v>44957</v>
      </c>
      <c r="C69">
        <v>72</v>
      </c>
      <c r="D69">
        <v>22</v>
      </c>
      <c r="E69">
        <v>18</v>
      </c>
      <c r="F69">
        <v>26.65</v>
      </c>
    </row>
    <row r="70" spans="1:6" x14ac:dyDescent="0.3">
      <c r="A70" t="s">
        <v>22</v>
      </c>
      <c r="B70" s="1">
        <v>44985</v>
      </c>
      <c r="C70">
        <v>76</v>
      </c>
      <c r="D70">
        <v>24</v>
      </c>
      <c r="E70">
        <v>18</v>
      </c>
      <c r="F70">
        <v>25.46</v>
      </c>
    </row>
    <row r="71" spans="1:6" x14ac:dyDescent="0.3">
      <c r="A71" t="s">
        <v>22</v>
      </c>
      <c r="B71" s="1">
        <v>45016</v>
      </c>
      <c r="C71">
        <v>78</v>
      </c>
      <c r="D71">
        <v>24</v>
      </c>
      <c r="E71">
        <v>18</v>
      </c>
      <c r="F71">
        <v>25.52</v>
      </c>
    </row>
    <row r="72" spans="1:6" x14ac:dyDescent="0.3">
      <c r="A72" t="s">
        <v>23</v>
      </c>
      <c r="B72" s="1">
        <v>44895</v>
      </c>
      <c r="C72">
        <v>63</v>
      </c>
      <c r="D72">
        <v>11</v>
      </c>
      <c r="E72">
        <v>2</v>
      </c>
      <c r="F72">
        <v>3.53</v>
      </c>
    </row>
    <row r="73" spans="1:6" x14ac:dyDescent="0.3">
      <c r="A73" t="s">
        <v>23</v>
      </c>
      <c r="B73" s="1">
        <v>44926</v>
      </c>
      <c r="C73">
        <v>62</v>
      </c>
      <c r="D73">
        <v>14</v>
      </c>
      <c r="E73">
        <v>8</v>
      </c>
      <c r="F73">
        <v>12.35</v>
      </c>
    </row>
    <row r="74" spans="1:6" x14ac:dyDescent="0.3">
      <c r="A74" t="s">
        <v>23</v>
      </c>
      <c r="B74" s="1">
        <v>44957</v>
      </c>
      <c r="C74">
        <v>60</v>
      </c>
      <c r="D74">
        <v>9</v>
      </c>
      <c r="E74">
        <v>3</v>
      </c>
      <c r="F74">
        <v>5.26</v>
      </c>
    </row>
    <row r="75" spans="1:6" x14ac:dyDescent="0.3">
      <c r="A75" t="s">
        <v>23</v>
      </c>
      <c r="B75" s="1">
        <v>44985</v>
      </c>
      <c r="C75">
        <v>66</v>
      </c>
      <c r="D75">
        <v>10</v>
      </c>
      <c r="E75">
        <v>3</v>
      </c>
      <c r="F75">
        <v>4.18</v>
      </c>
    </row>
    <row r="76" spans="1:6" x14ac:dyDescent="0.3">
      <c r="A76" t="s">
        <v>23</v>
      </c>
      <c r="B76" s="1">
        <v>45016</v>
      </c>
      <c r="C76">
        <v>67</v>
      </c>
      <c r="D76">
        <v>7</v>
      </c>
      <c r="E76">
        <v>2</v>
      </c>
      <c r="F76">
        <v>1.9</v>
      </c>
    </row>
    <row r="77" spans="1:6" x14ac:dyDescent="0.3">
      <c r="A77" t="s">
        <v>198</v>
      </c>
      <c r="B77" s="1">
        <v>44895</v>
      </c>
      <c r="C77">
        <v>2</v>
      </c>
      <c r="D77">
        <v>1</v>
      </c>
      <c r="E77">
        <v>1</v>
      </c>
      <c r="F77">
        <v>2.06</v>
      </c>
    </row>
    <row r="78" spans="1:6" x14ac:dyDescent="0.3">
      <c r="A78" t="s">
        <v>198</v>
      </c>
      <c r="B78" s="1">
        <v>44926</v>
      </c>
      <c r="C78">
        <v>2</v>
      </c>
      <c r="D78">
        <v>1</v>
      </c>
      <c r="E78">
        <v>1</v>
      </c>
      <c r="F78">
        <v>0.84</v>
      </c>
    </row>
    <row r="79" spans="1:6" x14ac:dyDescent="0.3">
      <c r="A79" t="s">
        <v>198</v>
      </c>
      <c r="B79" s="1">
        <v>44957</v>
      </c>
      <c r="C79">
        <v>2</v>
      </c>
      <c r="D79">
        <v>1</v>
      </c>
      <c r="E79">
        <v>1</v>
      </c>
      <c r="F79">
        <v>0.42</v>
      </c>
    </row>
    <row r="80" spans="1:6" x14ac:dyDescent="0.3">
      <c r="A80" t="s">
        <v>198</v>
      </c>
      <c r="B80" s="1">
        <v>44985</v>
      </c>
      <c r="C80">
        <v>1</v>
      </c>
      <c r="D80">
        <v>1</v>
      </c>
      <c r="E80">
        <v>1</v>
      </c>
      <c r="F80">
        <v>0.5</v>
      </c>
    </row>
    <row r="81" spans="1:6" x14ac:dyDescent="0.3">
      <c r="A81" t="s">
        <v>198</v>
      </c>
      <c r="B81" s="1">
        <v>45016</v>
      </c>
      <c r="C81">
        <v>2</v>
      </c>
      <c r="D81">
        <v>1</v>
      </c>
      <c r="E81">
        <v>1</v>
      </c>
      <c r="F81">
        <v>0.61</v>
      </c>
    </row>
    <row r="82" spans="1:6" x14ac:dyDescent="0.3">
      <c r="A82" t="s">
        <v>24</v>
      </c>
      <c r="B82" s="1">
        <v>44895</v>
      </c>
      <c r="C82">
        <v>68</v>
      </c>
      <c r="D82">
        <v>13</v>
      </c>
      <c r="E82">
        <v>5</v>
      </c>
      <c r="F82">
        <v>8.06</v>
      </c>
    </row>
    <row r="83" spans="1:6" x14ac:dyDescent="0.3">
      <c r="A83" t="s">
        <v>24</v>
      </c>
      <c r="B83" s="1">
        <v>44926</v>
      </c>
      <c r="C83">
        <v>63</v>
      </c>
      <c r="D83">
        <v>12</v>
      </c>
      <c r="E83">
        <v>10</v>
      </c>
      <c r="F83">
        <v>15.84</v>
      </c>
    </row>
    <row r="84" spans="1:6" x14ac:dyDescent="0.3">
      <c r="A84" t="s">
        <v>24</v>
      </c>
      <c r="B84" s="1">
        <v>44957</v>
      </c>
      <c r="C84">
        <v>61</v>
      </c>
      <c r="D84">
        <v>8</v>
      </c>
      <c r="E84">
        <v>4</v>
      </c>
      <c r="F84">
        <v>5.81</v>
      </c>
    </row>
    <row r="85" spans="1:6" x14ac:dyDescent="0.3">
      <c r="A85" t="s">
        <v>24</v>
      </c>
      <c r="B85" s="1">
        <v>44985</v>
      </c>
      <c r="C85">
        <v>65</v>
      </c>
      <c r="D85">
        <v>8</v>
      </c>
      <c r="E85">
        <v>3</v>
      </c>
      <c r="F85">
        <v>3.29</v>
      </c>
    </row>
    <row r="86" spans="1:6" x14ac:dyDescent="0.3">
      <c r="A86" t="s">
        <v>24</v>
      </c>
      <c r="B86" s="1">
        <v>45016</v>
      </c>
      <c r="C86">
        <v>66</v>
      </c>
      <c r="D86">
        <v>10</v>
      </c>
      <c r="E86">
        <v>4</v>
      </c>
      <c r="F86">
        <v>5.45</v>
      </c>
    </row>
    <row r="87" spans="1:6" x14ac:dyDescent="0.3">
      <c r="A87" t="s">
        <v>25</v>
      </c>
      <c r="B87" s="1">
        <v>44895</v>
      </c>
      <c r="C87">
        <v>49</v>
      </c>
      <c r="D87">
        <v>3</v>
      </c>
      <c r="E87">
        <v>2</v>
      </c>
      <c r="F87">
        <v>2.65</v>
      </c>
    </row>
    <row r="88" spans="1:6" x14ac:dyDescent="0.3">
      <c r="A88" t="s">
        <v>25</v>
      </c>
      <c r="B88" s="1">
        <v>44926</v>
      </c>
      <c r="C88">
        <v>43</v>
      </c>
      <c r="D88">
        <v>5</v>
      </c>
      <c r="E88">
        <v>6</v>
      </c>
      <c r="F88">
        <v>13.1</v>
      </c>
    </row>
    <row r="89" spans="1:6" x14ac:dyDescent="0.3">
      <c r="A89" t="s">
        <v>25</v>
      </c>
      <c r="B89" s="1">
        <v>44957</v>
      </c>
      <c r="C89">
        <v>43</v>
      </c>
      <c r="D89">
        <v>3</v>
      </c>
      <c r="E89">
        <v>2</v>
      </c>
      <c r="F89">
        <v>5.71</v>
      </c>
    </row>
    <row r="90" spans="1:6" x14ac:dyDescent="0.3">
      <c r="A90" t="s">
        <v>25</v>
      </c>
      <c r="B90" s="1">
        <v>44985</v>
      </c>
      <c r="C90">
        <v>46</v>
      </c>
      <c r="D90">
        <v>4</v>
      </c>
      <c r="E90">
        <v>4</v>
      </c>
      <c r="F90">
        <v>6.89</v>
      </c>
    </row>
    <row r="91" spans="1:6" x14ac:dyDescent="0.3">
      <c r="A91" t="s">
        <v>25</v>
      </c>
      <c r="B91" s="1">
        <v>45016</v>
      </c>
      <c r="C91">
        <v>48</v>
      </c>
      <c r="D91">
        <v>2</v>
      </c>
      <c r="E91">
        <v>2</v>
      </c>
      <c r="F91">
        <v>4.6100000000000003</v>
      </c>
    </row>
    <row r="92" spans="1:6" x14ac:dyDescent="0.3">
      <c r="A92" t="s">
        <v>26</v>
      </c>
      <c r="B92" s="1">
        <v>44895</v>
      </c>
      <c r="C92">
        <v>101</v>
      </c>
      <c r="D92">
        <v>11</v>
      </c>
      <c r="E92">
        <v>3</v>
      </c>
      <c r="F92">
        <v>4.41</v>
      </c>
    </row>
    <row r="93" spans="1:6" x14ac:dyDescent="0.3">
      <c r="A93" t="s">
        <v>26</v>
      </c>
      <c r="B93" s="1">
        <v>44926</v>
      </c>
      <c r="C93">
        <v>92</v>
      </c>
      <c r="D93">
        <v>15</v>
      </c>
      <c r="E93">
        <v>9</v>
      </c>
      <c r="F93">
        <v>13</v>
      </c>
    </row>
    <row r="94" spans="1:6" x14ac:dyDescent="0.3">
      <c r="A94" t="s">
        <v>26</v>
      </c>
      <c r="B94" s="1">
        <v>44957</v>
      </c>
      <c r="C94">
        <v>87</v>
      </c>
      <c r="D94">
        <v>5</v>
      </c>
      <c r="E94">
        <v>2</v>
      </c>
      <c r="F94">
        <v>3.13</v>
      </c>
    </row>
    <row r="95" spans="1:6" x14ac:dyDescent="0.3">
      <c r="A95" t="s">
        <v>26</v>
      </c>
      <c r="B95" s="1">
        <v>44985</v>
      </c>
      <c r="C95">
        <v>88</v>
      </c>
      <c r="D95">
        <v>5</v>
      </c>
      <c r="E95">
        <v>1</v>
      </c>
      <c r="F95">
        <v>1.18</v>
      </c>
    </row>
    <row r="96" spans="1:6" x14ac:dyDescent="0.3">
      <c r="A96" t="s">
        <v>26</v>
      </c>
      <c r="B96" s="1">
        <v>45016</v>
      </c>
      <c r="C96">
        <v>81</v>
      </c>
      <c r="D96">
        <v>8</v>
      </c>
      <c r="E96">
        <v>2</v>
      </c>
      <c r="F96">
        <v>2.81</v>
      </c>
    </row>
    <row r="97" spans="1:6" x14ac:dyDescent="0.3">
      <c r="A97" t="s">
        <v>27</v>
      </c>
      <c r="B97" s="1">
        <v>44895</v>
      </c>
      <c r="C97">
        <v>51</v>
      </c>
      <c r="D97">
        <v>4</v>
      </c>
      <c r="E97">
        <v>5</v>
      </c>
      <c r="F97">
        <v>8.1199999999999992</v>
      </c>
    </row>
    <row r="98" spans="1:6" x14ac:dyDescent="0.3">
      <c r="A98" t="s">
        <v>27</v>
      </c>
      <c r="B98" s="1">
        <v>44926</v>
      </c>
      <c r="C98">
        <v>49</v>
      </c>
      <c r="D98">
        <v>5</v>
      </c>
      <c r="E98">
        <v>6</v>
      </c>
      <c r="F98">
        <v>10.52</v>
      </c>
    </row>
    <row r="99" spans="1:6" x14ac:dyDescent="0.3">
      <c r="A99" t="s">
        <v>27</v>
      </c>
      <c r="B99" s="1">
        <v>44957</v>
      </c>
      <c r="C99">
        <v>48</v>
      </c>
      <c r="D99">
        <v>5</v>
      </c>
      <c r="E99">
        <v>4</v>
      </c>
      <c r="F99">
        <v>6.48</v>
      </c>
    </row>
    <row r="100" spans="1:6" x14ac:dyDescent="0.3">
      <c r="A100" t="s">
        <v>27</v>
      </c>
      <c r="B100" s="1">
        <v>44985</v>
      </c>
      <c r="C100">
        <v>52</v>
      </c>
      <c r="D100">
        <v>7</v>
      </c>
      <c r="E100">
        <v>6</v>
      </c>
      <c r="F100">
        <v>11.39</v>
      </c>
    </row>
    <row r="101" spans="1:6" x14ac:dyDescent="0.3">
      <c r="A101" t="s">
        <v>27</v>
      </c>
      <c r="B101" s="1">
        <v>45016</v>
      </c>
      <c r="C101">
        <v>49</v>
      </c>
      <c r="D101">
        <v>5</v>
      </c>
      <c r="E101">
        <v>9</v>
      </c>
      <c r="F101">
        <v>17.71</v>
      </c>
    </row>
    <row r="102" spans="1:6" x14ac:dyDescent="0.3">
      <c r="A102" t="s">
        <v>28</v>
      </c>
      <c r="B102" s="1">
        <v>44895</v>
      </c>
      <c r="C102">
        <v>68</v>
      </c>
      <c r="D102">
        <v>8</v>
      </c>
      <c r="E102">
        <v>4</v>
      </c>
      <c r="F102">
        <v>5.29</v>
      </c>
    </row>
    <row r="103" spans="1:6" x14ac:dyDescent="0.3">
      <c r="A103" t="s">
        <v>28</v>
      </c>
      <c r="B103" s="1">
        <v>44926</v>
      </c>
      <c r="C103">
        <v>64</v>
      </c>
      <c r="D103">
        <v>11</v>
      </c>
      <c r="E103">
        <v>14</v>
      </c>
      <c r="F103">
        <v>29.03</v>
      </c>
    </row>
    <row r="104" spans="1:6" x14ac:dyDescent="0.3">
      <c r="A104" t="s">
        <v>28</v>
      </c>
      <c r="B104" s="1">
        <v>44957</v>
      </c>
      <c r="C104">
        <v>65</v>
      </c>
      <c r="D104">
        <v>10</v>
      </c>
      <c r="E104">
        <v>5</v>
      </c>
      <c r="F104">
        <v>11.45</v>
      </c>
    </row>
    <row r="105" spans="1:6" x14ac:dyDescent="0.3">
      <c r="A105" t="s">
        <v>28</v>
      </c>
      <c r="B105" s="1">
        <v>44985</v>
      </c>
      <c r="C105">
        <v>66</v>
      </c>
      <c r="D105">
        <v>9</v>
      </c>
      <c r="E105">
        <v>2</v>
      </c>
      <c r="F105">
        <v>2.82</v>
      </c>
    </row>
    <row r="106" spans="1:6" x14ac:dyDescent="0.3">
      <c r="A106" t="s">
        <v>28</v>
      </c>
      <c r="B106" s="1">
        <v>45016</v>
      </c>
      <c r="C106">
        <v>71</v>
      </c>
      <c r="D106">
        <v>7</v>
      </c>
      <c r="E106">
        <v>3</v>
      </c>
      <c r="F106">
        <v>4.68</v>
      </c>
    </row>
    <row r="107" spans="1:6" x14ac:dyDescent="0.3">
      <c r="A107" t="s">
        <v>29</v>
      </c>
      <c r="B107" s="1">
        <v>44895</v>
      </c>
      <c r="C107">
        <v>12</v>
      </c>
      <c r="D107">
        <v>0</v>
      </c>
      <c r="E107">
        <v>0</v>
      </c>
      <c r="F107">
        <v>0</v>
      </c>
    </row>
    <row r="108" spans="1:6" x14ac:dyDescent="0.3">
      <c r="A108" t="s">
        <v>29</v>
      </c>
      <c r="B108" s="1">
        <v>44926</v>
      </c>
      <c r="C108">
        <v>11</v>
      </c>
      <c r="D108">
        <v>0</v>
      </c>
      <c r="E108">
        <v>0</v>
      </c>
      <c r="F108">
        <v>0</v>
      </c>
    </row>
    <row r="109" spans="1:6" x14ac:dyDescent="0.3">
      <c r="A109" t="s">
        <v>29</v>
      </c>
      <c r="B109" s="1">
        <v>44957</v>
      </c>
      <c r="C109">
        <v>10</v>
      </c>
      <c r="D109">
        <v>0</v>
      </c>
      <c r="E109">
        <v>0</v>
      </c>
      <c r="F109">
        <v>0</v>
      </c>
    </row>
    <row r="110" spans="1:6" x14ac:dyDescent="0.3">
      <c r="A110" t="s">
        <v>29</v>
      </c>
      <c r="B110" s="1">
        <v>44985</v>
      </c>
      <c r="C110">
        <v>10</v>
      </c>
      <c r="D110">
        <v>0</v>
      </c>
      <c r="E110">
        <v>0</v>
      </c>
      <c r="F110">
        <v>0</v>
      </c>
    </row>
    <row r="111" spans="1:6" x14ac:dyDescent="0.3">
      <c r="A111" t="s">
        <v>29</v>
      </c>
      <c r="B111" s="1">
        <v>45016</v>
      </c>
      <c r="C111">
        <v>9</v>
      </c>
      <c r="D111">
        <v>1</v>
      </c>
      <c r="E111">
        <v>0</v>
      </c>
      <c r="F111">
        <v>0</v>
      </c>
    </row>
    <row r="112" spans="1:6" x14ac:dyDescent="0.3">
      <c r="A112" t="s">
        <v>30</v>
      </c>
      <c r="B112" s="1">
        <v>44895</v>
      </c>
      <c r="C112">
        <v>57</v>
      </c>
      <c r="D112">
        <v>6</v>
      </c>
      <c r="E112">
        <v>1</v>
      </c>
      <c r="F112">
        <v>1.1200000000000001</v>
      </c>
    </row>
    <row r="113" spans="1:6" x14ac:dyDescent="0.3">
      <c r="A113" t="s">
        <v>30</v>
      </c>
      <c r="B113" s="1">
        <v>44926</v>
      </c>
      <c r="C113">
        <v>56</v>
      </c>
      <c r="D113">
        <v>8</v>
      </c>
      <c r="E113">
        <v>2</v>
      </c>
      <c r="F113">
        <v>2.87</v>
      </c>
    </row>
    <row r="114" spans="1:6" x14ac:dyDescent="0.3">
      <c r="A114" t="s">
        <v>30</v>
      </c>
      <c r="B114" s="1">
        <v>44957</v>
      </c>
      <c r="C114">
        <v>54</v>
      </c>
      <c r="D114">
        <v>5</v>
      </c>
      <c r="E114">
        <v>1</v>
      </c>
      <c r="F114">
        <v>2.1</v>
      </c>
    </row>
    <row r="115" spans="1:6" x14ac:dyDescent="0.3">
      <c r="A115" t="s">
        <v>30</v>
      </c>
      <c r="B115" s="1">
        <v>44985</v>
      </c>
      <c r="C115">
        <v>53</v>
      </c>
      <c r="D115">
        <v>4</v>
      </c>
      <c r="E115">
        <v>1</v>
      </c>
      <c r="F115">
        <v>0.61</v>
      </c>
    </row>
    <row r="116" spans="1:6" x14ac:dyDescent="0.3">
      <c r="A116" t="s">
        <v>30</v>
      </c>
      <c r="B116" s="1">
        <v>45016</v>
      </c>
      <c r="C116">
        <v>56</v>
      </c>
      <c r="D116">
        <v>6</v>
      </c>
      <c r="E116">
        <v>1</v>
      </c>
      <c r="F116">
        <v>1.68</v>
      </c>
    </row>
    <row r="117" spans="1:6" x14ac:dyDescent="0.3">
      <c r="A117" t="s">
        <v>123</v>
      </c>
      <c r="B117" s="1">
        <v>44895</v>
      </c>
      <c r="C117">
        <v>115</v>
      </c>
      <c r="D117">
        <v>14</v>
      </c>
      <c r="E117">
        <v>12</v>
      </c>
      <c r="F117">
        <v>17.71</v>
      </c>
    </row>
    <row r="118" spans="1:6" x14ac:dyDescent="0.3">
      <c r="A118" t="s">
        <v>123</v>
      </c>
      <c r="B118" s="1">
        <v>44926</v>
      </c>
      <c r="C118">
        <v>101</v>
      </c>
      <c r="D118">
        <v>13</v>
      </c>
      <c r="E118">
        <v>19</v>
      </c>
      <c r="F118">
        <v>38.840000000000003</v>
      </c>
    </row>
    <row r="119" spans="1:6" x14ac:dyDescent="0.3">
      <c r="A119" t="s">
        <v>123</v>
      </c>
      <c r="B119" s="1">
        <v>44957</v>
      </c>
      <c r="C119">
        <v>108</v>
      </c>
      <c r="D119">
        <v>14</v>
      </c>
      <c r="E119">
        <v>11</v>
      </c>
      <c r="F119">
        <v>18</v>
      </c>
    </row>
    <row r="120" spans="1:6" x14ac:dyDescent="0.3">
      <c r="A120" t="s">
        <v>123</v>
      </c>
      <c r="B120" s="1">
        <v>44985</v>
      </c>
      <c r="C120">
        <v>115</v>
      </c>
      <c r="D120">
        <v>13</v>
      </c>
      <c r="E120">
        <v>7</v>
      </c>
      <c r="F120">
        <v>9.64</v>
      </c>
    </row>
    <row r="121" spans="1:6" x14ac:dyDescent="0.3">
      <c r="A121" t="s">
        <v>123</v>
      </c>
      <c r="B121" s="1">
        <v>45016</v>
      </c>
      <c r="C121">
        <v>121</v>
      </c>
      <c r="D121">
        <v>15</v>
      </c>
      <c r="E121">
        <v>15</v>
      </c>
      <c r="F121">
        <v>24.74</v>
      </c>
    </row>
    <row r="122" spans="1:6" x14ac:dyDescent="0.3">
      <c r="A122" t="s">
        <v>31</v>
      </c>
      <c r="B122" s="1">
        <v>44895</v>
      </c>
      <c r="C122">
        <v>108</v>
      </c>
      <c r="D122">
        <v>16</v>
      </c>
      <c r="E122">
        <v>31</v>
      </c>
      <c r="F122">
        <v>64.239999999999995</v>
      </c>
    </row>
    <row r="123" spans="1:6" x14ac:dyDescent="0.3">
      <c r="A123" t="s">
        <v>31</v>
      </c>
      <c r="B123" s="1">
        <v>44926</v>
      </c>
      <c r="C123">
        <v>109</v>
      </c>
      <c r="D123">
        <v>15</v>
      </c>
      <c r="E123">
        <v>34</v>
      </c>
      <c r="F123">
        <v>81</v>
      </c>
    </row>
    <row r="124" spans="1:6" x14ac:dyDescent="0.3">
      <c r="A124" t="s">
        <v>31</v>
      </c>
      <c r="B124" s="1">
        <v>44957</v>
      </c>
      <c r="C124">
        <v>120</v>
      </c>
      <c r="D124">
        <v>21</v>
      </c>
      <c r="E124">
        <v>19</v>
      </c>
      <c r="F124">
        <v>35.159999999999997</v>
      </c>
    </row>
    <row r="125" spans="1:6" x14ac:dyDescent="0.3">
      <c r="A125" t="s">
        <v>31</v>
      </c>
      <c r="B125" s="1">
        <v>44985</v>
      </c>
      <c r="C125">
        <v>125</v>
      </c>
      <c r="D125">
        <v>17</v>
      </c>
      <c r="E125">
        <v>20</v>
      </c>
      <c r="F125">
        <v>32.75</v>
      </c>
    </row>
    <row r="126" spans="1:6" x14ac:dyDescent="0.3">
      <c r="A126" t="s">
        <v>31</v>
      </c>
      <c r="B126" s="1">
        <v>45016</v>
      </c>
      <c r="C126">
        <v>126</v>
      </c>
      <c r="D126">
        <v>17</v>
      </c>
      <c r="E126">
        <v>30</v>
      </c>
      <c r="F126">
        <v>58.74</v>
      </c>
    </row>
    <row r="127" spans="1:6" x14ac:dyDescent="0.3">
      <c r="A127" t="s">
        <v>32</v>
      </c>
      <c r="B127" s="1">
        <v>44895</v>
      </c>
      <c r="C127">
        <v>33</v>
      </c>
      <c r="D127">
        <v>5</v>
      </c>
      <c r="E127">
        <v>2</v>
      </c>
      <c r="F127">
        <v>2.06</v>
      </c>
    </row>
    <row r="128" spans="1:6" x14ac:dyDescent="0.3">
      <c r="A128" t="s">
        <v>32</v>
      </c>
      <c r="B128" s="1">
        <v>44926</v>
      </c>
      <c r="C128">
        <v>34</v>
      </c>
      <c r="D128">
        <v>6</v>
      </c>
      <c r="E128">
        <v>5</v>
      </c>
      <c r="F128">
        <v>6.77</v>
      </c>
    </row>
    <row r="129" spans="1:6" x14ac:dyDescent="0.3">
      <c r="A129" t="s">
        <v>32</v>
      </c>
      <c r="B129" s="1">
        <v>44957</v>
      </c>
      <c r="C129">
        <v>33</v>
      </c>
      <c r="D129">
        <v>4</v>
      </c>
      <c r="E129">
        <v>2</v>
      </c>
      <c r="F129">
        <v>2.71</v>
      </c>
    </row>
    <row r="130" spans="1:6" x14ac:dyDescent="0.3">
      <c r="A130" t="s">
        <v>32</v>
      </c>
      <c r="B130" s="1">
        <v>44985</v>
      </c>
      <c r="C130">
        <v>35</v>
      </c>
      <c r="D130">
        <v>3</v>
      </c>
      <c r="E130">
        <v>1</v>
      </c>
      <c r="F130">
        <v>1.93</v>
      </c>
    </row>
    <row r="131" spans="1:6" x14ac:dyDescent="0.3">
      <c r="A131" t="s">
        <v>32</v>
      </c>
      <c r="B131" s="1">
        <v>45016</v>
      </c>
      <c r="C131">
        <v>36</v>
      </c>
      <c r="D131">
        <v>3</v>
      </c>
      <c r="E131">
        <v>1</v>
      </c>
      <c r="F131">
        <v>1.39</v>
      </c>
    </row>
    <row r="132" spans="1:6" x14ac:dyDescent="0.3">
      <c r="A132" t="s">
        <v>33</v>
      </c>
      <c r="B132" s="1">
        <v>44895</v>
      </c>
      <c r="C132">
        <v>42</v>
      </c>
      <c r="D132">
        <v>4</v>
      </c>
      <c r="E132">
        <v>1</v>
      </c>
      <c r="F132">
        <v>0.82</v>
      </c>
    </row>
    <row r="133" spans="1:6" x14ac:dyDescent="0.3">
      <c r="A133" t="s">
        <v>33</v>
      </c>
      <c r="B133" s="1">
        <v>44926</v>
      </c>
      <c r="C133">
        <v>45</v>
      </c>
      <c r="D133">
        <v>4</v>
      </c>
      <c r="E133">
        <v>3</v>
      </c>
      <c r="F133">
        <v>3.19</v>
      </c>
    </row>
    <row r="134" spans="1:6" x14ac:dyDescent="0.3">
      <c r="A134" t="s">
        <v>33</v>
      </c>
      <c r="B134" s="1">
        <v>44957</v>
      </c>
      <c r="C134">
        <v>41</v>
      </c>
      <c r="D134">
        <v>2</v>
      </c>
      <c r="E134">
        <v>1</v>
      </c>
      <c r="F134">
        <v>0.39</v>
      </c>
    </row>
    <row r="135" spans="1:6" x14ac:dyDescent="0.3">
      <c r="A135" t="s">
        <v>33</v>
      </c>
      <c r="B135" s="1">
        <v>44985</v>
      </c>
      <c r="C135">
        <v>43</v>
      </c>
      <c r="D135">
        <v>2</v>
      </c>
      <c r="E135">
        <v>1</v>
      </c>
      <c r="F135">
        <v>0.18</v>
      </c>
    </row>
    <row r="136" spans="1:6" x14ac:dyDescent="0.3">
      <c r="A136" t="s">
        <v>33</v>
      </c>
      <c r="B136" s="1">
        <v>45016</v>
      </c>
      <c r="C136">
        <v>44</v>
      </c>
      <c r="D136">
        <v>2</v>
      </c>
      <c r="E136">
        <v>1</v>
      </c>
      <c r="F136">
        <v>0.45</v>
      </c>
    </row>
    <row r="137" spans="1:6" x14ac:dyDescent="0.3">
      <c r="A137" t="s">
        <v>34</v>
      </c>
      <c r="B137" s="1">
        <v>44895</v>
      </c>
      <c r="C137">
        <v>11</v>
      </c>
      <c r="D137">
        <v>1</v>
      </c>
      <c r="E137">
        <v>1</v>
      </c>
      <c r="F137">
        <v>0.12</v>
      </c>
    </row>
    <row r="138" spans="1:6" x14ac:dyDescent="0.3">
      <c r="A138" t="s">
        <v>34</v>
      </c>
      <c r="B138" s="1">
        <v>44926</v>
      </c>
      <c r="C138">
        <v>12</v>
      </c>
      <c r="D138">
        <v>1</v>
      </c>
      <c r="E138">
        <v>1</v>
      </c>
      <c r="F138">
        <v>0.06</v>
      </c>
    </row>
    <row r="139" spans="1:6" x14ac:dyDescent="0.3">
      <c r="A139" t="s">
        <v>34</v>
      </c>
      <c r="B139" s="1">
        <v>44957</v>
      </c>
      <c r="C139">
        <v>9</v>
      </c>
      <c r="D139">
        <v>1</v>
      </c>
      <c r="E139">
        <v>0</v>
      </c>
      <c r="F139">
        <v>0</v>
      </c>
    </row>
    <row r="140" spans="1:6" x14ac:dyDescent="0.3">
      <c r="A140" t="s">
        <v>34</v>
      </c>
      <c r="B140" s="1">
        <v>44985</v>
      </c>
      <c r="C140">
        <v>10</v>
      </c>
      <c r="D140">
        <v>1</v>
      </c>
      <c r="E140">
        <v>0</v>
      </c>
      <c r="F140">
        <v>0</v>
      </c>
    </row>
    <row r="141" spans="1:6" x14ac:dyDescent="0.3">
      <c r="A141" t="s">
        <v>34</v>
      </c>
      <c r="B141" s="1">
        <v>45016</v>
      </c>
      <c r="C141">
        <v>10</v>
      </c>
      <c r="D141">
        <v>1</v>
      </c>
      <c r="E141">
        <v>1</v>
      </c>
      <c r="F141">
        <v>0.1</v>
      </c>
    </row>
    <row r="142" spans="1:6" x14ac:dyDescent="0.3">
      <c r="A142" t="s">
        <v>35</v>
      </c>
      <c r="B142" s="1">
        <v>44895</v>
      </c>
      <c r="C142">
        <v>45</v>
      </c>
      <c r="D142">
        <v>6</v>
      </c>
      <c r="E142">
        <v>26</v>
      </c>
      <c r="F142">
        <v>77.819999999999993</v>
      </c>
    </row>
    <row r="143" spans="1:6" x14ac:dyDescent="0.3">
      <c r="A143" t="s">
        <v>35</v>
      </c>
      <c r="B143" s="1">
        <v>44926</v>
      </c>
      <c r="C143">
        <v>37</v>
      </c>
      <c r="D143">
        <v>5</v>
      </c>
      <c r="E143">
        <v>22</v>
      </c>
      <c r="F143">
        <v>76.81</v>
      </c>
    </row>
    <row r="144" spans="1:6" x14ac:dyDescent="0.3">
      <c r="A144" t="s">
        <v>35</v>
      </c>
      <c r="B144" s="1">
        <v>44957</v>
      </c>
      <c r="C144">
        <v>47</v>
      </c>
      <c r="D144">
        <v>8</v>
      </c>
      <c r="E144">
        <v>20</v>
      </c>
      <c r="F144">
        <v>49.9</v>
      </c>
    </row>
    <row r="145" spans="1:6" x14ac:dyDescent="0.3">
      <c r="A145" t="s">
        <v>35</v>
      </c>
      <c r="B145" s="1">
        <v>44985</v>
      </c>
      <c r="C145">
        <v>54</v>
      </c>
      <c r="D145">
        <v>10</v>
      </c>
      <c r="E145">
        <v>16</v>
      </c>
      <c r="F145">
        <v>31.86</v>
      </c>
    </row>
    <row r="146" spans="1:6" x14ac:dyDescent="0.3">
      <c r="A146" t="s">
        <v>35</v>
      </c>
      <c r="B146" s="1">
        <v>45016</v>
      </c>
      <c r="C146">
        <v>52</v>
      </c>
      <c r="D146">
        <v>9</v>
      </c>
      <c r="E146">
        <v>22</v>
      </c>
      <c r="F146">
        <v>46.1</v>
      </c>
    </row>
    <row r="147" spans="1:6" x14ac:dyDescent="0.3">
      <c r="A147" t="s">
        <v>36</v>
      </c>
      <c r="B147" s="1">
        <v>44895</v>
      </c>
      <c r="C147">
        <v>83</v>
      </c>
      <c r="D147">
        <v>17</v>
      </c>
      <c r="E147">
        <v>24</v>
      </c>
      <c r="F147">
        <v>43.35</v>
      </c>
    </row>
    <row r="148" spans="1:6" x14ac:dyDescent="0.3">
      <c r="A148" t="s">
        <v>36</v>
      </c>
      <c r="B148" s="1">
        <v>44926</v>
      </c>
      <c r="C148">
        <v>61</v>
      </c>
      <c r="D148">
        <v>8</v>
      </c>
      <c r="E148">
        <v>33</v>
      </c>
      <c r="F148">
        <v>119.13</v>
      </c>
    </row>
    <row r="149" spans="1:6" x14ac:dyDescent="0.3">
      <c r="A149" t="s">
        <v>36</v>
      </c>
      <c r="B149" s="1">
        <v>44957</v>
      </c>
      <c r="C149">
        <v>67</v>
      </c>
      <c r="D149">
        <v>12</v>
      </c>
      <c r="E149">
        <v>16</v>
      </c>
      <c r="F149">
        <v>50.19</v>
      </c>
    </row>
    <row r="150" spans="1:6" x14ac:dyDescent="0.3">
      <c r="A150" t="s">
        <v>36</v>
      </c>
      <c r="B150" s="1">
        <v>44985</v>
      </c>
      <c r="C150">
        <v>73</v>
      </c>
      <c r="D150">
        <v>16</v>
      </c>
      <c r="E150">
        <v>25</v>
      </c>
      <c r="F150">
        <v>58.64</v>
      </c>
    </row>
    <row r="151" spans="1:6" x14ac:dyDescent="0.3">
      <c r="A151" t="s">
        <v>36</v>
      </c>
      <c r="B151" s="1">
        <v>45016</v>
      </c>
      <c r="C151">
        <v>74</v>
      </c>
      <c r="D151">
        <v>14</v>
      </c>
      <c r="E151">
        <v>31</v>
      </c>
      <c r="F151">
        <v>76.77</v>
      </c>
    </row>
    <row r="152" spans="1:6" x14ac:dyDescent="0.3">
      <c r="A152" t="s">
        <v>37</v>
      </c>
      <c r="B152" s="1">
        <v>44895</v>
      </c>
      <c r="C152">
        <v>1</v>
      </c>
      <c r="D152">
        <v>1</v>
      </c>
      <c r="E152">
        <v>0</v>
      </c>
      <c r="F152">
        <v>0.06</v>
      </c>
    </row>
    <row r="153" spans="1:6" x14ac:dyDescent="0.3">
      <c r="A153" t="s">
        <v>37</v>
      </c>
      <c r="B153" s="1">
        <v>44926</v>
      </c>
      <c r="C153">
        <v>1</v>
      </c>
      <c r="D153">
        <v>1</v>
      </c>
      <c r="E153">
        <v>1</v>
      </c>
      <c r="F153">
        <v>0.1</v>
      </c>
    </row>
    <row r="154" spans="1:6" x14ac:dyDescent="0.3">
      <c r="A154" t="s">
        <v>37</v>
      </c>
      <c r="B154" s="1">
        <v>44957</v>
      </c>
      <c r="C154">
        <v>52</v>
      </c>
      <c r="D154">
        <v>6</v>
      </c>
      <c r="E154">
        <v>1</v>
      </c>
      <c r="F154">
        <v>1.55</v>
      </c>
    </row>
    <row r="155" spans="1:6" x14ac:dyDescent="0.3">
      <c r="A155" t="s">
        <v>37</v>
      </c>
      <c r="B155" s="1">
        <v>44985</v>
      </c>
      <c r="C155">
        <v>60</v>
      </c>
      <c r="D155">
        <v>7</v>
      </c>
      <c r="E155">
        <v>1</v>
      </c>
      <c r="F155">
        <v>1.46</v>
      </c>
    </row>
    <row r="156" spans="1:6" x14ac:dyDescent="0.3">
      <c r="A156" t="s">
        <v>37</v>
      </c>
      <c r="B156" s="1">
        <v>45016</v>
      </c>
      <c r="C156">
        <v>60</v>
      </c>
      <c r="D156">
        <v>6</v>
      </c>
      <c r="E156">
        <v>1</v>
      </c>
      <c r="F156">
        <v>1.77</v>
      </c>
    </row>
    <row r="157" spans="1:6" x14ac:dyDescent="0.3">
      <c r="A157" t="s">
        <v>38</v>
      </c>
      <c r="B157" s="1">
        <v>44895</v>
      </c>
      <c r="C157">
        <v>118</v>
      </c>
      <c r="D157">
        <v>22</v>
      </c>
      <c r="E157">
        <v>39</v>
      </c>
      <c r="F157">
        <v>84.59</v>
      </c>
    </row>
    <row r="158" spans="1:6" x14ac:dyDescent="0.3">
      <c r="A158" t="s">
        <v>38</v>
      </c>
      <c r="B158" s="1">
        <v>44926</v>
      </c>
      <c r="C158">
        <v>104</v>
      </c>
      <c r="D158">
        <v>23</v>
      </c>
      <c r="E158">
        <v>33</v>
      </c>
      <c r="F158">
        <v>76.650000000000006</v>
      </c>
    </row>
    <row r="159" spans="1:6" x14ac:dyDescent="0.3">
      <c r="A159" t="s">
        <v>38</v>
      </c>
      <c r="B159" s="1">
        <v>44957</v>
      </c>
      <c r="C159">
        <v>132</v>
      </c>
      <c r="D159">
        <v>23</v>
      </c>
      <c r="E159">
        <v>14</v>
      </c>
      <c r="F159">
        <v>28.03</v>
      </c>
    </row>
    <row r="160" spans="1:6" x14ac:dyDescent="0.3">
      <c r="A160" t="s">
        <v>38</v>
      </c>
      <c r="B160" s="1">
        <v>44985</v>
      </c>
      <c r="C160">
        <v>151</v>
      </c>
      <c r="D160">
        <v>20</v>
      </c>
      <c r="E160">
        <v>18</v>
      </c>
      <c r="F160">
        <v>34.04</v>
      </c>
    </row>
    <row r="161" spans="1:6" x14ac:dyDescent="0.3">
      <c r="A161" t="s">
        <v>38</v>
      </c>
      <c r="B161" s="1">
        <v>45016</v>
      </c>
      <c r="C161">
        <v>146</v>
      </c>
      <c r="D161">
        <v>26</v>
      </c>
      <c r="E161">
        <v>40</v>
      </c>
      <c r="F161">
        <v>111.58</v>
      </c>
    </row>
    <row r="162" spans="1:6" x14ac:dyDescent="0.3">
      <c r="A162" t="s">
        <v>199</v>
      </c>
      <c r="B162" s="1">
        <v>44895</v>
      </c>
      <c r="C162">
        <v>4</v>
      </c>
      <c r="D162">
        <v>1</v>
      </c>
      <c r="E162">
        <v>1</v>
      </c>
      <c r="F162">
        <v>0.41</v>
      </c>
    </row>
    <row r="163" spans="1:6" x14ac:dyDescent="0.3">
      <c r="A163" t="s">
        <v>199</v>
      </c>
      <c r="B163" s="1">
        <v>44926</v>
      </c>
      <c r="C163">
        <v>3</v>
      </c>
      <c r="D163">
        <v>1</v>
      </c>
      <c r="E163">
        <v>1</v>
      </c>
      <c r="F163">
        <v>0.65</v>
      </c>
    </row>
    <row r="164" spans="1:6" x14ac:dyDescent="0.3">
      <c r="A164" t="s">
        <v>199</v>
      </c>
      <c r="B164" s="1">
        <v>44957</v>
      </c>
      <c r="C164">
        <v>3</v>
      </c>
      <c r="D164">
        <v>1</v>
      </c>
      <c r="E164">
        <v>1</v>
      </c>
      <c r="F164">
        <v>0.16</v>
      </c>
    </row>
    <row r="165" spans="1:6" x14ac:dyDescent="0.3">
      <c r="A165" t="s">
        <v>199</v>
      </c>
      <c r="B165" s="1">
        <v>44985</v>
      </c>
      <c r="C165">
        <v>2</v>
      </c>
      <c r="D165">
        <v>1</v>
      </c>
      <c r="E165">
        <v>1</v>
      </c>
      <c r="F165">
        <v>0.21</v>
      </c>
    </row>
    <row r="166" spans="1:6" x14ac:dyDescent="0.3">
      <c r="A166" t="s">
        <v>199</v>
      </c>
      <c r="B166" s="1">
        <v>45016</v>
      </c>
      <c r="C166">
        <v>1</v>
      </c>
      <c r="D166">
        <v>1</v>
      </c>
      <c r="E166">
        <v>0</v>
      </c>
      <c r="F166">
        <v>0</v>
      </c>
    </row>
    <row r="167" spans="1:6" x14ac:dyDescent="0.3">
      <c r="A167" t="s">
        <v>139</v>
      </c>
      <c r="B167" s="1">
        <v>44895</v>
      </c>
      <c r="C167">
        <v>149</v>
      </c>
      <c r="D167">
        <v>25</v>
      </c>
      <c r="E167">
        <v>6</v>
      </c>
      <c r="F167">
        <v>9.59</v>
      </c>
    </row>
    <row r="168" spans="1:6" x14ac:dyDescent="0.3">
      <c r="A168" t="s">
        <v>139</v>
      </c>
      <c r="B168" s="1">
        <v>44926</v>
      </c>
      <c r="C168">
        <v>149</v>
      </c>
      <c r="D168">
        <v>26</v>
      </c>
      <c r="E168">
        <v>7</v>
      </c>
      <c r="F168">
        <v>11.87</v>
      </c>
    </row>
    <row r="169" spans="1:6" x14ac:dyDescent="0.3">
      <c r="A169" t="s">
        <v>139</v>
      </c>
      <c r="B169" s="1">
        <v>44957</v>
      </c>
      <c r="C169">
        <v>161</v>
      </c>
      <c r="D169">
        <v>14</v>
      </c>
      <c r="E169">
        <v>2</v>
      </c>
      <c r="F169">
        <v>3.97</v>
      </c>
    </row>
    <row r="170" spans="1:6" x14ac:dyDescent="0.3">
      <c r="A170" t="s">
        <v>139</v>
      </c>
      <c r="B170" s="1">
        <v>44985</v>
      </c>
      <c r="C170">
        <v>176</v>
      </c>
      <c r="D170">
        <v>20</v>
      </c>
      <c r="E170">
        <v>3</v>
      </c>
      <c r="F170">
        <v>4.8899999999999997</v>
      </c>
    </row>
    <row r="171" spans="1:6" x14ac:dyDescent="0.3">
      <c r="A171" t="s">
        <v>139</v>
      </c>
      <c r="B171" s="1">
        <v>45016</v>
      </c>
      <c r="C171">
        <v>178</v>
      </c>
      <c r="D171">
        <v>18</v>
      </c>
      <c r="E171">
        <v>3</v>
      </c>
      <c r="F171">
        <v>5.71</v>
      </c>
    </row>
    <row r="172" spans="1:6" x14ac:dyDescent="0.3">
      <c r="A172" t="s">
        <v>39</v>
      </c>
      <c r="B172" s="1">
        <v>44895</v>
      </c>
      <c r="C172">
        <v>96</v>
      </c>
      <c r="D172">
        <v>19</v>
      </c>
      <c r="E172">
        <v>29</v>
      </c>
      <c r="F172">
        <v>81.819999999999993</v>
      </c>
    </row>
    <row r="173" spans="1:6" x14ac:dyDescent="0.3">
      <c r="A173" t="s">
        <v>39</v>
      </c>
      <c r="B173" s="1">
        <v>44926</v>
      </c>
      <c r="C173">
        <v>75</v>
      </c>
      <c r="D173">
        <v>11</v>
      </c>
      <c r="E173">
        <v>48</v>
      </c>
      <c r="F173">
        <v>211.55</v>
      </c>
    </row>
    <row r="174" spans="1:6" x14ac:dyDescent="0.3">
      <c r="A174" t="s">
        <v>39</v>
      </c>
      <c r="B174" s="1">
        <v>44957</v>
      </c>
      <c r="C174">
        <v>77</v>
      </c>
      <c r="D174">
        <v>14</v>
      </c>
      <c r="E174">
        <v>40</v>
      </c>
      <c r="F174">
        <v>156.9</v>
      </c>
    </row>
    <row r="175" spans="1:6" x14ac:dyDescent="0.3">
      <c r="A175" t="s">
        <v>39</v>
      </c>
      <c r="B175" s="1">
        <v>44985</v>
      </c>
      <c r="C175">
        <v>83</v>
      </c>
      <c r="D175">
        <v>13</v>
      </c>
      <c r="E175">
        <v>46</v>
      </c>
      <c r="F175">
        <v>173.25</v>
      </c>
    </row>
    <row r="176" spans="1:6" x14ac:dyDescent="0.3">
      <c r="A176" t="s">
        <v>39</v>
      </c>
      <c r="B176" s="1">
        <v>45016</v>
      </c>
      <c r="C176">
        <v>81</v>
      </c>
      <c r="D176">
        <v>13</v>
      </c>
      <c r="E176">
        <v>52</v>
      </c>
      <c r="F176">
        <v>203.45</v>
      </c>
    </row>
    <row r="177" spans="1:6" x14ac:dyDescent="0.3">
      <c r="A177" t="s">
        <v>40</v>
      </c>
      <c r="B177" s="1">
        <v>44895</v>
      </c>
      <c r="C177">
        <v>134</v>
      </c>
      <c r="D177">
        <v>22</v>
      </c>
      <c r="E177">
        <v>33</v>
      </c>
      <c r="F177">
        <v>69.53</v>
      </c>
    </row>
    <row r="178" spans="1:6" x14ac:dyDescent="0.3">
      <c r="A178" t="s">
        <v>40</v>
      </c>
      <c r="B178" s="1">
        <v>44926</v>
      </c>
      <c r="C178">
        <v>121</v>
      </c>
      <c r="D178">
        <v>20</v>
      </c>
      <c r="E178">
        <v>24</v>
      </c>
      <c r="F178">
        <v>52.39</v>
      </c>
    </row>
    <row r="179" spans="1:6" x14ac:dyDescent="0.3">
      <c r="A179" t="s">
        <v>40</v>
      </c>
      <c r="B179" s="1">
        <v>44957</v>
      </c>
      <c r="C179">
        <v>125</v>
      </c>
      <c r="D179">
        <v>17</v>
      </c>
      <c r="E179">
        <v>12</v>
      </c>
      <c r="F179">
        <v>23.13</v>
      </c>
    </row>
    <row r="180" spans="1:6" x14ac:dyDescent="0.3">
      <c r="A180" t="s">
        <v>40</v>
      </c>
      <c r="B180" s="1">
        <v>44985</v>
      </c>
      <c r="C180">
        <v>132</v>
      </c>
      <c r="D180">
        <v>17</v>
      </c>
      <c r="E180">
        <v>9</v>
      </c>
      <c r="F180">
        <v>17.5</v>
      </c>
    </row>
    <row r="181" spans="1:6" x14ac:dyDescent="0.3">
      <c r="A181" t="s">
        <v>40</v>
      </c>
      <c r="B181" s="1">
        <v>45016</v>
      </c>
      <c r="C181">
        <v>131</v>
      </c>
      <c r="D181">
        <v>20</v>
      </c>
      <c r="E181">
        <v>17</v>
      </c>
      <c r="F181">
        <v>34.65</v>
      </c>
    </row>
    <row r="182" spans="1:6" x14ac:dyDescent="0.3">
      <c r="A182" t="s">
        <v>41</v>
      </c>
      <c r="B182" s="1">
        <v>44895</v>
      </c>
      <c r="C182">
        <v>117</v>
      </c>
      <c r="D182">
        <v>27</v>
      </c>
      <c r="E182">
        <v>28</v>
      </c>
      <c r="F182">
        <v>49.29</v>
      </c>
    </row>
    <row r="183" spans="1:6" x14ac:dyDescent="0.3">
      <c r="A183" t="s">
        <v>41</v>
      </c>
      <c r="B183" s="1">
        <v>44926</v>
      </c>
      <c r="C183">
        <v>114</v>
      </c>
      <c r="D183">
        <v>26</v>
      </c>
      <c r="E183">
        <v>30</v>
      </c>
      <c r="F183">
        <v>52.48</v>
      </c>
    </row>
    <row r="184" spans="1:6" x14ac:dyDescent="0.3">
      <c r="A184" t="s">
        <v>41</v>
      </c>
      <c r="B184" s="1">
        <v>44957</v>
      </c>
      <c r="C184">
        <v>120</v>
      </c>
      <c r="D184">
        <v>33</v>
      </c>
      <c r="E184">
        <v>29</v>
      </c>
      <c r="F184">
        <v>46.97</v>
      </c>
    </row>
    <row r="185" spans="1:6" x14ac:dyDescent="0.3">
      <c r="A185" t="s">
        <v>41</v>
      </c>
      <c r="B185" s="1">
        <v>44985</v>
      </c>
      <c r="C185">
        <v>123</v>
      </c>
      <c r="D185">
        <v>36</v>
      </c>
      <c r="E185">
        <v>30</v>
      </c>
      <c r="F185">
        <v>48.89</v>
      </c>
    </row>
    <row r="186" spans="1:6" x14ac:dyDescent="0.3">
      <c r="A186" t="s">
        <v>41</v>
      </c>
      <c r="B186" s="1">
        <v>45016</v>
      </c>
      <c r="C186">
        <v>128</v>
      </c>
      <c r="D186">
        <v>42</v>
      </c>
      <c r="E186">
        <v>32</v>
      </c>
      <c r="F186">
        <v>50.45</v>
      </c>
    </row>
    <row r="187" spans="1:6" x14ac:dyDescent="0.3">
      <c r="A187" t="s">
        <v>42</v>
      </c>
      <c r="B187" s="1">
        <v>44895</v>
      </c>
      <c r="C187">
        <v>66</v>
      </c>
      <c r="D187">
        <v>13</v>
      </c>
      <c r="E187">
        <v>10</v>
      </c>
      <c r="F187">
        <v>13.24</v>
      </c>
    </row>
    <row r="188" spans="1:6" x14ac:dyDescent="0.3">
      <c r="A188" t="s">
        <v>42</v>
      </c>
      <c r="B188" s="1">
        <v>44926</v>
      </c>
      <c r="C188">
        <v>67</v>
      </c>
      <c r="D188">
        <v>12</v>
      </c>
      <c r="E188">
        <v>15</v>
      </c>
      <c r="F188">
        <v>25.84</v>
      </c>
    </row>
    <row r="189" spans="1:6" x14ac:dyDescent="0.3">
      <c r="A189" t="s">
        <v>42</v>
      </c>
      <c r="B189" s="1">
        <v>44957</v>
      </c>
      <c r="C189">
        <v>67</v>
      </c>
      <c r="D189">
        <v>8</v>
      </c>
      <c r="E189">
        <v>6</v>
      </c>
      <c r="F189">
        <v>9.84</v>
      </c>
    </row>
    <row r="190" spans="1:6" x14ac:dyDescent="0.3">
      <c r="A190" t="s">
        <v>42</v>
      </c>
      <c r="B190" s="1">
        <v>44985</v>
      </c>
      <c r="C190">
        <v>67</v>
      </c>
      <c r="D190">
        <v>9</v>
      </c>
      <c r="E190">
        <v>4</v>
      </c>
      <c r="F190">
        <v>6.11</v>
      </c>
    </row>
    <row r="191" spans="1:6" x14ac:dyDescent="0.3">
      <c r="A191" t="s">
        <v>42</v>
      </c>
      <c r="B191" s="1">
        <v>45016</v>
      </c>
      <c r="C191">
        <v>69</v>
      </c>
      <c r="D191">
        <v>10</v>
      </c>
      <c r="E191">
        <v>4</v>
      </c>
      <c r="F191">
        <v>5.26</v>
      </c>
    </row>
    <row r="192" spans="1:6" x14ac:dyDescent="0.3">
      <c r="A192" t="s">
        <v>122</v>
      </c>
      <c r="B192" s="1">
        <v>44895</v>
      </c>
      <c r="C192">
        <v>63</v>
      </c>
      <c r="D192">
        <v>9</v>
      </c>
      <c r="E192">
        <v>13</v>
      </c>
      <c r="F192">
        <v>18.350000000000001</v>
      </c>
    </row>
    <row r="193" spans="1:6" x14ac:dyDescent="0.3">
      <c r="A193" t="s">
        <v>122</v>
      </c>
      <c r="B193" s="1">
        <v>44926</v>
      </c>
      <c r="C193">
        <v>64</v>
      </c>
      <c r="D193">
        <v>8</v>
      </c>
      <c r="E193">
        <v>17</v>
      </c>
      <c r="F193">
        <v>32.19</v>
      </c>
    </row>
    <row r="194" spans="1:6" x14ac:dyDescent="0.3">
      <c r="A194" t="s">
        <v>122</v>
      </c>
      <c r="B194" s="1">
        <v>44957</v>
      </c>
      <c r="C194">
        <v>61</v>
      </c>
      <c r="D194">
        <v>6</v>
      </c>
      <c r="E194">
        <v>5</v>
      </c>
      <c r="F194">
        <v>8.0299999999999994</v>
      </c>
    </row>
    <row r="195" spans="1:6" x14ac:dyDescent="0.3">
      <c r="A195" t="s">
        <v>122</v>
      </c>
      <c r="B195" s="1">
        <v>44985</v>
      </c>
      <c r="C195">
        <v>66</v>
      </c>
      <c r="D195">
        <v>7</v>
      </c>
      <c r="E195">
        <v>8</v>
      </c>
      <c r="F195">
        <v>11.36</v>
      </c>
    </row>
    <row r="196" spans="1:6" x14ac:dyDescent="0.3">
      <c r="A196" t="s">
        <v>122</v>
      </c>
      <c r="B196" s="1">
        <v>45016</v>
      </c>
      <c r="C196">
        <v>67</v>
      </c>
      <c r="D196">
        <v>7</v>
      </c>
      <c r="E196">
        <v>4</v>
      </c>
      <c r="F196">
        <v>4.58</v>
      </c>
    </row>
    <row r="197" spans="1:6" x14ac:dyDescent="0.3">
      <c r="A197" t="s">
        <v>43</v>
      </c>
      <c r="B197" s="1">
        <v>44895</v>
      </c>
      <c r="C197">
        <v>73</v>
      </c>
      <c r="D197">
        <v>6</v>
      </c>
      <c r="E197">
        <v>1</v>
      </c>
      <c r="F197">
        <v>0.82</v>
      </c>
    </row>
    <row r="198" spans="1:6" x14ac:dyDescent="0.3">
      <c r="A198" t="s">
        <v>43</v>
      </c>
      <c r="B198" s="1">
        <v>44926</v>
      </c>
      <c r="C198">
        <v>66</v>
      </c>
      <c r="D198">
        <v>7</v>
      </c>
      <c r="E198">
        <v>1</v>
      </c>
      <c r="F198">
        <v>1.48</v>
      </c>
    </row>
    <row r="199" spans="1:6" x14ac:dyDescent="0.3">
      <c r="A199" t="s">
        <v>43</v>
      </c>
      <c r="B199" s="1">
        <v>44957</v>
      </c>
      <c r="C199">
        <v>68</v>
      </c>
      <c r="D199">
        <v>5</v>
      </c>
      <c r="E199">
        <v>1</v>
      </c>
      <c r="F199">
        <v>0.52</v>
      </c>
    </row>
    <row r="200" spans="1:6" x14ac:dyDescent="0.3">
      <c r="A200" t="s">
        <v>43</v>
      </c>
      <c r="B200" s="1">
        <v>44985</v>
      </c>
      <c r="C200">
        <v>63</v>
      </c>
      <c r="D200">
        <v>3</v>
      </c>
      <c r="E200">
        <v>1</v>
      </c>
      <c r="F200">
        <v>0.28999999999999998</v>
      </c>
    </row>
    <row r="201" spans="1:6" x14ac:dyDescent="0.3">
      <c r="A201" t="s">
        <v>43</v>
      </c>
      <c r="B201" s="1">
        <v>45016</v>
      </c>
      <c r="C201">
        <v>69</v>
      </c>
      <c r="D201">
        <v>4</v>
      </c>
      <c r="E201">
        <v>1</v>
      </c>
      <c r="F201">
        <v>0.55000000000000004</v>
      </c>
    </row>
    <row r="202" spans="1:6" x14ac:dyDescent="0.3">
      <c r="A202" t="s">
        <v>125</v>
      </c>
      <c r="B202" s="1">
        <v>44895</v>
      </c>
      <c r="C202">
        <v>2</v>
      </c>
      <c r="D202">
        <v>2</v>
      </c>
      <c r="E202">
        <v>1</v>
      </c>
      <c r="F202">
        <v>0.47</v>
      </c>
    </row>
    <row r="203" spans="1:6" x14ac:dyDescent="0.3">
      <c r="A203" t="s">
        <v>125</v>
      </c>
      <c r="B203" s="1">
        <v>44926</v>
      </c>
      <c r="C203">
        <v>2</v>
      </c>
      <c r="D203">
        <v>2</v>
      </c>
      <c r="E203">
        <v>1</v>
      </c>
      <c r="F203">
        <v>0.48</v>
      </c>
    </row>
    <row r="204" spans="1:6" x14ac:dyDescent="0.3">
      <c r="A204" t="s">
        <v>125</v>
      </c>
      <c r="B204" s="1">
        <v>44957</v>
      </c>
      <c r="C204">
        <v>3</v>
      </c>
      <c r="D204">
        <v>2</v>
      </c>
      <c r="E204">
        <v>1</v>
      </c>
      <c r="F204">
        <v>0.55000000000000004</v>
      </c>
    </row>
    <row r="205" spans="1:6" x14ac:dyDescent="0.3">
      <c r="A205" t="s">
        <v>125</v>
      </c>
      <c r="B205" s="1">
        <v>44985</v>
      </c>
      <c r="C205">
        <v>2</v>
      </c>
      <c r="D205">
        <v>1</v>
      </c>
      <c r="E205">
        <v>1</v>
      </c>
      <c r="F205">
        <v>0.61</v>
      </c>
    </row>
    <row r="206" spans="1:6" x14ac:dyDescent="0.3">
      <c r="A206" t="s">
        <v>125</v>
      </c>
      <c r="B206" s="1">
        <v>45016</v>
      </c>
      <c r="C206">
        <v>2</v>
      </c>
      <c r="D206">
        <v>2</v>
      </c>
      <c r="E206">
        <v>1</v>
      </c>
      <c r="F206">
        <v>0.48</v>
      </c>
    </row>
    <row r="207" spans="1:6" x14ac:dyDescent="0.3">
      <c r="A207" t="s">
        <v>44</v>
      </c>
      <c r="B207" s="1">
        <v>44895</v>
      </c>
      <c r="C207">
        <v>113</v>
      </c>
      <c r="D207">
        <v>29</v>
      </c>
      <c r="E207">
        <v>25</v>
      </c>
      <c r="F207">
        <v>46.65</v>
      </c>
    </row>
    <row r="208" spans="1:6" x14ac:dyDescent="0.3">
      <c r="A208" t="s">
        <v>44</v>
      </c>
      <c r="B208" s="1">
        <v>44926</v>
      </c>
      <c r="C208">
        <v>96</v>
      </c>
      <c r="D208">
        <v>24</v>
      </c>
      <c r="E208">
        <v>33</v>
      </c>
      <c r="F208">
        <v>85.26</v>
      </c>
    </row>
    <row r="209" spans="1:6" x14ac:dyDescent="0.3">
      <c r="A209" t="s">
        <v>44</v>
      </c>
      <c r="B209" s="1">
        <v>44957</v>
      </c>
      <c r="C209">
        <v>110</v>
      </c>
      <c r="D209">
        <v>26</v>
      </c>
      <c r="E209">
        <v>20</v>
      </c>
      <c r="F209">
        <v>44.52</v>
      </c>
    </row>
    <row r="210" spans="1:6" x14ac:dyDescent="0.3">
      <c r="A210" t="s">
        <v>44</v>
      </c>
      <c r="B210" s="1">
        <v>44985</v>
      </c>
      <c r="C210">
        <v>118</v>
      </c>
      <c r="D210">
        <v>28</v>
      </c>
      <c r="E210">
        <v>15</v>
      </c>
      <c r="F210">
        <v>26.25</v>
      </c>
    </row>
    <row r="211" spans="1:6" x14ac:dyDescent="0.3">
      <c r="A211" t="s">
        <v>44</v>
      </c>
      <c r="B211" s="1">
        <v>45016</v>
      </c>
      <c r="C211">
        <v>118</v>
      </c>
      <c r="D211">
        <v>30</v>
      </c>
      <c r="E211">
        <v>19</v>
      </c>
      <c r="F211">
        <v>33.58</v>
      </c>
    </row>
    <row r="212" spans="1:6" x14ac:dyDescent="0.3">
      <c r="A212" t="s">
        <v>45</v>
      </c>
      <c r="B212" s="1">
        <v>44895</v>
      </c>
      <c r="C212">
        <v>54</v>
      </c>
      <c r="D212">
        <v>13</v>
      </c>
      <c r="E212">
        <v>21</v>
      </c>
      <c r="F212">
        <v>45.59</v>
      </c>
    </row>
    <row r="213" spans="1:6" x14ac:dyDescent="0.3">
      <c r="A213" t="s">
        <v>45</v>
      </c>
      <c r="B213" s="1">
        <v>44926</v>
      </c>
      <c r="C213">
        <v>43</v>
      </c>
      <c r="D213">
        <v>8</v>
      </c>
      <c r="E213">
        <v>24</v>
      </c>
      <c r="F213">
        <v>68.349999999999994</v>
      </c>
    </row>
    <row r="214" spans="1:6" x14ac:dyDescent="0.3">
      <c r="A214" t="s">
        <v>45</v>
      </c>
      <c r="B214" s="1">
        <v>44957</v>
      </c>
      <c r="C214">
        <v>49</v>
      </c>
      <c r="D214">
        <v>11</v>
      </c>
      <c r="E214">
        <v>17</v>
      </c>
      <c r="F214">
        <v>40.35</v>
      </c>
    </row>
    <row r="215" spans="1:6" x14ac:dyDescent="0.3">
      <c r="A215" t="s">
        <v>45</v>
      </c>
      <c r="B215" s="1">
        <v>44985</v>
      </c>
      <c r="C215">
        <v>56</v>
      </c>
      <c r="D215">
        <v>16</v>
      </c>
      <c r="E215">
        <v>16</v>
      </c>
      <c r="F215">
        <v>31.82</v>
      </c>
    </row>
    <row r="216" spans="1:6" x14ac:dyDescent="0.3">
      <c r="A216" t="s">
        <v>45</v>
      </c>
      <c r="B216" s="1">
        <v>45016</v>
      </c>
      <c r="C216">
        <v>59</v>
      </c>
      <c r="D216">
        <v>13</v>
      </c>
      <c r="E216">
        <v>20</v>
      </c>
      <c r="F216">
        <v>52</v>
      </c>
    </row>
    <row r="217" spans="1:6" x14ac:dyDescent="0.3">
      <c r="A217" t="s">
        <v>127</v>
      </c>
      <c r="B217" s="1">
        <v>44895</v>
      </c>
      <c r="C217">
        <v>47</v>
      </c>
      <c r="D217">
        <v>8</v>
      </c>
      <c r="E217">
        <v>7</v>
      </c>
      <c r="F217">
        <v>11.82</v>
      </c>
    </row>
    <row r="218" spans="1:6" x14ac:dyDescent="0.3">
      <c r="A218" t="s">
        <v>127</v>
      </c>
      <c r="B218" s="1">
        <v>44926</v>
      </c>
      <c r="C218">
        <v>39</v>
      </c>
      <c r="D218">
        <v>8</v>
      </c>
      <c r="E218">
        <v>9</v>
      </c>
      <c r="F218">
        <v>19.940000000000001</v>
      </c>
    </row>
    <row r="219" spans="1:6" x14ac:dyDescent="0.3">
      <c r="A219" t="s">
        <v>127</v>
      </c>
      <c r="B219" s="1">
        <v>44957</v>
      </c>
      <c r="C219">
        <v>48</v>
      </c>
      <c r="D219">
        <v>7</v>
      </c>
      <c r="E219">
        <v>6</v>
      </c>
      <c r="F219">
        <v>10.97</v>
      </c>
    </row>
    <row r="220" spans="1:6" x14ac:dyDescent="0.3">
      <c r="A220" t="s">
        <v>127</v>
      </c>
      <c r="B220" s="1">
        <v>44985</v>
      </c>
      <c r="C220">
        <v>57</v>
      </c>
      <c r="D220">
        <v>9</v>
      </c>
      <c r="E220">
        <v>8</v>
      </c>
      <c r="F220">
        <v>15.86</v>
      </c>
    </row>
    <row r="221" spans="1:6" x14ac:dyDescent="0.3">
      <c r="A221" t="s">
        <v>127</v>
      </c>
      <c r="B221" s="1">
        <v>45016</v>
      </c>
      <c r="C221">
        <v>53</v>
      </c>
      <c r="D221">
        <v>9</v>
      </c>
      <c r="E221">
        <v>8</v>
      </c>
      <c r="F221">
        <v>16.940000000000001</v>
      </c>
    </row>
    <row r="222" spans="1:6" x14ac:dyDescent="0.3">
      <c r="A222" t="s">
        <v>128</v>
      </c>
      <c r="B222" s="1">
        <v>44895</v>
      </c>
      <c r="C222">
        <v>75</v>
      </c>
      <c r="D222">
        <v>8</v>
      </c>
      <c r="E222">
        <v>2</v>
      </c>
      <c r="F222">
        <v>2.94</v>
      </c>
    </row>
    <row r="223" spans="1:6" x14ac:dyDescent="0.3">
      <c r="A223" t="s">
        <v>128</v>
      </c>
      <c r="B223" s="1">
        <v>44926</v>
      </c>
      <c r="C223">
        <v>60</v>
      </c>
      <c r="D223">
        <v>9</v>
      </c>
      <c r="E223">
        <v>14</v>
      </c>
      <c r="F223">
        <v>26.84</v>
      </c>
    </row>
    <row r="224" spans="1:6" x14ac:dyDescent="0.3">
      <c r="A224" t="s">
        <v>128</v>
      </c>
      <c r="B224" s="1">
        <v>44957</v>
      </c>
      <c r="C224">
        <v>75</v>
      </c>
      <c r="D224">
        <v>8</v>
      </c>
      <c r="E224">
        <v>3</v>
      </c>
      <c r="F224">
        <v>4.16</v>
      </c>
    </row>
    <row r="225" spans="1:6" x14ac:dyDescent="0.3">
      <c r="A225" t="s">
        <v>128</v>
      </c>
      <c r="B225" s="1">
        <v>44985</v>
      </c>
      <c r="C225">
        <v>78</v>
      </c>
      <c r="D225">
        <v>6</v>
      </c>
      <c r="E225">
        <v>2</v>
      </c>
      <c r="F225">
        <v>1.93</v>
      </c>
    </row>
    <row r="226" spans="1:6" x14ac:dyDescent="0.3">
      <c r="A226" t="s">
        <v>128</v>
      </c>
      <c r="B226" s="1">
        <v>45016</v>
      </c>
      <c r="C226">
        <v>80</v>
      </c>
      <c r="D226">
        <v>9</v>
      </c>
      <c r="E226">
        <v>4</v>
      </c>
      <c r="F226">
        <v>5.35</v>
      </c>
    </row>
    <row r="227" spans="1:6" x14ac:dyDescent="0.3">
      <c r="A227" t="s">
        <v>46</v>
      </c>
      <c r="B227" s="1">
        <v>44895</v>
      </c>
      <c r="C227">
        <v>77</v>
      </c>
      <c r="D227">
        <v>11</v>
      </c>
      <c r="E227">
        <v>3</v>
      </c>
      <c r="F227">
        <v>4.76</v>
      </c>
    </row>
    <row r="228" spans="1:6" x14ac:dyDescent="0.3">
      <c r="A228" t="s">
        <v>46</v>
      </c>
      <c r="B228" s="1">
        <v>44926</v>
      </c>
      <c r="C228">
        <v>70</v>
      </c>
      <c r="D228">
        <v>15</v>
      </c>
      <c r="E228">
        <v>19</v>
      </c>
      <c r="F228">
        <v>44.06</v>
      </c>
    </row>
    <row r="229" spans="1:6" x14ac:dyDescent="0.3">
      <c r="A229" t="s">
        <v>46</v>
      </c>
      <c r="B229" s="1">
        <v>44957</v>
      </c>
      <c r="C229">
        <v>72</v>
      </c>
      <c r="D229">
        <v>12</v>
      </c>
      <c r="E229">
        <v>10</v>
      </c>
      <c r="F229">
        <v>23.19</v>
      </c>
    </row>
    <row r="230" spans="1:6" x14ac:dyDescent="0.3">
      <c r="A230" t="s">
        <v>46</v>
      </c>
      <c r="B230" s="1">
        <v>44985</v>
      </c>
      <c r="C230">
        <v>74</v>
      </c>
      <c r="D230">
        <v>13</v>
      </c>
      <c r="E230">
        <v>8</v>
      </c>
      <c r="F230">
        <v>12.5</v>
      </c>
    </row>
    <row r="231" spans="1:6" x14ac:dyDescent="0.3">
      <c r="A231" t="s">
        <v>46</v>
      </c>
      <c r="B231" s="1">
        <v>45016</v>
      </c>
      <c r="C231">
        <v>78</v>
      </c>
      <c r="D231">
        <v>13</v>
      </c>
      <c r="E231">
        <v>6</v>
      </c>
      <c r="F231">
        <v>8.58</v>
      </c>
    </row>
    <row r="232" spans="1:6" x14ac:dyDescent="0.3">
      <c r="A232" t="s">
        <v>47</v>
      </c>
      <c r="B232" s="1">
        <v>44895</v>
      </c>
      <c r="C232">
        <v>134</v>
      </c>
      <c r="D232">
        <v>40</v>
      </c>
      <c r="E232">
        <v>24</v>
      </c>
      <c r="F232">
        <v>36.24</v>
      </c>
    </row>
    <row r="233" spans="1:6" x14ac:dyDescent="0.3">
      <c r="A233" t="s">
        <v>47</v>
      </c>
      <c r="B233" s="1">
        <v>44926</v>
      </c>
      <c r="C233">
        <v>120</v>
      </c>
      <c r="D233">
        <v>31</v>
      </c>
      <c r="E233">
        <v>39</v>
      </c>
      <c r="F233">
        <v>85.42</v>
      </c>
    </row>
    <row r="234" spans="1:6" x14ac:dyDescent="0.3">
      <c r="A234" t="s">
        <v>47</v>
      </c>
      <c r="B234" s="1">
        <v>44957</v>
      </c>
      <c r="C234">
        <v>118</v>
      </c>
      <c r="D234">
        <v>29</v>
      </c>
      <c r="E234">
        <v>17</v>
      </c>
      <c r="F234">
        <v>28.77</v>
      </c>
    </row>
    <row r="235" spans="1:6" x14ac:dyDescent="0.3">
      <c r="A235" t="s">
        <v>47</v>
      </c>
      <c r="B235" s="1">
        <v>44985</v>
      </c>
      <c r="C235">
        <v>134</v>
      </c>
      <c r="D235">
        <v>37</v>
      </c>
      <c r="E235">
        <v>25</v>
      </c>
      <c r="F235">
        <v>40.32</v>
      </c>
    </row>
    <row r="236" spans="1:6" x14ac:dyDescent="0.3">
      <c r="A236" t="s">
        <v>47</v>
      </c>
      <c r="B236" s="1">
        <v>45016</v>
      </c>
      <c r="C236">
        <v>133</v>
      </c>
      <c r="D236">
        <v>38</v>
      </c>
      <c r="E236">
        <v>39</v>
      </c>
      <c r="F236">
        <v>72.39</v>
      </c>
    </row>
    <row r="237" spans="1:6" x14ac:dyDescent="0.3">
      <c r="A237" t="s">
        <v>48</v>
      </c>
      <c r="B237" s="1">
        <v>44895</v>
      </c>
      <c r="C237">
        <v>124</v>
      </c>
      <c r="D237">
        <v>8</v>
      </c>
      <c r="E237">
        <v>1</v>
      </c>
      <c r="F237">
        <v>1.18</v>
      </c>
    </row>
    <row r="238" spans="1:6" x14ac:dyDescent="0.3">
      <c r="A238" t="s">
        <v>48</v>
      </c>
      <c r="B238" s="1">
        <v>44926</v>
      </c>
      <c r="C238">
        <v>129</v>
      </c>
      <c r="D238">
        <v>10</v>
      </c>
      <c r="E238">
        <v>2</v>
      </c>
      <c r="F238">
        <v>2.29</v>
      </c>
    </row>
    <row r="239" spans="1:6" x14ac:dyDescent="0.3">
      <c r="A239" t="s">
        <v>48</v>
      </c>
      <c r="B239" s="1">
        <v>44957</v>
      </c>
      <c r="C239">
        <v>125</v>
      </c>
      <c r="D239">
        <v>6</v>
      </c>
      <c r="E239">
        <v>1</v>
      </c>
      <c r="F239">
        <v>0.87</v>
      </c>
    </row>
    <row r="240" spans="1:6" x14ac:dyDescent="0.3">
      <c r="A240" t="s">
        <v>48</v>
      </c>
      <c r="B240" s="1">
        <v>44985</v>
      </c>
      <c r="C240">
        <v>128</v>
      </c>
      <c r="D240">
        <v>6</v>
      </c>
      <c r="E240">
        <v>1</v>
      </c>
      <c r="F240">
        <v>0.96</v>
      </c>
    </row>
    <row r="241" spans="1:6" x14ac:dyDescent="0.3">
      <c r="A241" t="s">
        <v>48</v>
      </c>
      <c r="B241" s="1">
        <v>45016</v>
      </c>
      <c r="C241">
        <v>128</v>
      </c>
      <c r="D241">
        <v>6</v>
      </c>
      <c r="E241">
        <v>1</v>
      </c>
      <c r="F241">
        <v>0.9</v>
      </c>
    </row>
    <row r="242" spans="1:6" x14ac:dyDescent="0.3">
      <c r="A242" t="s">
        <v>49</v>
      </c>
      <c r="B242" s="1">
        <v>44895</v>
      </c>
      <c r="C242">
        <v>105</v>
      </c>
      <c r="D242">
        <v>22</v>
      </c>
      <c r="E242">
        <v>18</v>
      </c>
      <c r="F242">
        <v>25.94</v>
      </c>
    </row>
    <row r="243" spans="1:6" x14ac:dyDescent="0.3">
      <c r="A243" t="s">
        <v>49</v>
      </c>
      <c r="B243" s="1">
        <v>44926</v>
      </c>
      <c r="C243">
        <v>100</v>
      </c>
      <c r="D243">
        <v>19</v>
      </c>
      <c r="E243">
        <v>25</v>
      </c>
      <c r="F243">
        <v>42.77</v>
      </c>
    </row>
    <row r="244" spans="1:6" x14ac:dyDescent="0.3">
      <c r="A244" t="s">
        <v>49</v>
      </c>
      <c r="B244" s="1">
        <v>44957</v>
      </c>
      <c r="C244">
        <v>110</v>
      </c>
      <c r="D244">
        <v>21</v>
      </c>
      <c r="E244">
        <v>11</v>
      </c>
      <c r="F244">
        <v>18</v>
      </c>
    </row>
    <row r="245" spans="1:6" x14ac:dyDescent="0.3">
      <c r="A245" t="s">
        <v>49</v>
      </c>
      <c r="B245" s="1">
        <v>44985</v>
      </c>
      <c r="C245">
        <v>108</v>
      </c>
      <c r="D245">
        <v>19</v>
      </c>
      <c r="E245">
        <v>18</v>
      </c>
      <c r="F245">
        <v>26.86</v>
      </c>
    </row>
    <row r="246" spans="1:6" x14ac:dyDescent="0.3">
      <c r="A246" t="s">
        <v>49</v>
      </c>
      <c r="B246" s="1">
        <v>45016</v>
      </c>
      <c r="C246">
        <v>112</v>
      </c>
      <c r="D246">
        <v>24</v>
      </c>
      <c r="E246">
        <v>15</v>
      </c>
      <c r="F246">
        <v>22.55</v>
      </c>
    </row>
    <row r="247" spans="1:6" x14ac:dyDescent="0.3">
      <c r="A247" t="s">
        <v>141</v>
      </c>
      <c r="B247" s="1">
        <v>44895</v>
      </c>
      <c r="C247">
        <v>117</v>
      </c>
      <c r="D247">
        <v>18</v>
      </c>
      <c r="E247">
        <v>31</v>
      </c>
      <c r="F247">
        <v>68.41</v>
      </c>
    </row>
    <row r="248" spans="1:6" x14ac:dyDescent="0.3">
      <c r="A248" t="s">
        <v>141</v>
      </c>
      <c r="B248" s="1">
        <v>44926</v>
      </c>
      <c r="C248">
        <v>118</v>
      </c>
      <c r="D248">
        <v>18</v>
      </c>
      <c r="E248">
        <v>38</v>
      </c>
      <c r="F248">
        <v>98.87</v>
      </c>
    </row>
    <row r="249" spans="1:6" x14ac:dyDescent="0.3">
      <c r="A249" t="s">
        <v>141</v>
      </c>
      <c r="B249" s="1">
        <v>44957</v>
      </c>
      <c r="C249">
        <v>135</v>
      </c>
      <c r="D249">
        <v>8</v>
      </c>
      <c r="E249">
        <v>10</v>
      </c>
      <c r="F249">
        <v>19.649999999999999</v>
      </c>
    </row>
    <row r="250" spans="1:6" x14ac:dyDescent="0.3">
      <c r="A250" t="s">
        <v>141</v>
      </c>
      <c r="B250" s="1">
        <v>44985</v>
      </c>
      <c r="C250">
        <v>139</v>
      </c>
      <c r="D250">
        <v>11</v>
      </c>
      <c r="E250">
        <v>10</v>
      </c>
      <c r="F250">
        <v>21.11</v>
      </c>
    </row>
    <row r="251" spans="1:6" x14ac:dyDescent="0.3">
      <c r="A251" t="s">
        <v>141</v>
      </c>
      <c r="B251" s="1">
        <v>45016</v>
      </c>
      <c r="C251">
        <v>132</v>
      </c>
      <c r="D251">
        <v>14</v>
      </c>
      <c r="E251">
        <v>17</v>
      </c>
      <c r="F251">
        <v>35.35</v>
      </c>
    </row>
    <row r="252" spans="1:6" x14ac:dyDescent="0.3">
      <c r="A252" t="s">
        <v>50</v>
      </c>
      <c r="B252" s="1">
        <v>44895</v>
      </c>
      <c r="C252">
        <v>99</v>
      </c>
      <c r="D252">
        <v>15</v>
      </c>
      <c r="E252">
        <v>5</v>
      </c>
      <c r="F252">
        <v>6.88</v>
      </c>
    </row>
    <row r="253" spans="1:6" x14ac:dyDescent="0.3">
      <c r="A253" t="s">
        <v>50</v>
      </c>
      <c r="B253" s="1">
        <v>44926</v>
      </c>
      <c r="C253">
        <v>99</v>
      </c>
      <c r="D253">
        <v>13</v>
      </c>
      <c r="E253">
        <v>13</v>
      </c>
      <c r="F253">
        <v>19.940000000000001</v>
      </c>
    </row>
    <row r="254" spans="1:6" x14ac:dyDescent="0.3">
      <c r="A254" t="s">
        <v>50</v>
      </c>
      <c r="B254" s="1">
        <v>44957</v>
      </c>
      <c r="C254">
        <v>100</v>
      </c>
      <c r="D254">
        <v>11</v>
      </c>
      <c r="E254">
        <v>4</v>
      </c>
      <c r="F254">
        <v>6.84</v>
      </c>
    </row>
    <row r="255" spans="1:6" x14ac:dyDescent="0.3">
      <c r="A255" t="s">
        <v>50</v>
      </c>
      <c r="B255" s="1">
        <v>44985</v>
      </c>
      <c r="C255">
        <v>102</v>
      </c>
      <c r="D255">
        <v>12</v>
      </c>
      <c r="E255">
        <v>5</v>
      </c>
      <c r="F255">
        <v>6.61</v>
      </c>
    </row>
    <row r="256" spans="1:6" x14ac:dyDescent="0.3">
      <c r="A256" t="s">
        <v>50</v>
      </c>
      <c r="B256" s="1">
        <v>45016</v>
      </c>
      <c r="C256">
        <v>98</v>
      </c>
      <c r="D256">
        <v>11</v>
      </c>
      <c r="E256">
        <v>4</v>
      </c>
      <c r="F256">
        <v>5.65</v>
      </c>
    </row>
    <row r="257" spans="1:6" x14ac:dyDescent="0.3">
      <c r="A257" t="s">
        <v>51</v>
      </c>
      <c r="B257" s="1">
        <v>44895</v>
      </c>
      <c r="C257">
        <v>81</v>
      </c>
      <c r="D257">
        <v>12</v>
      </c>
      <c r="E257">
        <v>4</v>
      </c>
      <c r="F257">
        <v>6.35</v>
      </c>
    </row>
    <row r="258" spans="1:6" x14ac:dyDescent="0.3">
      <c r="A258" t="s">
        <v>51</v>
      </c>
      <c r="B258" s="1">
        <v>44926</v>
      </c>
      <c r="C258">
        <v>75</v>
      </c>
      <c r="D258">
        <v>14</v>
      </c>
      <c r="E258">
        <v>3</v>
      </c>
      <c r="F258">
        <v>4.3899999999999997</v>
      </c>
    </row>
    <row r="259" spans="1:6" x14ac:dyDescent="0.3">
      <c r="A259" t="s">
        <v>51</v>
      </c>
      <c r="B259" s="1">
        <v>44957</v>
      </c>
      <c r="C259">
        <v>78</v>
      </c>
      <c r="D259">
        <v>12</v>
      </c>
      <c r="E259">
        <v>2</v>
      </c>
      <c r="F259">
        <v>2.52</v>
      </c>
    </row>
    <row r="260" spans="1:6" x14ac:dyDescent="0.3">
      <c r="A260" t="s">
        <v>51</v>
      </c>
      <c r="B260" s="1">
        <v>44985</v>
      </c>
      <c r="C260">
        <v>81</v>
      </c>
      <c r="D260">
        <v>13</v>
      </c>
      <c r="E260">
        <v>3</v>
      </c>
      <c r="F260">
        <v>4.25</v>
      </c>
    </row>
    <row r="261" spans="1:6" x14ac:dyDescent="0.3">
      <c r="A261" t="s">
        <v>51</v>
      </c>
      <c r="B261" s="1">
        <v>45016</v>
      </c>
      <c r="C261">
        <v>85</v>
      </c>
      <c r="D261">
        <v>17</v>
      </c>
      <c r="E261">
        <v>4</v>
      </c>
      <c r="F261">
        <v>5.61</v>
      </c>
    </row>
    <row r="262" spans="1:6" x14ac:dyDescent="0.3">
      <c r="A262" t="s">
        <v>52</v>
      </c>
      <c r="B262" s="1">
        <v>44895</v>
      </c>
      <c r="C262">
        <v>132</v>
      </c>
      <c r="D262">
        <v>16</v>
      </c>
      <c r="E262">
        <v>19</v>
      </c>
      <c r="F262">
        <v>38.29</v>
      </c>
    </row>
    <row r="263" spans="1:6" x14ac:dyDescent="0.3">
      <c r="A263" t="s">
        <v>52</v>
      </c>
      <c r="B263" s="1">
        <v>44926</v>
      </c>
      <c r="C263">
        <v>126</v>
      </c>
      <c r="D263">
        <v>15</v>
      </c>
      <c r="E263">
        <v>17</v>
      </c>
      <c r="F263">
        <v>38.869999999999997</v>
      </c>
    </row>
    <row r="264" spans="1:6" x14ac:dyDescent="0.3">
      <c r="A264" t="s">
        <v>52</v>
      </c>
      <c r="B264" s="1">
        <v>44957</v>
      </c>
      <c r="C264">
        <v>134</v>
      </c>
      <c r="D264">
        <v>15</v>
      </c>
      <c r="E264">
        <v>10</v>
      </c>
      <c r="F264">
        <v>18.420000000000002</v>
      </c>
    </row>
    <row r="265" spans="1:6" x14ac:dyDescent="0.3">
      <c r="A265" t="s">
        <v>52</v>
      </c>
      <c r="B265" s="1">
        <v>44985</v>
      </c>
      <c r="C265">
        <v>141</v>
      </c>
      <c r="D265">
        <v>13</v>
      </c>
      <c r="E265">
        <v>15</v>
      </c>
      <c r="F265">
        <v>26.57</v>
      </c>
    </row>
    <row r="266" spans="1:6" x14ac:dyDescent="0.3">
      <c r="A266" t="s">
        <v>52</v>
      </c>
      <c r="B266" s="1">
        <v>45016</v>
      </c>
      <c r="C266">
        <v>148</v>
      </c>
      <c r="D266">
        <v>17</v>
      </c>
      <c r="E266">
        <v>14</v>
      </c>
      <c r="F266">
        <v>23.87</v>
      </c>
    </row>
    <row r="267" spans="1:6" x14ac:dyDescent="0.3">
      <c r="A267" t="s">
        <v>53</v>
      </c>
      <c r="B267" s="1">
        <v>44895</v>
      </c>
      <c r="C267">
        <v>75</v>
      </c>
      <c r="D267">
        <v>13</v>
      </c>
      <c r="E267">
        <v>10</v>
      </c>
      <c r="F267">
        <v>18.47</v>
      </c>
    </row>
    <row r="268" spans="1:6" x14ac:dyDescent="0.3">
      <c r="A268" t="s">
        <v>53</v>
      </c>
      <c r="B268" s="1">
        <v>44926</v>
      </c>
      <c r="C268">
        <v>67</v>
      </c>
      <c r="D268">
        <v>15</v>
      </c>
      <c r="E268">
        <v>10</v>
      </c>
      <c r="F268">
        <v>17.899999999999999</v>
      </c>
    </row>
    <row r="269" spans="1:6" x14ac:dyDescent="0.3">
      <c r="A269" t="s">
        <v>53</v>
      </c>
      <c r="B269" s="1">
        <v>44957</v>
      </c>
      <c r="C269">
        <v>77</v>
      </c>
      <c r="D269">
        <v>13</v>
      </c>
      <c r="E269">
        <v>6</v>
      </c>
      <c r="F269">
        <v>10.130000000000001</v>
      </c>
    </row>
    <row r="270" spans="1:6" x14ac:dyDescent="0.3">
      <c r="A270" t="s">
        <v>53</v>
      </c>
      <c r="B270" s="1">
        <v>44985</v>
      </c>
      <c r="C270">
        <v>80</v>
      </c>
      <c r="D270">
        <v>15</v>
      </c>
      <c r="E270">
        <v>5</v>
      </c>
      <c r="F270">
        <v>8.25</v>
      </c>
    </row>
    <row r="271" spans="1:6" x14ac:dyDescent="0.3">
      <c r="A271" t="s">
        <v>53</v>
      </c>
      <c r="B271" s="1">
        <v>45016</v>
      </c>
      <c r="C271">
        <v>80</v>
      </c>
      <c r="D271">
        <v>13</v>
      </c>
      <c r="E271">
        <v>3</v>
      </c>
      <c r="F271">
        <v>5.39</v>
      </c>
    </row>
    <row r="272" spans="1:6" x14ac:dyDescent="0.3">
      <c r="A272" t="s">
        <v>54</v>
      </c>
      <c r="B272" s="1">
        <v>44895</v>
      </c>
      <c r="C272">
        <v>69</v>
      </c>
      <c r="D272">
        <v>12</v>
      </c>
      <c r="E272">
        <v>10</v>
      </c>
      <c r="F272">
        <v>13.35</v>
      </c>
    </row>
    <row r="273" spans="1:6" x14ac:dyDescent="0.3">
      <c r="A273" t="s">
        <v>54</v>
      </c>
      <c r="B273" s="1">
        <v>44926</v>
      </c>
      <c r="C273">
        <v>65</v>
      </c>
      <c r="D273">
        <v>13</v>
      </c>
      <c r="E273">
        <v>8</v>
      </c>
      <c r="F273">
        <v>12.48</v>
      </c>
    </row>
    <row r="274" spans="1:6" x14ac:dyDescent="0.3">
      <c r="A274" t="s">
        <v>54</v>
      </c>
      <c r="B274" s="1">
        <v>44957</v>
      </c>
      <c r="C274">
        <v>71</v>
      </c>
      <c r="D274">
        <v>13</v>
      </c>
      <c r="E274">
        <v>6</v>
      </c>
      <c r="F274">
        <v>8.65</v>
      </c>
    </row>
    <row r="275" spans="1:6" x14ac:dyDescent="0.3">
      <c r="A275" t="s">
        <v>54</v>
      </c>
      <c r="B275" s="1">
        <v>44985</v>
      </c>
      <c r="C275">
        <v>70</v>
      </c>
      <c r="D275">
        <v>15</v>
      </c>
      <c r="E275">
        <v>7</v>
      </c>
      <c r="F275">
        <v>10.5</v>
      </c>
    </row>
    <row r="276" spans="1:6" x14ac:dyDescent="0.3">
      <c r="A276" t="s">
        <v>54</v>
      </c>
      <c r="B276" s="1">
        <v>45016</v>
      </c>
      <c r="C276">
        <v>71</v>
      </c>
      <c r="D276">
        <v>15</v>
      </c>
      <c r="E276">
        <v>6</v>
      </c>
      <c r="F276">
        <v>8.81</v>
      </c>
    </row>
    <row r="277" spans="1:6" x14ac:dyDescent="0.3">
      <c r="A277" t="s">
        <v>55</v>
      </c>
      <c r="B277" s="1">
        <v>44895</v>
      </c>
      <c r="C277">
        <v>55</v>
      </c>
      <c r="D277">
        <v>8</v>
      </c>
      <c r="E277">
        <v>3</v>
      </c>
      <c r="F277">
        <v>3.47</v>
      </c>
    </row>
    <row r="278" spans="1:6" x14ac:dyDescent="0.3">
      <c r="A278" t="s">
        <v>55</v>
      </c>
      <c r="B278" s="1">
        <v>44926</v>
      </c>
      <c r="C278">
        <v>46</v>
      </c>
      <c r="D278">
        <v>10</v>
      </c>
      <c r="E278">
        <v>13</v>
      </c>
      <c r="F278">
        <v>23.03</v>
      </c>
    </row>
    <row r="279" spans="1:6" x14ac:dyDescent="0.3">
      <c r="A279" t="s">
        <v>55</v>
      </c>
      <c r="B279" s="1">
        <v>44957</v>
      </c>
      <c r="C279">
        <v>50</v>
      </c>
      <c r="D279">
        <v>9</v>
      </c>
      <c r="E279">
        <v>6</v>
      </c>
      <c r="F279">
        <v>8.5500000000000007</v>
      </c>
    </row>
    <row r="280" spans="1:6" x14ac:dyDescent="0.3">
      <c r="A280" t="s">
        <v>55</v>
      </c>
      <c r="B280" s="1">
        <v>44985</v>
      </c>
      <c r="C280">
        <v>51</v>
      </c>
      <c r="D280">
        <v>6</v>
      </c>
      <c r="E280">
        <v>2</v>
      </c>
      <c r="F280">
        <v>2.36</v>
      </c>
    </row>
    <row r="281" spans="1:6" x14ac:dyDescent="0.3">
      <c r="A281" t="s">
        <v>55</v>
      </c>
      <c r="B281" s="1">
        <v>45016</v>
      </c>
      <c r="C281">
        <v>44</v>
      </c>
      <c r="D281">
        <v>4</v>
      </c>
      <c r="E281">
        <v>2</v>
      </c>
      <c r="F281">
        <v>1.97</v>
      </c>
    </row>
    <row r="282" spans="1:6" x14ac:dyDescent="0.3">
      <c r="A282" t="s">
        <v>56</v>
      </c>
      <c r="B282" s="1">
        <v>44895</v>
      </c>
      <c r="C282">
        <v>110</v>
      </c>
      <c r="D282">
        <v>20</v>
      </c>
      <c r="E282">
        <v>50</v>
      </c>
      <c r="F282">
        <v>131.18</v>
      </c>
    </row>
    <row r="283" spans="1:6" x14ac:dyDescent="0.3">
      <c r="A283" t="s">
        <v>56</v>
      </c>
      <c r="B283" s="1">
        <v>44926</v>
      </c>
      <c r="C283">
        <v>94</v>
      </c>
      <c r="D283">
        <v>16</v>
      </c>
      <c r="E283">
        <v>47</v>
      </c>
      <c r="F283">
        <v>146.29</v>
      </c>
    </row>
    <row r="284" spans="1:6" x14ac:dyDescent="0.3">
      <c r="A284" t="s">
        <v>56</v>
      </c>
      <c r="B284" s="1">
        <v>44957</v>
      </c>
      <c r="C284">
        <v>114</v>
      </c>
      <c r="D284">
        <v>24</v>
      </c>
      <c r="E284">
        <v>30</v>
      </c>
      <c r="F284">
        <v>67.319999999999993</v>
      </c>
    </row>
    <row r="285" spans="1:6" x14ac:dyDescent="0.3">
      <c r="A285" t="s">
        <v>56</v>
      </c>
      <c r="B285" s="1">
        <v>44985</v>
      </c>
      <c r="C285">
        <v>121</v>
      </c>
      <c r="D285">
        <v>24</v>
      </c>
      <c r="E285">
        <v>21</v>
      </c>
      <c r="F285">
        <v>38.96</v>
      </c>
    </row>
    <row r="286" spans="1:6" x14ac:dyDescent="0.3">
      <c r="A286" t="s">
        <v>56</v>
      </c>
      <c r="B286" s="1">
        <v>45016</v>
      </c>
      <c r="C286">
        <v>106</v>
      </c>
      <c r="D286">
        <v>24</v>
      </c>
      <c r="E286">
        <v>24</v>
      </c>
      <c r="F286">
        <v>45.29</v>
      </c>
    </row>
    <row r="287" spans="1:6" x14ac:dyDescent="0.3">
      <c r="A287" t="s">
        <v>57</v>
      </c>
      <c r="B287" s="1">
        <v>44895</v>
      </c>
      <c r="C287">
        <v>96</v>
      </c>
      <c r="D287">
        <v>14</v>
      </c>
      <c r="E287">
        <v>33</v>
      </c>
      <c r="F287">
        <v>82.29</v>
      </c>
    </row>
    <row r="288" spans="1:6" x14ac:dyDescent="0.3">
      <c r="A288" t="s">
        <v>57</v>
      </c>
      <c r="B288" s="1">
        <v>44926</v>
      </c>
      <c r="C288">
        <v>87</v>
      </c>
      <c r="D288">
        <v>14</v>
      </c>
      <c r="E288">
        <v>41</v>
      </c>
      <c r="F288">
        <v>137.61000000000001</v>
      </c>
    </row>
    <row r="289" spans="1:6" x14ac:dyDescent="0.3">
      <c r="A289" t="s">
        <v>57</v>
      </c>
      <c r="B289" s="1">
        <v>44957</v>
      </c>
      <c r="C289">
        <v>94</v>
      </c>
      <c r="D289">
        <v>16</v>
      </c>
      <c r="E289">
        <v>23</v>
      </c>
      <c r="F289">
        <v>44.42</v>
      </c>
    </row>
    <row r="290" spans="1:6" x14ac:dyDescent="0.3">
      <c r="A290" t="s">
        <v>57</v>
      </c>
      <c r="B290" s="1">
        <v>44985</v>
      </c>
      <c r="C290">
        <v>91</v>
      </c>
      <c r="D290">
        <v>15</v>
      </c>
      <c r="E290">
        <v>34</v>
      </c>
      <c r="F290">
        <v>69.459999999999994</v>
      </c>
    </row>
    <row r="291" spans="1:6" x14ac:dyDescent="0.3">
      <c r="A291" t="s">
        <v>57</v>
      </c>
      <c r="B291" s="1">
        <v>45016</v>
      </c>
      <c r="C291">
        <v>94</v>
      </c>
      <c r="D291">
        <v>16</v>
      </c>
      <c r="E291">
        <v>27</v>
      </c>
      <c r="F291">
        <v>50.35</v>
      </c>
    </row>
    <row r="292" spans="1:6" x14ac:dyDescent="0.3">
      <c r="A292" t="s">
        <v>58</v>
      </c>
      <c r="B292" s="1">
        <v>44895</v>
      </c>
      <c r="C292">
        <v>28</v>
      </c>
      <c r="D292">
        <v>4</v>
      </c>
      <c r="E292">
        <v>1</v>
      </c>
      <c r="F292">
        <v>1.35</v>
      </c>
    </row>
    <row r="293" spans="1:6" x14ac:dyDescent="0.3">
      <c r="A293" t="s">
        <v>58</v>
      </c>
      <c r="B293" s="1">
        <v>44926</v>
      </c>
      <c r="C293">
        <v>28</v>
      </c>
      <c r="D293">
        <v>5</v>
      </c>
      <c r="E293">
        <v>4</v>
      </c>
      <c r="F293">
        <v>6.87</v>
      </c>
    </row>
    <row r="294" spans="1:6" x14ac:dyDescent="0.3">
      <c r="A294" t="s">
        <v>58</v>
      </c>
      <c r="B294" s="1">
        <v>44957</v>
      </c>
      <c r="C294">
        <v>28</v>
      </c>
      <c r="D294">
        <v>4</v>
      </c>
      <c r="E294">
        <v>2</v>
      </c>
      <c r="F294">
        <v>1.81</v>
      </c>
    </row>
    <row r="295" spans="1:6" x14ac:dyDescent="0.3">
      <c r="A295" t="s">
        <v>58</v>
      </c>
      <c r="B295" s="1">
        <v>44985</v>
      </c>
      <c r="C295">
        <v>27</v>
      </c>
      <c r="D295">
        <v>3</v>
      </c>
      <c r="E295">
        <v>1</v>
      </c>
      <c r="F295">
        <v>1.18</v>
      </c>
    </row>
    <row r="296" spans="1:6" x14ac:dyDescent="0.3">
      <c r="A296" t="s">
        <v>58</v>
      </c>
      <c r="B296" s="1">
        <v>45016</v>
      </c>
      <c r="C296">
        <v>28</v>
      </c>
      <c r="D296">
        <v>1</v>
      </c>
      <c r="E296">
        <v>0</v>
      </c>
      <c r="F296">
        <v>0.06</v>
      </c>
    </row>
    <row r="297" spans="1:6" x14ac:dyDescent="0.3">
      <c r="A297" t="s">
        <v>59</v>
      </c>
      <c r="B297" s="1">
        <v>44895</v>
      </c>
      <c r="C297">
        <v>42</v>
      </c>
      <c r="D297">
        <v>11</v>
      </c>
      <c r="E297">
        <v>8</v>
      </c>
      <c r="F297">
        <v>13.71</v>
      </c>
    </row>
    <row r="298" spans="1:6" x14ac:dyDescent="0.3">
      <c r="A298" t="s">
        <v>59</v>
      </c>
      <c r="B298" s="1">
        <v>44926</v>
      </c>
      <c r="C298">
        <v>36</v>
      </c>
      <c r="D298">
        <v>8</v>
      </c>
      <c r="E298">
        <v>12</v>
      </c>
      <c r="F298">
        <v>21.52</v>
      </c>
    </row>
    <row r="299" spans="1:6" x14ac:dyDescent="0.3">
      <c r="A299" t="s">
        <v>59</v>
      </c>
      <c r="B299" s="1">
        <v>44957</v>
      </c>
      <c r="C299">
        <v>34</v>
      </c>
      <c r="D299">
        <v>8</v>
      </c>
      <c r="E299">
        <v>6</v>
      </c>
      <c r="F299">
        <v>11.26</v>
      </c>
    </row>
    <row r="300" spans="1:6" x14ac:dyDescent="0.3">
      <c r="A300" t="s">
        <v>59</v>
      </c>
      <c r="B300" s="1">
        <v>44985</v>
      </c>
      <c r="C300">
        <v>36</v>
      </c>
      <c r="D300">
        <v>9</v>
      </c>
      <c r="E300">
        <v>5</v>
      </c>
      <c r="F300">
        <v>8.07</v>
      </c>
    </row>
    <row r="301" spans="1:6" x14ac:dyDescent="0.3">
      <c r="A301" t="s">
        <v>59</v>
      </c>
      <c r="B301" s="1">
        <v>45016</v>
      </c>
      <c r="C301">
        <v>38</v>
      </c>
      <c r="D301">
        <v>8</v>
      </c>
      <c r="E301">
        <v>8</v>
      </c>
      <c r="F301">
        <v>16.190000000000001</v>
      </c>
    </row>
    <row r="302" spans="1:6" x14ac:dyDescent="0.3">
      <c r="A302" t="s">
        <v>60</v>
      </c>
      <c r="B302" s="1">
        <v>44895</v>
      </c>
      <c r="C302">
        <v>145</v>
      </c>
      <c r="D302">
        <v>25</v>
      </c>
      <c r="E302">
        <v>17</v>
      </c>
      <c r="F302">
        <v>31.06</v>
      </c>
    </row>
    <row r="303" spans="1:6" x14ac:dyDescent="0.3">
      <c r="A303" t="s">
        <v>60</v>
      </c>
      <c r="B303" s="1">
        <v>44926</v>
      </c>
      <c r="C303">
        <v>137</v>
      </c>
      <c r="D303">
        <v>22</v>
      </c>
      <c r="E303">
        <v>22</v>
      </c>
      <c r="F303">
        <v>47.52</v>
      </c>
    </row>
    <row r="304" spans="1:6" x14ac:dyDescent="0.3">
      <c r="A304" t="s">
        <v>60</v>
      </c>
      <c r="B304" s="1">
        <v>44957</v>
      </c>
      <c r="C304">
        <v>145</v>
      </c>
      <c r="D304">
        <v>25</v>
      </c>
      <c r="E304">
        <v>12</v>
      </c>
      <c r="F304">
        <v>20.32</v>
      </c>
    </row>
    <row r="305" spans="1:6" x14ac:dyDescent="0.3">
      <c r="A305" t="s">
        <v>60</v>
      </c>
      <c r="B305" s="1">
        <v>44985</v>
      </c>
      <c r="C305">
        <v>144</v>
      </c>
      <c r="D305">
        <v>26</v>
      </c>
      <c r="E305">
        <v>13</v>
      </c>
      <c r="F305">
        <v>20.29</v>
      </c>
    </row>
    <row r="306" spans="1:6" x14ac:dyDescent="0.3">
      <c r="A306" t="s">
        <v>60</v>
      </c>
      <c r="B306" s="1">
        <v>45016</v>
      </c>
      <c r="C306">
        <v>146</v>
      </c>
      <c r="D306">
        <v>27</v>
      </c>
      <c r="E306">
        <v>12</v>
      </c>
      <c r="F306">
        <v>20.059999999999999</v>
      </c>
    </row>
    <row r="307" spans="1:6" x14ac:dyDescent="0.3">
      <c r="A307" t="s">
        <v>61</v>
      </c>
      <c r="B307" s="1">
        <v>44895</v>
      </c>
      <c r="C307">
        <v>99</v>
      </c>
      <c r="D307">
        <v>4</v>
      </c>
      <c r="E307">
        <v>1</v>
      </c>
      <c r="F307">
        <v>0.18</v>
      </c>
    </row>
    <row r="308" spans="1:6" x14ac:dyDescent="0.3">
      <c r="A308" t="s">
        <v>61</v>
      </c>
      <c r="B308" s="1">
        <v>44926</v>
      </c>
      <c r="C308">
        <v>92</v>
      </c>
      <c r="D308">
        <v>10</v>
      </c>
      <c r="E308">
        <v>2</v>
      </c>
      <c r="F308">
        <v>2.4500000000000002</v>
      </c>
    </row>
    <row r="309" spans="1:6" x14ac:dyDescent="0.3">
      <c r="A309" t="s">
        <v>61</v>
      </c>
      <c r="B309" s="1">
        <v>44957</v>
      </c>
      <c r="C309">
        <v>94</v>
      </c>
      <c r="D309">
        <v>7</v>
      </c>
      <c r="E309">
        <v>1</v>
      </c>
      <c r="F309">
        <v>1.06</v>
      </c>
    </row>
    <row r="310" spans="1:6" x14ac:dyDescent="0.3">
      <c r="A310" t="s">
        <v>61</v>
      </c>
      <c r="B310" s="1">
        <v>44985</v>
      </c>
      <c r="C310">
        <v>93</v>
      </c>
      <c r="D310">
        <v>6</v>
      </c>
      <c r="E310">
        <v>1</v>
      </c>
      <c r="F310">
        <v>0.68</v>
      </c>
    </row>
    <row r="311" spans="1:6" x14ac:dyDescent="0.3">
      <c r="A311" t="s">
        <v>61</v>
      </c>
      <c r="B311" s="1">
        <v>45016</v>
      </c>
      <c r="C311">
        <v>97</v>
      </c>
      <c r="D311">
        <v>6</v>
      </c>
      <c r="E311">
        <v>1</v>
      </c>
      <c r="F311">
        <v>0.84</v>
      </c>
    </row>
    <row r="312" spans="1:6" x14ac:dyDescent="0.3">
      <c r="A312" t="s">
        <v>148</v>
      </c>
      <c r="B312" s="1">
        <v>44895</v>
      </c>
      <c r="C312">
        <v>74</v>
      </c>
      <c r="D312">
        <v>13</v>
      </c>
      <c r="E312">
        <v>41</v>
      </c>
      <c r="F312">
        <v>170.18</v>
      </c>
    </row>
    <row r="313" spans="1:6" x14ac:dyDescent="0.3">
      <c r="A313" t="s">
        <v>148</v>
      </c>
      <c r="B313" s="1">
        <v>44926</v>
      </c>
      <c r="C313">
        <v>63</v>
      </c>
      <c r="D313">
        <v>10</v>
      </c>
      <c r="E313">
        <v>38</v>
      </c>
      <c r="F313">
        <v>272.02999999999997</v>
      </c>
    </row>
    <row r="314" spans="1:6" x14ac:dyDescent="0.3">
      <c r="A314" t="s">
        <v>148</v>
      </c>
      <c r="B314" s="1">
        <v>44957</v>
      </c>
      <c r="C314">
        <v>73</v>
      </c>
      <c r="D314">
        <v>17</v>
      </c>
      <c r="E314">
        <v>32</v>
      </c>
      <c r="F314">
        <v>181.68</v>
      </c>
    </row>
    <row r="315" spans="1:6" x14ac:dyDescent="0.3">
      <c r="A315" t="s">
        <v>148</v>
      </c>
      <c r="B315" s="1">
        <v>44985</v>
      </c>
      <c r="C315">
        <v>81</v>
      </c>
      <c r="D315">
        <v>15</v>
      </c>
      <c r="E315">
        <v>45</v>
      </c>
      <c r="F315">
        <v>161.25</v>
      </c>
    </row>
    <row r="316" spans="1:6" x14ac:dyDescent="0.3">
      <c r="A316" t="s">
        <v>148</v>
      </c>
      <c r="B316" s="1">
        <v>45016</v>
      </c>
      <c r="C316">
        <v>74</v>
      </c>
      <c r="D316">
        <v>13</v>
      </c>
      <c r="E316">
        <v>46</v>
      </c>
      <c r="F316">
        <v>222.03</v>
      </c>
    </row>
    <row r="317" spans="1:6" x14ac:dyDescent="0.3">
      <c r="A317" t="s">
        <v>62</v>
      </c>
      <c r="B317" s="1">
        <v>44895</v>
      </c>
      <c r="C317">
        <v>111</v>
      </c>
      <c r="D317">
        <v>21</v>
      </c>
      <c r="E317">
        <v>16</v>
      </c>
      <c r="F317">
        <v>27.18</v>
      </c>
    </row>
    <row r="318" spans="1:6" x14ac:dyDescent="0.3">
      <c r="A318" t="s">
        <v>62</v>
      </c>
      <c r="B318" s="1">
        <v>44926</v>
      </c>
      <c r="C318">
        <v>102</v>
      </c>
      <c r="D318">
        <v>22</v>
      </c>
      <c r="E318">
        <v>25</v>
      </c>
      <c r="F318">
        <v>50.32</v>
      </c>
    </row>
    <row r="319" spans="1:6" x14ac:dyDescent="0.3">
      <c r="A319" t="s">
        <v>62</v>
      </c>
      <c r="B319" s="1">
        <v>44957</v>
      </c>
      <c r="C319">
        <v>106</v>
      </c>
      <c r="D319">
        <v>22</v>
      </c>
      <c r="E319">
        <v>16</v>
      </c>
      <c r="F319">
        <v>29.68</v>
      </c>
    </row>
    <row r="320" spans="1:6" x14ac:dyDescent="0.3">
      <c r="A320" t="s">
        <v>62</v>
      </c>
      <c r="B320" s="1">
        <v>44985</v>
      </c>
      <c r="C320">
        <v>105</v>
      </c>
      <c r="D320">
        <v>20</v>
      </c>
      <c r="E320">
        <v>12</v>
      </c>
      <c r="F320">
        <v>19.07</v>
      </c>
    </row>
    <row r="321" spans="1:6" x14ac:dyDescent="0.3">
      <c r="A321" t="s">
        <v>62</v>
      </c>
      <c r="B321" s="1">
        <v>45016</v>
      </c>
      <c r="C321">
        <v>94</v>
      </c>
      <c r="D321">
        <v>20</v>
      </c>
      <c r="E321">
        <v>8</v>
      </c>
      <c r="F321">
        <v>13.94</v>
      </c>
    </row>
    <row r="322" spans="1:6" x14ac:dyDescent="0.3">
      <c r="A322" t="s">
        <v>63</v>
      </c>
      <c r="B322" s="1">
        <v>44895</v>
      </c>
      <c r="C322">
        <v>51</v>
      </c>
      <c r="D322">
        <v>12</v>
      </c>
      <c r="E322">
        <v>4</v>
      </c>
      <c r="F322">
        <v>5.82</v>
      </c>
    </row>
    <row r="323" spans="1:6" x14ac:dyDescent="0.3">
      <c r="A323" t="s">
        <v>63</v>
      </c>
      <c r="B323" s="1">
        <v>44926</v>
      </c>
      <c r="C323">
        <v>43</v>
      </c>
      <c r="D323">
        <v>10</v>
      </c>
      <c r="E323">
        <v>6</v>
      </c>
      <c r="F323">
        <v>10.42</v>
      </c>
    </row>
    <row r="324" spans="1:6" x14ac:dyDescent="0.3">
      <c r="A324" t="s">
        <v>63</v>
      </c>
      <c r="B324" s="1">
        <v>44957</v>
      </c>
      <c r="C324">
        <v>48</v>
      </c>
      <c r="D324">
        <v>10</v>
      </c>
      <c r="E324">
        <v>4</v>
      </c>
      <c r="F324">
        <v>5.39</v>
      </c>
    </row>
    <row r="325" spans="1:6" x14ac:dyDescent="0.3">
      <c r="A325" t="s">
        <v>63</v>
      </c>
      <c r="B325" s="1">
        <v>44985</v>
      </c>
      <c r="C325">
        <v>45</v>
      </c>
      <c r="D325">
        <v>8</v>
      </c>
      <c r="E325">
        <v>2</v>
      </c>
      <c r="F325">
        <v>2.79</v>
      </c>
    </row>
    <row r="326" spans="1:6" x14ac:dyDescent="0.3">
      <c r="A326" t="s">
        <v>63</v>
      </c>
      <c r="B326" s="1">
        <v>45016</v>
      </c>
      <c r="C326">
        <v>48</v>
      </c>
      <c r="D326">
        <v>9</v>
      </c>
      <c r="E326">
        <v>3</v>
      </c>
      <c r="F326">
        <v>4.4800000000000004</v>
      </c>
    </row>
    <row r="327" spans="1:6" x14ac:dyDescent="0.3">
      <c r="A327" t="s">
        <v>200</v>
      </c>
      <c r="B327" s="1">
        <v>44895</v>
      </c>
      <c r="C327">
        <v>0</v>
      </c>
      <c r="D327">
        <v>0</v>
      </c>
      <c r="E327">
        <v>0</v>
      </c>
      <c r="F327">
        <v>0</v>
      </c>
    </row>
    <row r="328" spans="1:6" x14ac:dyDescent="0.3">
      <c r="A328" t="s">
        <v>200</v>
      </c>
      <c r="B328" s="1">
        <v>44926</v>
      </c>
      <c r="C328">
        <v>1</v>
      </c>
      <c r="D328">
        <v>1</v>
      </c>
      <c r="E328">
        <v>1</v>
      </c>
      <c r="F328">
        <v>0.1</v>
      </c>
    </row>
    <row r="329" spans="1:6" x14ac:dyDescent="0.3">
      <c r="A329" t="s">
        <v>200</v>
      </c>
      <c r="B329" s="1">
        <v>44957</v>
      </c>
      <c r="C329">
        <v>1</v>
      </c>
      <c r="D329">
        <v>0</v>
      </c>
      <c r="E329">
        <v>1</v>
      </c>
      <c r="F329">
        <v>0.06</v>
      </c>
    </row>
    <row r="330" spans="1:6" x14ac:dyDescent="0.3">
      <c r="A330" t="s">
        <v>200</v>
      </c>
      <c r="B330" s="1">
        <v>44985</v>
      </c>
      <c r="C330">
        <v>0</v>
      </c>
      <c r="D330">
        <v>0</v>
      </c>
      <c r="E330">
        <v>0</v>
      </c>
      <c r="F330">
        <v>0</v>
      </c>
    </row>
    <row r="331" spans="1:6" x14ac:dyDescent="0.3">
      <c r="A331" t="s">
        <v>200</v>
      </c>
      <c r="B331" s="1">
        <v>45016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 t="s">
        <v>64</v>
      </c>
      <c r="B332" s="1">
        <v>44895</v>
      </c>
      <c r="C332">
        <v>108</v>
      </c>
      <c r="D332">
        <v>18</v>
      </c>
      <c r="E332">
        <v>20</v>
      </c>
      <c r="F332">
        <v>31.29</v>
      </c>
    </row>
    <row r="333" spans="1:6" x14ac:dyDescent="0.3">
      <c r="A333" t="s">
        <v>64</v>
      </c>
      <c r="B333" s="1">
        <v>44926</v>
      </c>
      <c r="C333">
        <v>99</v>
      </c>
      <c r="D333">
        <v>19</v>
      </c>
      <c r="E333">
        <v>27</v>
      </c>
      <c r="F333">
        <v>49.03</v>
      </c>
    </row>
    <row r="334" spans="1:6" x14ac:dyDescent="0.3">
      <c r="A334" t="s">
        <v>64</v>
      </c>
      <c r="B334" s="1">
        <v>44957</v>
      </c>
      <c r="C334">
        <v>103</v>
      </c>
      <c r="D334">
        <v>11</v>
      </c>
      <c r="E334">
        <v>9</v>
      </c>
      <c r="F334">
        <v>20.32</v>
      </c>
    </row>
    <row r="335" spans="1:6" x14ac:dyDescent="0.3">
      <c r="A335" t="s">
        <v>64</v>
      </c>
      <c r="B335" s="1">
        <v>44985</v>
      </c>
      <c r="C335">
        <v>107</v>
      </c>
      <c r="D335">
        <v>7</v>
      </c>
      <c r="E335">
        <v>3</v>
      </c>
      <c r="F335">
        <v>3.89</v>
      </c>
    </row>
    <row r="336" spans="1:6" x14ac:dyDescent="0.3">
      <c r="A336" t="s">
        <v>64</v>
      </c>
      <c r="B336" s="1">
        <v>45016</v>
      </c>
      <c r="C336">
        <v>100</v>
      </c>
      <c r="D336">
        <v>13</v>
      </c>
      <c r="E336">
        <v>6</v>
      </c>
      <c r="F336">
        <v>8.26</v>
      </c>
    </row>
    <row r="337" spans="1:6" x14ac:dyDescent="0.3">
      <c r="A337" t="s">
        <v>65</v>
      </c>
      <c r="B337" s="1">
        <v>44895</v>
      </c>
      <c r="C337">
        <v>50</v>
      </c>
      <c r="D337">
        <v>8</v>
      </c>
      <c r="E337">
        <v>6</v>
      </c>
      <c r="F337">
        <v>8.1199999999999992</v>
      </c>
    </row>
    <row r="338" spans="1:6" x14ac:dyDescent="0.3">
      <c r="A338" t="s">
        <v>65</v>
      </c>
      <c r="B338" s="1">
        <v>44926</v>
      </c>
      <c r="C338">
        <v>45</v>
      </c>
      <c r="D338">
        <v>8</v>
      </c>
      <c r="E338">
        <v>11</v>
      </c>
      <c r="F338">
        <v>21.32</v>
      </c>
    </row>
    <row r="339" spans="1:6" x14ac:dyDescent="0.3">
      <c r="A339" t="s">
        <v>65</v>
      </c>
      <c r="B339" s="1">
        <v>44957</v>
      </c>
      <c r="C339">
        <v>47</v>
      </c>
      <c r="D339">
        <v>7</v>
      </c>
      <c r="E339">
        <v>5</v>
      </c>
      <c r="F339">
        <v>7.1</v>
      </c>
    </row>
    <row r="340" spans="1:6" x14ac:dyDescent="0.3">
      <c r="A340" t="s">
        <v>65</v>
      </c>
      <c r="B340" s="1">
        <v>44985</v>
      </c>
      <c r="C340">
        <v>49</v>
      </c>
      <c r="D340">
        <v>7</v>
      </c>
      <c r="E340">
        <v>4</v>
      </c>
      <c r="F340">
        <v>4.04</v>
      </c>
    </row>
    <row r="341" spans="1:6" x14ac:dyDescent="0.3">
      <c r="A341" t="s">
        <v>65</v>
      </c>
      <c r="B341" s="1">
        <v>45016</v>
      </c>
      <c r="C341">
        <v>46</v>
      </c>
      <c r="D341">
        <v>6</v>
      </c>
      <c r="E341">
        <v>2</v>
      </c>
      <c r="F341">
        <v>2.77</v>
      </c>
    </row>
    <row r="342" spans="1:6" x14ac:dyDescent="0.3">
      <c r="A342" t="s">
        <v>66</v>
      </c>
      <c r="B342" s="1">
        <v>44895</v>
      </c>
      <c r="C342">
        <v>49</v>
      </c>
      <c r="D342">
        <v>14</v>
      </c>
      <c r="E342">
        <v>4</v>
      </c>
      <c r="F342">
        <v>5.35</v>
      </c>
    </row>
    <row r="343" spans="1:6" x14ac:dyDescent="0.3">
      <c r="A343" t="s">
        <v>66</v>
      </c>
      <c r="B343" s="1">
        <v>44926</v>
      </c>
      <c r="C343">
        <v>45</v>
      </c>
      <c r="D343">
        <v>16</v>
      </c>
      <c r="E343">
        <v>9</v>
      </c>
      <c r="F343">
        <v>13.94</v>
      </c>
    </row>
    <row r="344" spans="1:6" x14ac:dyDescent="0.3">
      <c r="A344" t="s">
        <v>66</v>
      </c>
      <c r="B344" s="1">
        <v>44957</v>
      </c>
      <c r="C344">
        <v>47</v>
      </c>
      <c r="D344">
        <v>15</v>
      </c>
      <c r="E344">
        <v>7</v>
      </c>
      <c r="F344">
        <v>11.16</v>
      </c>
    </row>
    <row r="345" spans="1:6" x14ac:dyDescent="0.3">
      <c r="A345" t="s">
        <v>66</v>
      </c>
      <c r="B345" s="1">
        <v>44985</v>
      </c>
      <c r="C345">
        <v>46</v>
      </c>
      <c r="D345">
        <v>13</v>
      </c>
      <c r="E345">
        <v>2</v>
      </c>
      <c r="F345">
        <v>3.68</v>
      </c>
    </row>
    <row r="346" spans="1:6" x14ac:dyDescent="0.3">
      <c r="A346" t="s">
        <v>66</v>
      </c>
      <c r="B346" s="1">
        <v>45016</v>
      </c>
      <c r="C346">
        <v>43</v>
      </c>
      <c r="D346">
        <v>12</v>
      </c>
      <c r="E346">
        <v>2</v>
      </c>
      <c r="F346">
        <v>3.52</v>
      </c>
    </row>
    <row r="347" spans="1:6" x14ac:dyDescent="0.3">
      <c r="A347" t="s">
        <v>67</v>
      </c>
      <c r="B347" s="1">
        <v>44895</v>
      </c>
      <c r="C347">
        <v>99</v>
      </c>
      <c r="D347">
        <v>19</v>
      </c>
      <c r="E347">
        <v>44</v>
      </c>
      <c r="F347">
        <v>121.35</v>
      </c>
    </row>
    <row r="348" spans="1:6" x14ac:dyDescent="0.3">
      <c r="A348" t="s">
        <v>67</v>
      </c>
      <c r="B348" s="1">
        <v>44926</v>
      </c>
      <c r="C348">
        <v>76</v>
      </c>
      <c r="D348">
        <v>11</v>
      </c>
      <c r="E348">
        <v>40</v>
      </c>
      <c r="F348">
        <v>139</v>
      </c>
    </row>
    <row r="349" spans="1:6" x14ac:dyDescent="0.3">
      <c r="A349" t="s">
        <v>67</v>
      </c>
      <c r="B349" s="1">
        <v>44957</v>
      </c>
      <c r="C349">
        <v>81</v>
      </c>
      <c r="D349">
        <v>15</v>
      </c>
      <c r="E349">
        <v>34</v>
      </c>
      <c r="F349">
        <v>91.06</v>
      </c>
    </row>
    <row r="350" spans="1:6" x14ac:dyDescent="0.3">
      <c r="A350" t="s">
        <v>67</v>
      </c>
      <c r="B350" s="1">
        <v>44985</v>
      </c>
      <c r="C350">
        <v>86</v>
      </c>
      <c r="D350">
        <v>16</v>
      </c>
      <c r="E350">
        <v>39</v>
      </c>
      <c r="F350">
        <v>101.64</v>
      </c>
    </row>
    <row r="351" spans="1:6" x14ac:dyDescent="0.3">
      <c r="A351" t="s">
        <v>67</v>
      </c>
      <c r="B351" s="1">
        <v>45016</v>
      </c>
      <c r="C351">
        <v>95</v>
      </c>
      <c r="D351">
        <v>15</v>
      </c>
      <c r="E351">
        <v>56</v>
      </c>
      <c r="F351">
        <v>151.71</v>
      </c>
    </row>
    <row r="352" spans="1:6" x14ac:dyDescent="0.3">
      <c r="A352" t="s">
        <v>68</v>
      </c>
      <c r="B352" s="1">
        <v>44895</v>
      </c>
      <c r="C352">
        <v>181</v>
      </c>
      <c r="D352">
        <v>20</v>
      </c>
      <c r="E352">
        <v>10</v>
      </c>
      <c r="F352">
        <v>16.53</v>
      </c>
    </row>
    <row r="353" spans="1:6" x14ac:dyDescent="0.3">
      <c r="A353" t="s">
        <v>68</v>
      </c>
      <c r="B353" s="1">
        <v>44926</v>
      </c>
      <c r="C353">
        <v>174</v>
      </c>
      <c r="D353">
        <v>17</v>
      </c>
      <c r="E353">
        <v>20</v>
      </c>
      <c r="F353">
        <v>37.06</v>
      </c>
    </row>
    <row r="354" spans="1:6" x14ac:dyDescent="0.3">
      <c r="A354" t="s">
        <v>68</v>
      </c>
      <c r="B354" s="1">
        <v>44957</v>
      </c>
      <c r="C354">
        <v>171</v>
      </c>
      <c r="D354">
        <v>14</v>
      </c>
      <c r="E354">
        <v>8</v>
      </c>
      <c r="F354">
        <v>13.71</v>
      </c>
    </row>
    <row r="355" spans="1:6" x14ac:dyDescent="0.3">
      <c r="A355" t="s">
        <v>68</v>
      </c>
      <c r="B355" s="1">
        <v>44985</v>
      </c>
      <c r="C355">
        <v>183</v>
      </c>
      <c r="D355">
        <v>13</v>
      </c>
      <c r="E355">
        <v>5</v>
      </c>
      <c r="F355">
        <v>6.54</v>
      </c>
    </row>
    <row r="356" spans="1:6" x14ac:dyDescent="0.3">
      <c r="A356" t="s">
        <v>68</v>
      </c>
      <c r="B356" s="1">
        <v>45016</v>
      </c>
      <c r="C356">
        <v>190</v>
      </c>
      <c r="D356">
        <v>17</v>
      </c>
      <c r="E356">
        <v>14</v>
      </c>
      <c r="F356">
        <v>23.03</v>
      </c>
    </row>
    <row r="357" spans="1:6" x14ac:dyDescent="0.3">
      <c r="A357" t="s">
        <v>69</v>
      </c>
      <c r="B357" s="1">
        <v>44895</v>
      </c>
      <c r="C357">
        <v>64</v>
      </c>
      <c r="D357">
        <v>13</v>
      </c>
      <c r="E357">
        <v>9</v>
      </c>
      <c r="F357">
        <v>12.53</v>
      </c>
    </row>
    <row r="358" spans="1:6" x14ac:dyDescent="0.3">
      <c r="A358" t="s">
        <v>69</v>
      </c>
      <c r="B358" s="1">
        <v>44926</v>
      </c>
      <c r="C358">
        <v>61</v>
      </c>
      <c r="D358">
        <v>12</v>
      </c>
      <c r="E358">
        <v>13</v>
      </c>
      <c r="F358">
        <v>25.48</v>
      </c>
    </row>
    <row r="359" spans="1:6" x14ac:dyDescent="0.3">
      <c r="A359" t="s">
        <v>69</v>
      </c>
      <c r="B359" s="1">
        <v>44957</v>
      </c>
      <c r="C359">
        <v>62</v>
      </c>
      <c r="D359">
        <v>10</v>
      </c>
      <c r="E359">
        <v>6</v>
      </c>
      <c r="F359">
        <v>8.1</v>
      </c>
    </row>
    <row r="360" spans="1:6" x14ac:dyDescent="0.3">
      <c r="A360" t="s">
        <v>69</v>
      </c>
      <c r="B360" s="1">
        <v>44985</v>
      </c>
      <c r="C360">
        <v>65</v>
      </c>
      <c r="D360">
        <v>9</v>
      </c>
      <c r="E360">
        <v>5</v>
      </c>
      <c r="F360">
        <v>7.68</v>
      </c>
    </row>
    <row r="361" spans="1:6" x14ac:dyDescent="0.3">
      <c r="A361" t="s">
        <v>69</v>
      </c>
      <c r="B361" s="1">
        <v>45016</v>
      </c>
      <c r="C361">
        <v>65</v>
      </c>
      <c r="D361">
        <v>8</v>
      </c>
      <c r="E361">
        <v>4</v>
      </c>
      <c r="F361">
        <v>5.84</v>
      </c>
    </row>
    <row r="362" spans="1:6" x14ac:dyDescent="0.3">
      <c r="A362" t="s">
        <v>70</v>
      </c>
      <c r="B362" s="1">
        <v>44895</v>
      </c>
      <c r="C362">
        <v>54</v>
      </c>
      <c r="D362">
        <v>7</v>
      </c>
      <c r="E362">
        <v>2</v>
      </c>
      <c r="F362">
        <v>3.35</v>
      </c>
    </row>
    <row r="363" spans="1:6" x14ac:dyDescent="0.3">
      <c r="A363" t="s">
        <v>70</v>
      </c>
      <c r="B363" s="1">
        <v>44926</v>
      </c>
      <c r="C363">
        <v>55</v>
      </c>
      <c r="D363">
        <v>9</v>
      </c>
      <c r="E363">
        <v>6</v>
      </c>
      <c r="F363">
        <v>8.68</v>
      </c>
    </row>
    <row r="364" spans="1:6" x14ac:dyDescent="0.3">
      <c r="A364" t="s">
        <v>70</v>
      </c>
      <c r="B364" s="1">
        <v>44957</v>
      </c>
      <c r="C364">
        <v>53</v>
      </c>
      <c r="D364">
        <v>8</v>
      </c>
      <c r="E364">
        <v>4</v>
      </c>
      <c r="F364">
        <v>6.61</v>
      </c>
    </row>
    <row r="365" spans="1:6" x14ac:dyDescent="0.3">
      <c r="A365" t="s">
        <v>70</v>
      </c>
      <c r="B365" s="1">
        <v>44985</v>
      </c>
      <c r="C365">
        <v>56</v>
      </c>
      <c r="D365">
        <v>7</v>
      </c>
      <c r="E365">
        <v>1</v>
      </c>
      <c r="F365">
        <v>1.36</v>
      </c>
    </row>
    <row r="366" spans="1:6" x14ac:dyDescent="0.3">
      <c r="A366" t="s">
        <v>70</v>
      </c>
      <c r="B366" s="1">
        <v>45016</v>
      </c>
      <c r="C366">
        <v>58</v>
      </c>
      <c r="D366">
        <v>8</v>
      </c>
      <c r="E366">
        <v>2</v>
      </c>
      <c r="F366">
        <v>3</v>
      </c>
    </row>
    <row r="367" spans="1:6" x14ac:dyDescent="0.3">
      <c r="A367" t="s">
        <v>201</v>
      </c>
      <c r="B367" s="1">
        <v>44895</v>
      </c>
      <c r="C367">
        <v>1</v>
      </c>
      <c r="D367">
        <v>1</v>
      </c>
      <c r="E367">
        <v>0</v>
      </c>
      <c r="F367">
        <v>0</v>
      </c>
    </row>
    <row r="368" spans="1:6" x14ac:dyDescent="0.3">
      <c r="A368" t="s">
        <v>201</v>
      </c>
      <c r="B368" s="1">
        <v>44926</v>
      </c>
      <c r="C368">
        <v>0</v>
      </c>
      <c r="D368">
        <v>0</v>
      </c>
      <c r="E368">
        <v>0</v>
      </c>
      <c r="F368">
        <v>0</v>
      </c>
    </row>
    <row r="369" spans="1:6" x14ac:dyDescent="0.3">
      <c r="A369" t="s">
        <v>201</v>
      </c>
      <c r="B369" s="1">
        <v>44957</v>
      </c>
      <c r="C369">
        <v>1</v>
      </c>
      <c r="D369">
        <v>0</v>
      </c>
      <c r="E369">
        <v>1</v>
      </c>
      <c r="F369">
        <v>0.03</v>
      </c>
    </row>
    <row r="370" spans="1:6" x14ac:dyDescent="0.3">
      <c r="A370" t="s">
        <v>201</v>
      </c>
      <c r="B370" s="1">
        <v>44985</v>
      </c>
      <c r="C370">
        <v>1</v>
      </c>
      <c r="D370">
        <v>1</v>
      </c>
      <c r="E370">
        <v>0</v>
      </c>
      <c r="F370">
        <v>0</v>
      </c>
    </row>
    <row r="371" spans="1:6" x14ac:dyDescent="0.3">
      <c r="A371" t="s">
        <v>201</v>
      </c>
      <c r="B371" s="1">
        <v>45016</v>
      </c>
      <c r="C371">
        <v>1</v>
      </c>
      <c r="D371">
        <v>0</v>
      </c>
      <c r="E371">
        <v>1</v>
      </c>
      <c r="F371">
        <v>0.06</v>
      </c>
    </row>
    <row r="372" spans="1:6" x14ac:dyDescent="0.3">
      <c r="A372" t="s">
        <v>71</v>
      </c>
      <c r="B372" s="1">
        <v>44895</v>
      </c>
      <c r="C372">
        <v>60</v>
      </c>
      <c r="D372">
        <v>9</v>
      </c>
      <c r="E372">
        <v>23</v>
      </c>
      <c r="F372">
        <v>74.06</v>
      </c>
    </row>
    <row r="373" spans="1:6" x14ac:dyDescent="0.3">
      <c r="A373" t="s">
        <v>71</v>
      </c>
      <c r="B373" s="1">
        <v>44926</v>
      </c>
      <c r="C373">
        <v>49</v>
      </c>
      <c r="D373">
        <v>8</v>
      </c>
      <c r="E373">
        <v>23</v>
      </c>
      <c r="F373">
        <v>100.97</v>
      </c>
    </row>
    <row r="374" spans="1:6" x14ac:dyDescent="0.3">
      <c r="A374" t="s">
        <v>71</v>
      </c>
      <c r="B374" s="1">
        <v>44957</v>
      </c>
      <c r="C374">
        <v>53</v>
      </c>
      <c r="D374">
        <v>8</v>
      </c>
      <c r="E374">
        <v>16</v>
      </c>
      <c r="F374">
        <v>60.1</v>
      </c>
    </row>
    <row r="375" spans="1:6" x14ac:dyDescent="0.3">
      <c r="A375" t="s">
        <v>71</v>
      </c>
      <c r="B375" s="1">
        <v>44985</v>
      </c>
      <c r="C375">
        <v>58</v>
      </c>
      <c r="D375">
        <v>10</v>
      </c>
      <c r="E375">
        <v>18</v>
      </c>
      <c r="F375">
        <v>45</v>
      </c>
    </row>
    <row r="376" spans="1:6" x14ac:dyDescent="0.3">
      <c r="A376" t="s">
        <v>71</v>
      </c>
      <c r="B376" s="1">
        <v>45016</v>
      </c>
      <c r="C376">
        <v>60</v>
      </c>
      <c r="D376">
        <v>11</v>
      </c>
      <c r="E376">
        <v>18</v>
      </c>
      <c r="F376">
        <v>41.29</v>
      </c>
    </row>
    <row r="377" spans="1:6" x14ac:dyDescent="0.3">
      <c r="A377" t="s">
        <v>72</v>
      </c>
      <c r="B377" s="1">
        <v>44895</v>
      </c>
      <c r="C377">
        <v>93</v>
      </c>
      <c r="D377">
        <v>10</v>
      </c>
      <c r="E377">
        <v>6</v>
      </c>
      <c r="F377">
        <v>7.65</v>
      </c>
    </row>
    <row r="378" spans="1:6" x14ac:dyDescent="0.3">
      <c r="A378" t="s">
        <v>72</v>
      </c>
      <c r="B378" s="1">
        <v>44926</v>
      </c>
      <c r="C378">
        <v>95</v>
      </c>
      <c r="D378">
        <v>11</v>
      </c>
      <c r="E378">
        <v>10</v>
      </c>
      <c r="F378">
        <v>15.97</v>
      </c>
    </row>
    <row r="379" spans="1:6" x14ac:dyDescent="0.3">
      <c r="A379" t="s">
        <v>72</v>
      </c>
      <c r="B379" s="1">
        <v>44957</v>
      </c>
      <c r="C379">
        <v>92</v>
      </c>
      <c r="D379">
        <v>4</v>
      </c>
      <c r="E379">
        <v>3</v>
      </c>
      <c r="F379">
        <v>3.29</v>
      </c>
    </row>
    <row r="380" spans="1:6" x14ac:dyDescent="0.3">
      <c r="A380" t="s">
        <v>72</v>
      </c>
      <c r="B380" s="1">
        <v>44985</v>
      </c>
      <c r="C380">
        <v>95</v>
      </c>
      <c r="D380">
        <v>6</v>
      </c>
      <c r="E380">
        <v>4</v>
      </c>
      <c r="F380">
        <v>5.29</v>
      </c>
    </row>
    <row r="381" spans="1:6" x14ac:dyDescent="0.3">
      <c r="A381" t="s">
        <v>72</v>
      </c>
      <c r="B381" s="1">
        <v>45016</v>
      </c>
      <c r="C381">
        <v>97</v>
      </c>
      <c r="D381">
        <v>5</v>
      </c>
      <c r="E381">
        <v>4</v>
      </c>
      <c r="F381">
        <v>4.84</v>
      </c>
    </row>
    <row r="382" spans="1:6" x14ac:dyDescent="0.3">
      <c r="A382" t="s">
        <v>73</v>
      </c>
      <c r="B382" s="1">
        <v>44895</v>
      </c>
      <c r="C382">
        <v>69</v>
      </c>
      <c r="D382">
        <v>11</v>
      </c>
      <c r="E382">
        <v>1</v>
      </c>
      <c r="F382">
        <v>1.65</v>
      </c>
    </row>
    <row r="383" spans="1:6" x14ac:dyDescent="0.3">
      <c r="A383" t="s">
        <v>73</v>
      </c>
      <c r="B383" s="1">
        <v>44926</v>
      </c>
      <c r="C383">
        <v>69</v>
      </c>
      <c r="D383">
        <v>9</v>
      </c>
      <c r="E383">
        <v>1</v>
      </c>
      <c r="F383">
        <v>1.94</v>
      </c>
    </row>
    <row r="384" spans="1:6" x14ac:dyDescent="0.3">
      <c r="A384" t="s">
        <v>73</v>
      </c>
      <c r="B384" s="1">
        <v>44957</v>
      </c>
      <c r="C384">
        <v>64</v>
      </c>
      <c r="D384">
        <v>7</v>
      </c>
      <c r="E384">
        <v>1</v>
      </c>
      <c r="F384">
        <v>1.06</v>
      </c>
    </row>
    <row r="385" spans="1:6" x14ac:dyDescent="0.3">
      <c r="A385" t="s">
        <v>73</v>
      </c>
      <c r="B385" s="1">
        <v>44985</v>
      </c>
      <c r="C385">
        <v>70</v>
      </c>
      <c r="D385">
        <v>8</v>
      </c>
      <c r="E385">
        <v>1</v>
      </c>
      <c r="F385">
        <v>1.07</v>
      </c>
    </row>
    <row r="386" spans="1:6" x14ac:dyDescent="0.3">
      <c r="A386" t="s">
        <v>73</v>
      </c>
      <c r="B386" s="1">
        <v>45016</v>
      </c>
      <c r="C386">
        <v>67</v>
      </c>
      <c r="D386">
        <v>7</v>
      </c>
      <c r="E386">
        <v>1</v>
      </c>
      <c r="F386">
        <v>0.77</v>
      </c>
    </row>
    <row r="387" spans="1:6" x14ac:dyDescent="0.3">
      <c r="A387" t="s">
        <v>74</v>
      </c>
      <c r="B387" s="1">
        <v>44895</v>
      </c>
      <c r="C387">
        <v>109</v>
      </c>
      <c r="D387">
        <v>22</v>
      </c>
      <c r="E387">
        <v>13</v>
      </c>
      <c r="F387">
        <v>26.82</v>
      </c>
    </row>
    <row r="388" spans="1:6" x14ac:dyDescent="0.3">
      <c r="A388" t="s">
        <v>74</v>
      </c>
      <c r="B388" s="1">
        <v>44926</v>
      </c>
      <c r="C388">
        <v>99</v>
      </c>
      <c r="D388">
        <v>22</v>
      </c>
      <c r="E388">
        <v>28</v>
      </c>
      <c r="F388">
        <v>60.06</v>
      </c>
    </row>
    <row r="389" spans="1:6" x14ac:dyDescent="0.3">
      <c r="A389" t="s">
        <v>74</v>
      </c>
      <c r="B389" s="1">
        <v>44957</v>
      </c>
      <c r="C389">
        <v>94</v>
      </c>
      <c r="D389">
        <v>22</v>
      </c>
      <c r="E389">
        <v>13</v>
      </c>
      <c r="F389">
        <v>23.06</v>
      </c>
    </row>
    <row r="390" spans="1:6" x14ac:dyDescent="0.3">
      <c r="A390" t="s">
        <v>74</v>
      </c>
      <c r="B390" s="1">
        <v>44985</v>
      </c>
      <c r="C390">
        <v>99</v>
      </c>
      <c r="D390">
        <v>20</v>
      </c>
      <c r="E390">
        <v>5</v>
      </c>
      <c r="F390">
        <v>9.82</v>
      </c>
    </row>
    <row r="391" spans="1:6" x14ac:dyDescent="0.3">
      <c r="A391" t="s">
        <v>74</v>
      </c>
      <c r="B391" s="1">
        <v>45016</v>
      </c>
      <c r="C391">
        <v>89</v>
      </c>
      <c r="D391">
        <v>18</v>
      </c>
      <c r="E391">
        <v>7</v>
      </c>
      <c r="F391">
        <v>12.26</v>
      </c>
    </row>
    <row r="392" spans="1:6" x14ac:dyDescent="0.3">
      <c r="A392" t="s">
        <v>75</v>
      </c>
      <c r="B392" s="1">
        <v>44895</v>
      </c>
      <c r="C392">
        <v>75</v>
      </c>
      <c r="D392">
        <v>11</v>
      </c>
      <c r="E392">
        <v>9</v>
      </c>
      <c r="F392">
        <v>15.18</v>
      </c>
    </row>
    <row r="393" spans="1:6" x14ac:dyDescent="0.3">
      <c r="A393" t="s">
        <v>75</v>
      </c>
      <c r="B393" s="1">
        <v>44926</v>
      </c>
      <c r="C393">
        <v>77</v>
      </c>
      <c r="D393">
        <v>13</v>
      </c>
      <c r="E393">
        <v>11</v>
      </c>
      <c r="F393">
        <v>17.84</v>
      </c>
    </row>
    <row r="394" spans="1:6" x14ac:dyDescent="0.3">
      <c r="A394" t="s">
        <v>75</v>
      </c>
      <c r="B394" s="1">
        <v>44957</v>
      </c>
      <c r="C394">
        <v>72</v>
      </c>
      <c r="D394">
        <v>9</v>
      </c>
      <c r="E394">
        <v>6</v>
      </c>
      <c r="F394">
        <v>9.23</v>
      </c>
    </row>
    <row r="395" spans="1:6" x14ac:dyDescent="0.3">
      <c r="A395" t="s">
        <v>75</v>
      </c>
      <c r="B395" s="1">
        <v>44985</v>
      </c>
      <c r="C395">
        <v>73</v>
      </c>
      <c r="D395">
        <v>5</v>
      </c>
      <c r="E395">
        <v>2</v>
      </c>
      <c r="F395">
        <v>3.18</v>
      </c>
    </row>
    <row r="396" spans="1:6" x14ac:dyDescent="0.3">
      <c r="A396" t="s">
        <v>75</v>
      </c>
      <c r="B396" s="1">
        <v>45016</v>
      </c>
      <c r="C396">
        <v>76</v>
      </c>
      <c r="D396">
        <v>7</v>
      </c>
      <c r="E396">
        <v>4</v>
      </c>
      <c r="F396">
        <v>6.26</v>
      </c>
    </row>
    <row r="397" spans="1:6" x14ac:dyDescent="0.3">
      <c r="A397" t="s">
        <v>144</v>
      </c>
      <c r="B397" s="1">
        <v>44895</v>
      </c>
      <c r="C397">
        <v>85</v>
      </c>
      <c r="D397">
        <v>22</v>
      </c>
      <c r="E397">
        <v>3</v>
      </c>
      <c r="F397">
        <v>6.82</v>
      </c>
    </row>
    <row r="398" spans="1:6" x14ac:dyDescent="0.3">
      <c r="A398" t="s">
        <v>144</v>
      </c>
      <c r="B398" s="1">
        <v>44926</v>
      </c>
      <c r="C398">
        <v>75</v>
      </c>
      <c r="D398">
        <v>21</v>
      </c>
      <c r="E398">
        <v>12</v>
      </c>
      <c r="F398">
        <v>22.55</v>
      </c>
    </row>
    <row r="399" spans="1:6" x14ac:dyDescent="0.3">
      <c r="A399" t="s">
        <v>144</v>
      </c>
      <c r="B399" s="1">
        <v>44957</v>
      </c>
      <c r="C399">
        <v>77</v>
      </c>
      <c r="D399">
        <v>16</v>
      </c>
      <c r="E399">
        <v>5</v>
      </c>
      <c r="F399">
        <v>9.52</v>
      </c>
    </row>
    <row r="400" spans="1:6" x14ac:dyDescent="0.3">
      <c r="A400" t="s">
        <v>144</v>
      </c>
      <c r="B400" s="1">
        <v>44985</v>
      </c>
      <c r="C400">
        <v>78</v>
      </c>
      <c r="D400">
        <v>15</v>
      </c>
      <c r="E400">
        <v>1</v>
      </c>
      <c r="F400">
        <v>2.96</v>
      </c>
    </row>
    <row r="401" spans="1:6" x14ac:dyDescent="0.3">
      <c r="A401" t="s">
        <v>144</v>
      </c>
      <c r="B401" s="1">
        <v>45016</v>
      </c>
      <c r="C401">
        <v>80</v>
      </c>
      <c r="D401">
        <v>19</v>
      </c>
      <c r="E401">
        <v>4</v>
      </c>
      <c r="F401">
        <v>7.42</v>
      </c>
    </row>
    <row r="402" spans="1:6" x14ac:dyDescent="0.3">
      <c r="A402" t="s">
        <v>76</v>
      </c>
      <c r="B402" s="1">
        <v>44895</v>
      </c>
      <c r="C402">
        <v>89</v>
      </c>
      <c r="D402">
        <v>21</v>
      </c>
      <c r="E402">
        <v>3</v>
      </c>
      <c r="F402">
        <v>7</v>
      </c>
    </row>
    <row r="403" spans="1:6" x14ac:dyDescent="0.3">
      <c r="A403" t="s">
        <v>76</v>
      </c>
      <c r="B403" s="1">
        <v>44926</v>
      </c>
      <c r="C403">
        <v>81</v>
      </c>
      <c r="D403">
        <v>17</v>
      </c>
      <c r="E403">
        <v>22</v>
      </c>
      <c r="F403">
        <v>69.349999999999994</v>
      </c>
    </row>
    <row r="404" spans="1:6" x14ac:dyDescent="0.3">
      <c r="A404" t="s">
        <v>76</v>
      </c>
      <c r="B404" s="1">
        <v>44957</v>
      </c>
      <c r="C404">
        <v>80</v>
      </c>
      <c r="D404">
        <v>15</v>
      </c>
      <c r="E404">
        <v>7</v>
      </c>
      <c r="F404">
        <v>15.39</v>
      </c>
    </row>
    <row r="405" spans="1:6" x14ac:dyDescent="0.3">
      <c r="A405" t="s">
        <v>76</v>
      </c>
      <c r="B405" s="1">
        <v>44985</v>
      </c>
      <c r="C405">
        <v>84</v>
      </c>
      <c r="D405">
        <v>16</v>
      </c>
      <c r="E405">
        <v>6</v>
      </c>
      <c r="F405">
        <v>14.18</v>
      </c>
    </row>
    <row r="406" spans="1:6" x14ac:dyDescent="0.3">
      <c r="A406" t="s">
        <v>76</v>
      </c>
      <c r="B406" s="1">
        <v>45016</v>
      </c>
      <c r="C406">
        <v>85</v>
      </c>
      <c r="D406">
        <v>21</v>
      </c>
      <c r="E406">
        <v>7</v>
      </c>
      <c r="F406">
        <v>14.13</v>
      </c>
    </row>
    <row r="407" spans="1:6" x14ac:dyDescent="0.3">
      <c r="A407" t="s">
        <v>202</v>
      </c>
      <c r="B407" s="1">
        <v>44895</v>
      </c>
      <c r="C407">
        <v>0</v>
      </c>
      <c r="D407">
        <v>0</v>
      </c>
      <c r="E407">
        <v>0</v>
      </c>
      <c r="F407">
        <v>0</v>
      </c>
    </row>
    <row r="408" spans="1:6" x14ac:dyDescent="0.3">
      <c r="A408" t="s">
        <v>202</v>
      </c>
      <c r="B408" s="1">
        <v>44926</v>
      </c>
      <c r="C408">
        <v>0</v>
      </c>
      <c r="D408">
        <v>0</v>
      </c>
      <c r="E408">
        <v>0</v>
      </c>
      <c r="F408">
        <v>0</v>
      </c>
    </row>
    <row r="409" spans="1:6" x14ac:dyDescent="0.3">
      <c r="A409" t="s">
        <v>202</v>
      </c>
      <c r="B409" s="1">
        <v>44957</v>
      </c>
      <c r="C409">
        <v>0</v>
      </c>
      <c r="D409">
        <v>0</v>
      </c>
      <c r="E409">
        <v>0</v>
      </c>
      <c r="F409">
        <v>0</v>
      </c>
    </row>
    <row r="410" spans="1:6" x14ac:dyDescent="0.3">
      <c r="A410" t="s">
        <v>202</v>
      </c>
      <c r="B410" s="1">
        <v>44985</v>
      </c>
      <c r="C410">
        <v>0</v>
      </c>
      <c r="D410">
        <v>0</v>
      </c>
      <c r="E410">
        <v>0</v>
      </c>
      <c r="F410">
        <v>0</v>
      </c>
    </row>
    <row r="411" spans="1:6" x14ac:dyDescent="0.3">
      <c r="A411" t="s">
        <v>202</v>
      </c>
      <c r="B411" s="1">
        <v>45016</v>
      </c>
      <c r="C411">
        <v>1</v>
      </c>
      <c r="D411">
        <v>1</v>
      </c>
      <c r="E411">
        <v>0</v>
      </c>
      <c r="F411">
        <v>0</v>
      </c>
    </row>
    <row r="412" spans="1:6" x14ac:dyDescent="0.3">
      <c r="A412" t="s">
        <v>77</v>
      </c>
      <c r="B412" s="1">
        <v>44895</v>
      </c>
      <c r="C412">
        <v>39</v>
      </c>
      <c r="D412">
        <v>7</v>
      </c>
      <c r="E412">
        <v>5</v>
      </c>
      <c r="F412">
        <v>7.35</v>
      </c>
    </row>
    <row r="413" spans="1:6" x14ac:dyDescent="0.3">
      <c r="A413" t="s">
        <v>77</v>
      </c>
      <c r="B413" s="1">
        <v>44926</v>
      </c>
      <c r="C413">
        <v>32</v>
      </c>
      <c r="D413">
        <v>6</v>
      </c>
      <c r="E413">
        <v>10</v>
      </c>
      <c r="F413">
        <v>31.48</v>
      </c>
    </row>
    <row r="414" spans="1:6" x14ac:dyDescent="0.3">
      <c r="A414" t="s">
        <v>77</v>
      </c>
      <c r="B414" s="1">
        <v>44957</v>
      </c>
      <c r="C414">
        <v>33</v>
      </c>
      <c r="D414">
        <v>6</v>
      </c>
      <c r="E414">
        <v>5</v>
      </c>
      <c r="F414">
        <v>10.1</v>
      </c>
    </row>
    <row r="415" spans="1:6" x14ac:dyDescent="0.3">
      <c r="A415" t="s">
        <v>77</v>
      </c>
      <c r="B415" s="1">
        <v>44985</v>
      </c>
      <c r="C415">
        <v>35</v>
      </c>
      <c r="D415">
        <v>6</v>
      </c>
      <c r="E415">
        <v>5</v>
      </c>
      <c r="F415">
        <v>12.82</v>
      </c>
    </row>
    <row r="416" spans="1:6" x14ac:dyDescent="0.3">
      <c r="A416" t="s">
        <v>77</v>
      </c>
      <c r="B416" s="1">
        <v>45016</v>
      </c>
      <c r="C416">
        <v>36</v>
      </c>
      <c r="D416">
        <v>5</v>
      </c>
      <c r="E416">
        <v>5</v>
      </c>
      <c r="F416">
        <v>9.35</v>
      </c>
    </row>
    <row r="417" spans="1:6" x14ac:dyDescent="0.3">
      <c r="A417" t="s">
        <v>135</v>
      </c>
      <c r="B417" s="1">
        <v>44895</v>
      </c>
      <c r="C417">
        <v>1</v>
      </c>
      <c r="D417">
        <v>0</v>
      </c>
      <c r="E417">
        <v>1</v>
      </c>
      <c r="F417">
        <v>0.06</v>
      </c>
    </row>
    <row r="418" spans="1:6" x14ac:dyDescent="0.3">
      <c r="A418" t="s">
        <v>135</v>
      </c>
      <c r="B418" s="1">
        <v>44926</v>
      </c>
      <c r="C418">
        <v>1</v>
      </c>
      <c r="D418">
        <v>1</v>
      </c>
      <c r="E418">
        <v>1</v>
      </c>
      <c r="F418">
        <v>0.03</v>
      </c>
    </row>
    <row r="419" spans="1:6" x14ac:dyDescent="0.3">
      <c r="A419" t="s">
        <v>135</v>
      </c>
      <c r="B419" s="1">
        <v>44957</v>
      </c>
      <c r="C419">
        <v>1</v>
      </c>
      <c r="D419">
        <v>1</v>
      </c>
      <c r="E419">
        <v>1</v>
      </c>
      <c r="F419">
        <v>0.03</v>
      </c>
    </row>
    <row r="420" spans="1:6" x14ac:dyDescent="0.3">
      <c r="A420" t="s">
        <v>135</v>
      </c>
      <c r="B420" s="1">
        <v>44985</v>
      </c>
      <c r="C420">
        <v>1</v>
      </c>
      <c r="D420">
        <v>1</v>
      </c>
      <c r="E420">
        <v>1</v>
      </c>
      <c r="F420">
        <v>7.0000000000000007E-2</v>
      </c>
    </row>
    <row r="421" spans="1:6" x14ac:dyDescent="0.3">
      <c r="A421" t="s">
        <v>135</v>
      </c>
      <c r="B421" s="1">
        <v>45016</v>
      </c>
      <c r="C421">
        <v>1</v>
      </c>
      <c r="D421">
        <v>1</v>
      </c>
      <c r="E421">
        <v>0</v>
      </c>
      <c r="F421">
        <v>0</v>
      </c>
    </row>
    <row r="422" spans="1:6" x14ac:dyDescent="0.3">
      <c r="A422" t="s">
        <v>78</v>
      </c>
      <c r="B422" s="1">
        <v>44895</v>
      </c>
      <c r="C422">
        <v>99</v>
      </c>
      <c r="D422">
        <v>20</v>
      </c>
      <c r="E422">
        <v>20</v>
      </c>
      <c r="F422">
        <v>34.590000000000003</v>
      </c>
    </row>
    <row r="423" spans="1:6" x14ac:dyDescent="0.3">
      <c r="A423" t="s">
        <v>78</v>
      </c>
      <c r="B423" s="1">
        <v>44926</v>
      </c>
      <c r="C423">
        <v>104</v>
      </c>
      <c r="D423">
        <v>18</v>
      </c>
      <c r="E423">
        <v>32</v>
      </c>
      <c r="F423">
        <v>63.55</v>
      </c>
    </row>
    <row r="424" spans="1:6" x14ac:dyDescent="0.3">
      <c r="A424" t="s">
        <v>78</v>
      </c>
      <c r="B424" s="1">
        <v>44957</v>
      </c>
      <c r="C424">
        <v>111</v>
      </c>
      <c r="D424">
        <v>19</v>
      </c>
      <c r="E424">
        <v>17</v>
      </c>
      <c r="F424">
        <v>29.55</v>
      </c>
    </row>
    <row r="425" spans="1:6" x14ac:dyDescent="0.3">
      <c r="A425" t="s">
        <v>78</v>
      </c>
      <c r="B425" s="1">
        <v>44985</v>
      </c>
      <c r="C425">
        <v>107</v>
      </c>
      <c r="D425">
        <v>17</v>
      </c>
      <c r="E425">
        <v>6</v>
      </c>
      <c r="F425">
        <v>8.9600000000000009</v>
      </c>
    </row>
    <row r="426" spans="1:6" x14ac:dyDescent="0.3">
      <c r="A426" t="s">
        <v>78</v>
      </c>
      <c r="B426" s="1">
        <v>45016</v>
      </c>
      <c r="C426">
        <v>113</v>
      </c>
      <c r="D426">
        <v>18</v>
      </c>
      <c r="E426">
        <v>10</v>
      </c>
      <c r="F426">
        <v>12.97</v>
      </c>
    </row>
    <row r="427" spans="1:6" x14ac:dyDescent="0.3">
      <c r="A427" t="s">
        <v>79</v>
      </c>
      <c r="B427" s="1">
        <v>44895</v>
      </c>
      <c r="C427">
        <v>103</v>
      </c>
      <c r="D427">
        <v>8</v>
      </c>
      <c r="E427">
        <v>1</v>
      </c>
      <c r="F427">
        <v>1.71</v>
      </c>
    </row>
    <row r="428" spans="1:6" x14ac:dyDescent="0.3">
      <c r="A428" t="s">
        <v>79</v>
      </c>
      <c r="B428" s="1">
        <v>44926</v>
      </c>
      <c r="C428">
        <v>97</v>
      </c>
      <c r="D428">
        <v>8</v>
      </c>
      <c r="E428">
        <v>2</v>
      </c>
      <c r="F428">
        <v>2.71</v>
      </c>
    </row>
    <row r="429" spans="1:6" x14ac:dyDescent="0.3">
      <c r="A429" t="s">
        <v>79</v>
      </c>
      <c r="B429" s="1">
        <v>44957</v>
      </c>
      <c r="C429">
        <v>94</v>
      </c>
      <c r="D429">
        <v>4</v>
      </c>
      <c r="E429">
        <v>1</v>
      </c>
      <c r="F429">
        <v>0.45</v>
      </c>
    </row>
    <row r="430" spans="1:6" x14ac:dyDescent="0.3">
      <c r="A430" t="s">
        <v>79</v>
      </c>
      <c r="B430" s="1">
        <v>44985</v>
      </c>
      <c r="C430">
        <v>97</v>
      </c>
      <c r="D430">
        <v>4</v>
      </c>
      <c r="E430">
        <v>1</v>
      </c>
      <c r="F430">
        <v>0.56999999999999995</v>
      </c>
    </row>
    <row r="431" spans="1:6" x14ac:dyDescent="0.3">
      <c r="A431" t="s">
        <v>79</v>
      </c>
      <c r="B431" s="1">
        <v>45016</v>
      </c>
      <c r="C431">
        <v>95</v>
      </c>
      <c r="D431">
        <v>3</v>
      </c>
      <c r="E431">
        <v>1</v>
      </c>
      <c r="F431">
        <v>0.26</v>
      </c>
    </row>
    <row r="432" spans="1:6" x14ac:dyDescent="0.3">
      <c r="A432" t="s">
        <v>142</v>
      </c>
      <c r="B432" s="1">
        <v>44895</v>
      </c>
      <c r="C432">
        <v>1</v>
      </c>
      <c r="D432">
        <v>0</v>
      </c>
      <c r="E432">
        <v>0</v>
      </c>
      <c r="F432">
        <v>0</v>
      </c>
    </row>
    <row r="433" spans="1:6" x14ac:dyDescent="0.3">
      <c r="A433" t="s">
        <v>142</v>
      </c>
      <c r="B433" s="1">
        <v>44926</v>
      </c>
      <c r="C433">
        <v>1</v>
      </c>
      <c r="D433">
        <v>1</v>
      </c>
      <c r="E433">
        <v>0</v>
      </c>
      <c r="F433">
        <v>0</v>
      </c>
    </row>
    <row r="434" spans="1:6" x14ac:dyDescent="0.3">
      <c r="A434" t="s">
        <v>142</v>
      </c>
      <c r="B434" s="1">
        <v>44957</v>
      </c>
      <c r="C434">
        <v>1</v>
      </c>
      <c r="D434">
        <v>0</v>
      </c>
      <c r="E434">
        <v>0</v>
      </c>
      <c r="F434">
        <v>0</v>
      </c>
    </row>
    <row r="435" spans="1:6" x14ac:dyDescent="0.3">
      <c r="A435" t="s">
        <v>142</v>
      </c>
      <c r="B435" s="1">
        <v>44985</v>
      </c>
      <c r="C435">
        <v>1</v>
      </c>
      <c r="D435">
        <v>0</v>
      </c>
      <c r="E435">
        <v>0</v>
      </c>
      <c r="F435">
        <v>0</v>
      </c>
    </row>
    <row r="436" spans="1:6" x14ac:dyDescent="0.3">
      <c r="A436" t="s">
        <v>142</v>
      </c>
      <c r="B436" s="1">
        <v>45016</v>
      </c>
      <c r="C436">
        <v>1</v>
      </c>
      <c r="D436">
        <v>1</v>
      </c>
      <c r="E436">
        <v>0</v>
      </c>
      <c r="F436">
        <v>0</v>
      </c>
    </row>
    <row r="437" spans="1:6" x14ac:dyDescent="0.3">
      <c r="A437" t="s">
        <v>137</v>
      </c>
      <c r="B437" s="1">
        <v>44895</v>
      </c>
      <c r="C437">
        <v>0</v>
      </c>
      <c r="D437">
        <v>0</v>
      </c>
      <c r="E437">
        <v>0</v>
      </c>
      <c r="F437">
        <v>0</v>
      </c>
    </row>
    <row r="438" spans="1:6" x14ac:dyDescent="0.3">
      <c r="A438" t="s">
        <v>137</v>
      </c>
      <c r="B438" s="1">
        <v>44926</v>
      </c>
      <c r="C438">
        <v>0</v>
      </c>
      <c r="D438">
        <v>0</v>
      </c>
      <c r="E438">
        <v>0</v>
      </c>
      <c r="F438">
        <v>0</v>
      </c>
    </row>
    <row r="439" spans="1:6" x14ac:dyDescent="0.3">
      <c r="A439" t="s">
        <v>137</v>
      </c>
      <c r="B439" s="1">
        <v>44957</v>
      </c>
      <c r="C439">
        <v>0</v>
      </c>
      <c r="D439">
        <v>0</v>
      </c>
      <c r="E439">
        <v>0</v>
      </c>
      <c r="F439">
        <v>0</v>
      </c>
    </row>
    <row r="440" spans="1:6" x14ac:dyDescent="0.3">
      <c r="A440" t="s">
        <v>137</v>
      </c>
      <c r="B440" s="1">
        <v>44985</v>
      </c>
      <c r="C440">
        <v>1</v>
      </c>
      <c r="D440">
        <v>0</v>
      </c>
      <c r="E440">
        <v>1</v>
      </c>
      <c r="F440">
        <v>0.04</v>
      </c>
    </row>
    <row r="441" spans="1:6" x14ac:dyDescent="0.3">
      <c r="A441" t="s">
        <v>137</v>
      </c>
      <c r="B441" s="1">
        <v>45016</v>
      </c>
      <c r="C441">
        <v>0</v>
      </c>
      <c r="D441">
        <v>0</v>
      </c>
      <c r="E441">
        <v>0</v>
      </c>
      <c r="F441">
        <v>0</v>
      </c>
    </row>
    <row r="442" spans="1:6" x14ac:dyDescent="0.3">
      <c r="A442" t="s">
        <v>80</v>
      </c>
      <c r="B442" s="1">
        <v>44895</v>
      </c>
      <c r="C442">
        <v>23</v>
      </c>
      <c r="D442">
        <v>3</v>
      </c>
      <c r="E442">
        <v>1</v>
      </c>
      <c r="F442">
        <v>1.41</v>
      </c>
    </row>
    <row r="443" spans="1:6" x14ac:dyDescent="0.3">
      <c r="A443" t="s">
        <v>80</v>
      </c>
      <c r="B443" s="1">
        <v>44926</v>
      </c>
      <c r="C443">
        <v>18</v>
      </c>
      <c r="D443">
        <v>3</v>
      </c>
      <c r="E443">
        <v>1</v>
      </c>
      <c r="F443">
        <v>1.1299999999999999</v>
      </c>
    </row>
    <row r="444" spans="1:6" x14ac:dyDescent="0.3">
      <c r="A444" t="s">
        <v>80</v>
      </c>
      <c r="B444" s="1">
        <v>44957</v>
      </c>
      <c r="C444">
        <v>20</v>
      </c>
      <c r="D444">
        <v>2</v>
      </c>
      <c r="E444">
        <v>1</v>
      </c>
      <c r="F444">
        <v>0.52</v>
      </c>
    </row>
    <row r="445" spans="1:6" x14ac:dyDescent="0.3">
      <c r="A445" t="s">
        <v>80</v>
      </c>
      <c r="B445" s="1">
        <v>44985</v>
      </c>
      <c r="C445">
        <v>15</v>
      </c>
      <c r="D445">
        <v>2</v>
      </c>
      <c r="E445">
        <v>1</v>
      </c>
      <c r="F445">
        <v>0.5</v>
      </c>
    </row>
    <row r="446" spans="1:6" x14ac:dyDescent="0.3">
      <c r="A446" t="s">
        <v>80</v>
      </c>
      <c r="B446" s="1">
        <v>45016</v>
      </c>
      <c r="C446">
        <v>13</v>
      </c>
      <c r="D446">
        <v>1</v>
      </c>
      <c r="E446">
        <v>1</v>
      </c>
      <c r="F446">
        <v>0.48</v>
      </c>
    </row>
    <row r="447" spans="1:6" x14ac:dyDescent="0.3">
      <c r="A447" t="s">
        <v>138</v>
      </c>
      <c r="B447" s="1">
        <v>44895</v>
      </c>
      <c r="C447">
        <v>122</v>
      </c>
      <c r="D447">
        <v>8</v>
      </c>
      <c r="E447">
        <v>2</v>
      </c>
      <c r="F447">
        <v>2.82</v>
      </c>
    </row>
    <row r="448" spans="1:6" x14ac:dyDescent="0.3">
      <c r="A448" t="s">
        <v>138</v>
      </c>
      <c r="B448" s="1">
        <v>44926</v>
      </c>
      <c r="C448">
        <v>118</v>
      </c>
      <c r="D448">
        <v>9</v>
      </c>
      <c r="E448">
        <v>4</v>
      </c>
      <c r="F448">
        <v>4.9000000000000004</v>
      </c>
    </row>
    <row r="449" spans="1:6" x14ac:dyDescent="0.3">
      <c r="A449" t="s">
        <v>138</v>
      </c>
      <c r="B449" s="1">
        <v>44957</v>
      </c>
      <c r="C449">
        <v>117</v>
      </c>
      <c r="D449">
        <v>8</v>
      </c>
      <c r="E449">
        <v>2</v>
      </c>
      <c r="F449">
        <v>2.35</v>
      </c>
    </row>
    <row r="450" spans="1:6" x14ac:dyDescent="0.3">
      <c r="A450" t="s">
        <v>138</v>
      </c>
      <c r="B450" s="1">
        <v>44985</v>
      </c>
      <c r="C450">
        <v>121</v>
      </c>
      <c r="D450">
        <v>4</v>
      </c>
      <c r="E450">
        <v>1</v>
      </c>
      <c r="F450">
        <v>1.18</v>
      </c>
    </row>
    <row r="451" spans="1:6" x14ac:dyDescent="0.3">
      <c r="A451" t="s">
        <v>138</v>
      </c>
      <c r="B451" s="1">
        <v>45016</v>
      </c>
      <c r="C451">
        <v>120</v>
      </c>
      <c r="D451">
        <v>7</v>
      </c>
      <c r="E451">
        <v>3</v>
      </c>
      <c r="F451">
        <v>4</v>
      </c>
    </row>
    <row r="452" spans="1:6" x14ac:dyDescent="0.3">
      <c r="A452" t="s">
        <v>81</v>
      </c>
      <c r="B452" s="1">
        <v>44895</v>
      </c>
      <c r="C452">
        <v>36</v>
      </c>
      <c r="D452">
        <v>11</v>
      </c>
      <c r="E452">
        <v>14</v>
      </c>
      <c r="F452">
        <v>30.06</v>
      </c>
    </row>
    <row r="453" spans="1:6" x14ac:dyDescent="0.3">
      <c r="A453" t="s">
        <v>81</v>
      </c>
      <c r="B453" s="1">
        <v>44926</v>
      </c>
      <c r="C453">
        <v>32</v>
      </c>
      <c r="D453">
        <v>9</v>
      </c>
      <c r="E453">
        <v>13</v>
      </c>
      <c r="F453">
        <v>26.97</v>
      </c>
    </row>
    <row r="454" spans="1:6" x14ac:dyDescent="0.3">
      <c r="A454" t="s">
        <v>81</v>
      </c>
      <c r="B454" s="1">
        <v>44957</v>
      </c>
      <c r="C454">
        <v>41</v>
      </c>
      <c r="D454">
        <v>11</v>
      </c>
      <c r="E454">
        <v>10</v>
      </c>
      <c r="F454">
        <v>19.71</v>
      </c>
    </row>
    <row r="455" spans="1:6" x14ac:dyDescent="0.3">
      <c r="A455" t="s">
        <v>81</v>
      </c>
      <c r="B455" s="1">
        <v>44985</v>
      </c>
      <c r="C455">
        <v>45</v>
      </c>
      <c r="D455">
        <v>11</v>
      </c>
      <c r="E455">
        <v>17</v>
      </c>
      <c r="F455">
        <v>29.14</v>
      </c>
    </row>
    <row r="456" spans="1:6" x14ac:dyDescent="0.3">
      <c r="A456" t="s">
        <v>81</v>
      </c>
      <c r="B456" s="1">
        <v>45016</v>
      </c>
      <c r="C456">
        <v>45</v>
      </c>
      <c r="D456">
        <v>10</v>
      </c>
      <c r="E456">
        <v>18</v>
      </c>
      <c r="F456">
        <v>40.35</v>
      </c>
    </row>
    <row r="457" spans="1:6" x14ac:dyDescent="0.3">
      <c r="A457" t="s">
        <v>82</v>
      </c>
      <c r="B457" s="1">
        <v>44895</v>
      </c>
      <c r="C457">
        <v>42</v>
      </c>
      <c r="D457">
        <v>2</v>
      </c>
      <c r="E457">
        <v>1</v>
      </c>
      <c r="F457">
        <v>0.35</v>
      </c>
    </row>
    <row r="458" spans="1:6" x14ac:dyDescent="0.3">
      <c r="A458" t="s">
        <v>82</v>
      </c>
      <c r="B458" s="1">
        <v>44926</v>
      </c>
      <c r="C458">
        <v>44</v>
      </c>
      <c r="D458">
        <v>5</v>
      </c>
      <c r="E458">
        <v>1</v>
      </c>
      <c r="F458">
        <v>1.45</v>
      </c>
    </row>
    <row r="459" spans="1:6" x14ac:dyDescent="0.3">
      <c r="A459" t="s">
        <v>82</v>
      </c>
      <c r="B459" s="1">
        <v>44957</v>
      </c>
      <c r="C459">
        <v>46</v>
      </c>
      <c r="D459">
        <v>3</v>
      </c>
      <c r="E459">
        <v>1</v>
      </c>
      <c r="F459">
        <v>0.68</v>
      </c>
    </row>
    <row r="460" spans="1:6" x14ac:dyDescent="0.3">
      <c r="A460" t="s">
        <v>82</v>
      </c>
      <c r="B460" s="1">
        <v>44985</v>
      </c>
      <c r="C460">
        <v>46</v>
      </c>
      <c r="D460">
        <v>2</v>
      </c>
      <c r="E460">
        <v>1</v>
      </c>
      <c r="F460">
        <v>0.64</v>
      </c>
    </row>
    <row r="461" spans="1:6" x14ac:dyDescent="0.3">
      <c r="A461" t="s">
        <v>82</v>
      </c>
      <c r="B461" s="1">
        <v>45016</v>
      </c>
      <c r="C461">
        <v>42</v>
      </c>
      <c r="D461">
        <v>2</v>
      </c>
      <c r="E461">
        <v>1</v>
      </c>
      <c r="F461">
        <v>0.35</v>
      </c>
    </row>
    <row r="462" spans="1:6" x14ac:dyDescent="0.3">
      <c r="A462" t="s">
        <v>83</v>
      </c>
      <c r="B462" s="1">
        <v>44895</v>
      </c>
      <c r="C462">
        <v>47</v>
      </c>
      <c r="D462">
        <v>5</v>
      </c>
      <c r="E462">
        <v>6</v>
      </c>
      <c r="F462">
        <v>8.8800000000000008</v>
      </c>
    </row>
    <row r="463" spans="1:6" x14ac:dyDescent="0.3">
      <c r="A463" t="s">
        <v>83</v>
      </c>
      <c r="B463" s="1">
        <v>44926</v>
      </c>
      <c r="C463">
        <v>44</v>
      </c>
      <c r="D463">
        <v>4</v>
      </c>
      <c r="E463">
        <v>9</v>
      </c>
      <c r="F463">
        <v>17</v>
      </c>
    </row>
    <row r="464" spans="1:6" x14ac:dyDescent="0.3">
      <c r="A464" t="s">
        <v>83</v>
      </c>
      <c r="B464" s="1">
        <v>44957</v>
      </c>
      <c r="C464">
        <v>48</v>
      </c>
      <c r="D464">
        <v>3</v>
      </c>
      <c r="E464">
        <v>6</v>
      </c>
      <c r="F464">
        <v>10.84</v>
      </c>
    </row>
    <row r="465" spans="1:6" x14ac:dyDescent="0.3">
      <c r="A465" t="s">
        <v>83</v>
      </c>
      <c r="B465" s="1">
        <v>44985</v>
      </c>
      <c r="C465">
        <v>51</v>
      </c>
      <c r="D465">
        <v>2</v>
      </c>
      <c r="E465">
        <v>2</v>
      </c>
      <c r="F465">
        <v>2.54</v>
      </c>
    </row>
    <row r="466" spans="1:6" x14ac:dyDescent="0.3">
      <c r="A466" t="s">
        <v>83</v>
      </c>
      <c r="B466" s="1">
        <v>45016</v>
      </c>
      <c r="C466">
        <v>51</v>
      </c>
      <c r="D466">
        <v>3</v>
      </c>
      <c r="E466">
        <v>2</v>
      </c>
      <c r="F466">
        <v>2.9</v>
      </c>
    </row>
    <row r="467" spans="1:6" x14ac:dyDescent="0.3">
      <c r="A467" t="s">
        <v>84</v>
      </c>
      <c r="B467" s="1">
        <v>44895</v>
      </c>
      <c r="C467">
        <v>170</v>
      </c>
      <c r="D467">
        <v>12</v>
      </c>
      <c r="E467">
        <v>1</v>
      </c>
      <c r="F467">
        <v>2.35</v>
      </c>
    </row>
    <row r="468" spans="1:6" x14ac:dyDescent="0.3">
      <c r="A468" t="s">
        <v>84</v>
      </c>
      <c r="B468" s="1">
        <v>44926</v>
      </c>
      <c r="C468">
        <v>178</v>
      </c>
      <c r="D468">
        <v>13</v>
      </c>
      <c r="E468">
        <v>2</v>
      </c>
      <c r="F468">
        <v>3.87</v>
      </c>
    </row>
    <row r="469" spans="1:6" x14ac:dyDescent="0.3">
      <c r="A469" t="s">
        <v>84</v>
      </c>
      <c r="B469" s="1">
        <v>44957</v>
      </c>
      <c r="C469">
        <v>169</v>
      </c>
      <c r="D469">
        <v>5</v>
      </c>
      <c r="E469">
        <v>1</v>
      </c>
      <c r="F469">
        <v>1</v>
      </c>
    </row>
    <row r="470" spans="1:6" x14ac:dyDescent="0.3">
      <c r="A470" t="s">
        <v>84</v>
      </c>
      <c r="B470" s="1">
        <v>44985</v>
      </c>
      <c r="C470">
        <v>175</v>
      </c>
      <c r="D470">
        <v>6</v>
      </c>
      <c r="E470">
        <v>1</v>
      </c>
      <c r="F470">
        <v>0.93</v>
      </c>
    </row>
    <row r="471" spans="1:6" x14ac:dyDescent="0.3">
      <c r="A471" t="s">
        <v>84</v>
      </c>
      <c r="B471" s="1">
        <v>45016</v>
      </c>
      <c r="C471">
        <v>176</v>
      </c>
      <c r="D471">
        <v>4</v>
      </c>
      <c r="E471">
        <v>1</v>
      </c>
      <c r="F471">
        <v>0.84</v>
      </c>
    </row>
    <row r="472" spans="1:6" x14ac:dyDescent="0.3">
      <c r="A472" t="s">
        <v>203</v>
      </c>
      <c r="B472" s="1">
        <v>44895</v>
      </c>
      <c r="C472">
        <v>27</v>
      </c>
      <c r="D472">
        <v>3</v>
      </c>
      <c r="E472">
        <v>2</v>
      </c>
      <c r="F472">
        <v>1.24</v>
      </c>
    </row>
    <row r="473" spans="1:6" x14ac:dyDescent="0.3">
      <c r="A473" t="s">
        <v>203</v>
      </c>
      <c r="B473" s="1">
        <v>44926</v>
      </c>
      <c r="C473">
        <v>28</v>
      </c>
      <c r="D473">
        <v>5</v>
      </c>
      <c r="E473">
        <v>4</v>
      </c>
      <c r="F473">
        <v>5.16</v>
      </c>
    </row>
    <row r="474" spans="1:6" x14ac:dyDescent="0.3">
      <c r="A474" t="s">
        <v>203</v>
      </c>
      <c r="B474" s="1">
        <v>44957</v>
      </c>
      <c r="C474">
        <v>27</v>
      </c>
      <c r="D474">
        <v>3</v>
      </c>
      <c r="E474">
        <v>2</v>
      </c>
      <c r="F474">
        <v>2.1</v>
      </c>
    </row>
    <row r="475" spans="1:6" x14ac:dyDescent="0.3">
      <c r="A475" t="s">
        <v>203</v>
      </c>
      <c r="B475" s="1">
        <v>44985</v>
      </c>
      <c r="C475">
        <v>28</v>
      </c>
      <c r="D475">
        <v>2</v>
      </c>
      <c r="E475">
        <v>1</v>
      </c>
      <c r="F475">
        <v>0.32</v>
      </c>
    </row>
    <row r="476" spans="1:6" x14ac:dyDescent="0.3">
      <c r="A476" t="s">
        <v>203</v>
      </c>
      <c r="B476" s="1">
        <v>45016</v>
      </c>
      <c r="C476">
        <v>27</v>
      </c>
      <c r="D476">
        <v>2</v>
      </c>
      <c r="E476">
        <v>1</v>
      </c>
      <c r="F476">
        <v>0.39</v>
      </c>
    </row>
    <row r="477" spans="1:6" x14ac:dyDescent="0.3">
      <c r="A477" t="s">
        <v>85</v>
      </c>
      <c r="B477" s="1">
        <v>44895</v>
      </c>
      <c r="C477">
        <v>58</v>
      </c>
      <c r="D477">
        <v>12</v>
      </c>
      <c r="E477">
        <v>17</v>
      </c>
      <c r="F477">
        <v>27.24</v>
      </c>
    </row>
    <row r="478" spans="1:6" x14ac:dyDescent="0.3">
      <c r="A478" t="s">
        <v>85</v>
      </c>
      <c r="B478" s="1">
        <v>44926</v>
      </c>
      <c r="C478">
        <v>57</v>
      </c>
      <c r="D478">
        <v>13</v>
      </c>
      <c r="E478">
        <v>14</v>
      </c>
      <c r="F478">
        <v>23.52</v>
      </c>
    </row>
    <row r="479" spans="1:6" x14ac:dyDescent="0.3">
      <c r="A479" t="s">
        <v>85</v>
      </c>
      <c r="B479" s="1">
        <v>44957</v>
      </c>
      <c r="C479">
        <v>58</v>
      </c>
      <c r="D479">
        <v>14</v>
      </c>
      <c r="E479">
        <v>10</v>
      </c>
      <c r="F479">
        <v>13.19</v>
      </c>
    </row>
    <row r="480" spans="1:6" x14ac:dyDescent="0.3">
      <c r="A480" t="s">
        <v>85</v>
      </c>
      <c r="B480" s="1">
        <v>44985</v>
      </c>
      <c r="C480">
        <v>57</v>
      </c>
      <c r="D480">
        <v>13</v>
      </c>
      <c r="E480">
        <v>7</v>
      </c>
      <c r="F480">
        <v>9.2100000000000009</v>
      </c>
    </row>
    <row r="481" spans="1:6" x14ac:dyDescent="0.3">
      <c r="A481" t="s">
        <v>85</v>
      </c>
      <c r="B481" s="1">
        <v>45016</v>
      </c>
      <c r="C481">
        <v>60</v>
      </c>
      <c r="D481">
        <v>13</v>
      </c>
      <c r="E481">
        <v>7</v>
      </c>
      <c r="F481">
        <v>8.61</v>
      </c>
    </row>
    <row r="482" spans="1:6" x14ac:dyDescent="0.3">
      <c r="A482" t="s">
        <v>86</v>
      </c>
      <c r="B482" s="1">
        <v>44895</v>
      </c>
      <c r="C482">
        <v>264</v>
      </c>
      <c r="D482">
        <v>57</v>
      </c>
      <c r="E482">
        <v>46</v>
      </c>
      <c r="F482">
        <v>87.71</v>
      </c>
    </row>
    <row r="483" spans="1:6" x14ac:dyDescent="0.3">
      <c r="A483" t="s">
        <v>86</v>
      </c>
      <c r="B483" s="1">
        <v>44926</v>
      </c>
      <c r="C483">
        <v>236</v>
      </c>
      <c r="D483">
        <v>52</v>
      </c>
      <c r="E483">
        <v>61</v>
      </c>
      <c r="F483">
        <v>165.84</v>
      </c>
    </row>
    <row r="484" spans="1:6" x14ac:dyDescent="0.3">
      <c r="A484" t="s">
        <v>86</v>
      </c>
      <c r="B484" s="1">
        <v>44957</v>
      </c>
      <c r="C484">
        <v>255</v>
      </c>
      <c r="D484">
        <v>50</v>
      </c>
      <c r="E484">
        <v>33</v>
      </c>
      <c r="F484">
        <v>76.94</v>
      </c>
    </row>
    <row r="485" spans="1:6" x14ac:dyDescent="0.3">
      <c r="A485" t="s">
        <v>86</v>
      </c>
      <c r="B485" s="1">
        <v>44985</v>
      </c>
      <c r="C485">
        <v>260</v>
      </c>
      <c r="D485">
        <v>58</v>
      </c>
      <c r="E485">
        <v>35</v>
      </c>
      <c r="F485">
        <v>59.46</v>
      </c>
    </row>
    <row r="486" spans="1:6" x14ac:dyDescent="0.3">
      <c r="A486" t="s">
        <v>86</v>
      </c>
      <c r="B486" s="1">
        <v>45016</v>
      </c>
      <c r="C486">
        <v>232</v>
      </c>
      <c r="D486">
        <v>50</v>
      </c>
      <c r="E486">
        <v>39</v>
      </c>
      <c r="F486">
        <v>71.97</v>
      </c>
    </row>
    <row r="487" spans="1:6" x14ac:dyDescent="0.3">
      <c r="A487" t="s">
        <v>87</v>
      </c>
      <c r="B487" s="1">
        <v>44895</v>
      </c>
      <c r="C487">
        <v>53</v>
      </c>
      <c r="D487">
        <v>7</v>
      </c>
      <c r="E487">
        <v>4</v>
      </c>
      <c r="F487">
        <v>4.47</v>
      </c>
    </row>
    <row r="488" spans="1:6" x14ac:dyDescent="0.3">
      <c r="A488" t="s">
        <v>87</v>
      </c>
      <c r="B488" s="1">
        <v>44926</v>
      </c>
      <c r="C488">
        <v>47</v>
      </c>
      <c r="D488">
        <v>7</v>
      </c>
      <c r="E488">
        <v>2</v>
      </c>
      <c r="F488">
        <v>2.9</v>
      </c>
    </row>
    <row r="489" spans="1:6" x14ac:dyDescent="0.3">
      <c r="A489" t="s">
        <v>87</v>
      </c>
      <c r="B489" s="1">
        <v>44957</v>
      </c>
      <c r="C489">
        <v>48</v>
      </c>
      <c r="D489">
        <v>5</v>
      </c>
      <c r="E489">
        <v>1</v>
      </c>
      <c r="F489">
        <v>0.94</v>
      </c>
    </row>
    <row r="490" spans="1:6" x14ac:dyDescent="0.3">
      <c r="A490" t="s">
        <v>87</v>
      </c>
      <c r="B490" s="1">
        <v>44985</v>
      </c>
      <c r="C490">
        <v>51</v>
      </c>
      <c r="D490">
        <v>6</v>
      </c>
      <c r="E490">
        <v>1</v>
      </c>
      <c r="F490">
        <v>1.29</v>
      </c>
    </row>
    <row r="491" spans="1:6" x14ac:dyDescent="0.3">
      <c r="A491" t="s">
        <v>87</v>
      </c>
      <c r="B491" s="1">
        <v>45016</v>
      </c>
      <c r="C491">
        <v>51</v>
      </c>
      <c r="D491">
        <v>7</v>
      </c>
      <c r="E491">
        <v>2</v>
      </c>
      <c r="F491">
        <v>2.3199999999999998</v>
      </c>
    </row>
    <row r="492" spans="1:6" x14ac:dyDescent="0.3">
      <c r="A492" t="s">
        <v>204</v>
      </c>
      <c r="B492" s="1">
        <v>44895</v>
      </c>
      <c r="C492">
        <v>1</v>
      </c>
      <c r="D492">
        <v>0</v>
      </c>
      <c r="E492">
        <v>0</v>
      </c>
      <c r="F492">
        <v>0</v>
      </c>
    </row>
    <row r="493" spans="1:6" x14ac:dyDescent="0.3">
      <c r="A493" t="s">
        <v>204</v>
      </c>
      <c r="B493" s="1">
        <v>44926</v>
      </c>
      <c r="C493">
        <v>1</v>
      </c>
      <c r="D493">
        <v>0</v>
      </c>
      <c r="E493">
        <v>1</v>
      </c>
      <c r="F493">
        <v>0.06</v>
      </c>
    </row>
    <row r="494" spans="1:6" x14ac:dyDescent="0.3">
      <c r="A494" t="s">
        <v>204</v>
      </c>
      <c r="B494" s="1">
        <v>44957</v>
      </c>
      <c r="C494">
        <v>1</v>
      </c>
      <c r="D494">
        <v>1</v>
      </c>
      <c r="E494">
        <v>0</v>
      </c>
      <c r="F494">
        <v>0</v>
      </c>
    </row>
    <row r="495" spans="1:6" x14ac:dyDescent="0.3">
      <c r="A495" t="s">
        <v>204</v>
      </c>
      <c r="B495" s="1">
        <v>44985</v>
      </c>
      <c r="C495">
        <v>1</v>
      </c>
      <c r="D495">
        <v>0</v>
      </c>
      <c r="E495">
        <v>0</v>
      </c>
      <c r="F495">
        <v>0</v>
      </c>
    </row>
    <row r="496" spans="1:6" x14ac:dyDescent="0.3">
      <c r="A496" t="s">
        <v>204</v>
      </c>
      <c r="B496" s="1">
        <v>45016</v>
      </c>
      <c r="C496">
        <v>0</v>
      </c>
      <c r="D496">
        <v>0</v>
      </c>
      <c r="E496">
        <v>0</v>
      </c>
      <c r="F496">
        <v>0</v>
      </c>
    </row>
    <row r="497" spans="1:6" x14ac:dyDescent="0.3">
      <c r="A497" t="s">
        <v>88</v>
      </c>
      <c r="B497" s="1">
        <v>44895</v>
      </c>
      <c r="C497">
        <v>97</v>
      </c>
      <c r="D497">
        <v>4</v>
      </c>
      <c r="E497">
        <v>1</v>
      </c>
      <c r="F497">
        <v>0.59</v>
      </c>
    </row>
    <row r="498" spans="1:6" x14ac:dyDescent="0.3">
      <c r="A498" t="s">
        <v>88</v>
      </c>
      <c r="B498" s="1">
        <v>44926</v>
      </c>
      <c r="C498">
        <v>88</v>
      </c>
      <c r="D498">
        <v>6</v>
      </c>
      <c r="E498">
        <v>1</v>
      </c>
      <c r="F498">
        <v>1.03</v>
      </c>
    </row>
    <row r="499" spans="1:6" x14ac:dyDescent="0.3">
      <c r="A499" t="s">
        <v>88</v>
      </c>
      <c r="B499" s="1">
        <v>44957</v>
      </c>
      <c r="C499">
        <v>92</v>
      </c>
      <c r="D499">
        <v>5</v>
      </c>
      <c r="E499">
        <v>1</v>
      </c>
      <c r="F499">
        <v>0.84</v>
      </c>
    </row>
    <row r="500" spans="1:6" x14ac:dyDescent="0.3">
      <c r="A500" t="s">
        <v>88</v>
      </c>
      <c r="B500" s="1">
        <v>44985</v>
      </c>
      <c r="C500">
        <v>98</v>
      </c>
      <c r="D500">
        <v>5</v>
      </c>
      <c r="E500">
        <v>1</v>
      </c>
      <c r="F500">
        <v>0.93</v>
      </c>
    </row>
    <row r="501" spans="1:6" x14ac:dyDescent="0.3">
      <c r="A501" t="s">
        <v>88</v>
      </c>
      <c r="B501" s="1">
        <v>45016</v>
      </c>
      <c r="C501">
        <v>97</v>
      </c>
      <c r="D501">
        <v>5</v>
      </c>
      <c r="E501">
        <v>1</v>
      </c>
      <c r="F501">
        <v>0.9</v>
      </c>
    </row>
    <row r="502" spans="1:6" x14ac:dyDescent="0.3">
      <c r="A502" t="s">
        <v>89</v>
      </c>
      <c r="B502" s="1">
        <v>44895</v>
      </c>
      <c r="C502">
        <v>113</v>
      </c>
      <c r="D502">
        <v>32</v>
      </c>
      <c r="E502">
        <v>40</v>
      </c>
      <c r="F502">
        <v>66.819999999999993</v>
      </c>
    </row>
    <row r="503" spans="1:6" x14ac:dyDescent="0.3">
      <c r="A503" t="s">
        <v>89</v>
      </c>
      <c r="B503" s="1">
        <v>44926</v>
      </c>
      <c r="C503">
        <v>91</v>
      </c>
      <c r="D503">
        <v>18</v>
      </c>
      <c r="E503">
        <v>48</v>
      </c>
      <c r="F503">
        <v>159.26</v>
      </c>
    </row>
    <row r="504" spans="1:6" x14ac:dyDescent="0.3">
      <c r="A504" t="s">
        <v>89</v>
      </c>
      <c r="B504" s="1">
        <v>44957</v>
      </c>
      <c r="C504">
        <v>94</v>
      </c>
      <c r="D504">
        <v>22</v>
      </c>
      <c r="E504">
        <v>33</v>
      </c>
      <c r="F504">
        <v>92.68</v>
      </c>
    </row>
    <row r="505" spans="1:6" x14ac:dyDescent="0.3">
      <c r="A505" t="s">
        <v>89</v>
      </c>
      <c r="B505" s="1">
        <v>44985</v>
      </c>
      <c r="C505">
        <v>110</v>
      </c>
      <c r="D505">
        <v>25</v>
      </c>
      <c r="E505">
        <v>32</v>
      </c>
      <c r="F505">
        <v>50.57</v>
      </c>
    </row>
    <row r="506" spans="1:6" x14ac:dyDescent="0.3">
      <c r="A506" t="s">
        <v>89</v>
      </c>
      <c r="B506" s="1">
        <v>45016</v>
      </c>
      <c r="C506">
        <v>112</v>
      </c>
      <c r="D506">
        <v>26</v>
      </c>
      <c r="E506">
        <v>35</v>
      </c>
      <c r="F506">
        <v>70.19</v>
      </c>
    </row>
    <row r="507" spans="1:6" x14ac:dyDescent="0.3">
      <c r="A507" t="s">
        <v>90</v>
      </c>
      <c r="B507" s="1">
        <v>44895</v>
      </c>
      <c r="C507">
        <v>89</v>
      </c>
      <c r="D507">
        <v>13</v>
      </c>
      <c r="E507">
        <v>3</v>
      </c>
      <c r="F507">
        <v>3.76</v>
      </c>
    </row>
    <row r="508" spans="1:6" x14ac:dyDescent="0.3">
      <c r="A508" t="s">
        <v>90</v>
      </c>
      <c r="B508" s="1">
        <v>44926</v>
      </c>
      <c r="C508">
        <v>81</v>
      </c>
      <c r="D508">
        <v>14</v>
      </c>
      <c r="E508">
        <v>8</v>
      </c>
      <c r="F508">
        <v>11.16</v>
      </c>
    </row>
    <row r="509" spans="1:6" x14ac:dyDescent="0.3">
      <c r="A509" t="s">
        <v>90</v>
      </c>
      <c r="B509" s="1">
        <v>44957</v>
      </c>
      <c r="C509">
        <v>81</v>
      </c>
      <c r="D509">
        <v>12</v>
      </c>
      <c r="E509">
        <v>3</v>
      </c>
      <c r="F509">
        <v>4.58</v>
      </c>
    </row>
    <row r="510" spans="1:6" x14ac:dyDescent="0.3">
      <c r="A510" t="s">
        <v>90</v>
      </c>
      <c r="B510" s="1">
        <v>44985</v>
      </c>
      <c r="C510">
        <v>84</v>
      </c>
      <c r="D510">
        <v>11</v>
      </c>
      <c r="E510">
        <v>1</v>
      </c>
      <c r="F510">
        <v>2.25</v>
      </c>
    </row>
    <row r="511" spans="1:6" x14ac:dyDescent="0.3">
      <c r="A511" t="s">
        <v>90</v>
      </c>
      <c r="B511" s="1">
        <v>45016</v>
      </c>
      <c r="C511">
        <v>83</v>
      </c>
      <c r="D511">
        <v>12</v>
      </c>
      <c r="E511">
        <v>3</v>
      </c>
      <c r="F511">
        <v>3.77</v>
      </c>
    </row>
    <row r="512" spans="1:6" x14ac:dyDescent="0.3">
      <c r="A512" t="s">
        <v>91</v>
      </c>
      <c r="B512" s="1">
        <v>44895</v>
      </c>
      <c r="C512">
        <v>150</v>
      </c>
      <c r="D512">
        <v>31</v>
      </c>
      <c r="E512">
        <v>22</v>
      </c>
      <c r="F512">
        <v>37.35</v>
      </c>
    </row>
    <row r="513" spans="1:6" x14ac:dyDescent="0.3">
      <c r="A513" t="s">
        <v>91</v>
      </c>
      <c r="B513" s="1">
        <v>44926</v>
      </c>
      <c r="C513">
        <v>136</v>
      </c>
      <c r="D513">
        <v>32</v>
      </c>
      <c r="E513">
        <v>38</v>
      </c>
      <c r="F513">
        <v>79.739999999999995</v>
      </c>
    </row>
    <row r="514" spans="1:6" x14ac:dyDescent="0.3">
      <c r="A514" t="s">
        <v>91</v>
      </c>
      <c r="B514" s="1">
        <v>44957</v>
      </c>
      <c r="C514">
        <v>147</v>
      </c>
      <c r="D514">
        <v>26</v>
      </c>
      <c r="E514">
        <v>17</v>
      </c>
      <c r="F514">
        <v>30.58</v>
      </c>
    </row>
    <row r="515" spans="1:6" x14ac:dyDescent="0.3">
      <c r="A515" t="s">
        <v>91</v>
      </c>
      <c r="B515" s="1">
        <v>44985</v>
      </c>
      <c r="C515">
        <v>148</v>
      </c>
      <c r="D515">
        <v>24</v>
      </c>
      <c r="E515">
        <v>16</v>
      </c>
      <c r="F515">
        <v>26.61</v>
      </c>
    </row>
    <row r="516" spans="1:6" x14ac:dyDescent="0.3">
      <c r="A516" t="s">
        <v>91</v>
      </c>
      <c r="B516" s="1">
        <v>45016</v>
      </c>
      <c r="C516">
        <v>152</v>
      </c>
      <c r="D516">
        <v>30</v>
      </c>
      <c r="E516">
        <v>20</v>
      </c>
      <c r="F516">
        <v>34.159999999999997</v>
      </c>
    </row>
    <row r="517" spans="1:6" x14ac:dyDescent="0.3">
      <c r="A517" t="s">
        <v>92</v>
      </c>
      <c r="B517" s="1">
        <v>44895</v>
      </c>
      <c r="C517">
        <v>131</v>
      </c>
      <c r="D517">
        <v>13</v>
      </c>
      <c r="E517">
        <v>2</v>
      </c>
      <c r="F517">
        <v>3.65</v>
      </c>
    </row>
    <row r="518" spans="1:6" x14ac:dyDescent="0.3">
      <c r="A518" t="s">
        <v>92</v>
      </c>
      <c r="B518" s="1">
        <v>44926</v>
      </c>
      <c r="C518">
        <v>140</v>
      </c>
      <c r="D518">
        <v>14</v>
      </c>
      <c r="E518">
        <v>4</v>
      </c>
      <c r="F518">
        <v>7.32</v>
      </c>
    </row>
    <row r="519" spans="1:6" x14ac:dyDescent="0.3">
      <c r="A519" t="s">
        <v>92</v>
      </c>
      <c r="B519" s="1">
        <v>44957</v>
      </c>
      <c r="C519">
        <v>132</v>
      </c>
      <c r="D519">
        <v>9</v>
      </c>
      <c r="E519">
        <v>2</v>
      </c>
      <c r="F519">
        <v>2.87</v>
      </c>
    </row>
    <row r="520" spans="1:6" x14ac:dyDescent="0.3">
      <c r="A520" t="s">
        <v>92</v>
      </c>
      <c r="B520" s="1">
        <v>44985</v>
      </c>
      <c r="C520">
        <v>134</v>
      </c>
      <c r="D520">
        <v>9</v>
      </c>
      <c r="E520">
        <v>2</v>
      </c>
      <c r="F520">
        <v>2.71</v>
      </c>
    </row>
    <row r="521" spans="1:6" x14ac:dyDescent="0.3">
      <c r="A521" t="s">
        <v>92</v>
      </c>
      <c r="B521" s="1">
        <v>45016</v>
      </c>
      <c r="C521">
        <v>135</v>
      </c>
      <c r="D521">
        <v>10</v>
      </c>
      <c r="E521">
        <v>2</v>
      </c>
      <c r="F521">
        <v>3.45</v>
      </c>
    </row>
    <row r="522" spans="1:6" x14ac:dyDescent="0.3">
      <c r="A522" t="s">
        <v>93</v>
      </c>
      <c r="B522" s="1">
        <v>44895</v>
      </c>
      <c r="C522">
        <v>77</v>
      </c>
      <c r="D522">
        <v>9</v>
      </c>
      <c r="E522">
        <v>1</v>
      </c>
      <c r="F522">
        <v>1.59</v>
      </c>
    </row>
    <row r="523" spans="1:6" x14ac:dyDescent="0.3">
      <c r="A523" t="s">
        <v>93</v>
      </c>
      <c r="B523" s="1">
        <v>44926</v>
      </c>
      <c r="C523">
        <v>79</v>
      </c>
      <c r="D523">
        <v>16</v>
      </c>
      <c r="E523">
        <v>3</v>
      </c>
      <c r="F523">
        <v>4.45</v>
      </c>
    </row>
    <row r="524" spans="1:6" x14ac:dyDescent="0.3">
      <c r="A524" t="s">
        <v>93</v>
      </c>
      <c r="B524" s="1">
        <v>44957</v>
      </c>
      <c r="C524">
        <v>73</v>
      </c>
      <c r="D524">
        <v>10</v>
      </c>
      <c r="E524">
        <v>1</v>
      </c>
      <c r="F524">
        <v>1.26</v>
      </c>
    </row>
    <row r="525" spans="1:6" x14ac:dyDescent="0.3">
      <c r="A525" t="s">
        <v>93</v>
      </c>
      <c r="B525" s="1">
        <v>44985</v>
      </c>
      <c r="C525">
        <v>73</v>
      </c>
      <c r="D525">
        <v>6</v>
      </c>
      <c r="E525">
        <v>0</v>
      </c>
      <c r="F525">
        <v>0.71</v>
      </c>
    </row>
    <row r="526" spans="1:6" x14ac:dyDescent="0.3">
      <c r="A526" t="s">
        <v>93</v>
      </c>
      <c r="B526" s="1">
        <v>45016</v>
      </c>
      <c r="C526">
        <v>74</v>
      </c>
      <c r="D526">
        <v>7</v>
      </c>
      <c r="E526">
        <v>1</v>
      </c>
      <c r="F526">
        <v>1.1599999999999999</v>
      </c>
    </row>
    <row r="527" spans="1:6" x14ac:dyDescent="0.3">
      <c r="A527" t="s">
        <v>94</v>
      </c>
      <c r="B527" s="1">
        <v>44895</v>
      </c>
      <c r="C527">
        <v>88</v>
      </c>
      <c r="D527">
        <v>26</v>
      </c>
      <c r="E527">
        <v>5</v>
      </c>
      <c r="F527">
        <v>9.2899999999999991</v>
      </c>
    </row>
    <row r="528" spans="1:6" x14ac:dyDescent="0.3">
      <c r="A528" t="s">
        <v>94</v>
      </c>
      <c r="B528" s="1">
        <v>44926</v>
      </c>
      <c r="C528">
        <v>83</v>
      </c>
      <c r="D528">
        <v>22</v>
      </c>
      <c r="E528">
        <v>10</v>
      </c>
      <c r="F528">
        <v>13.52</v>
      </c>
    </row>
    <row r="529" spans="1:6" x14ac:dyDescent="0.3">
      <c r="A529" t="s">
        <v>94</v>
      </c>
      <c r="B529" s="1">
        <v>44957</v>
      </c>
      <c r="C529">
        <v>81</v>
      </c>
      <c r="D529">
        <v>12</v>
      </c>
      <c r="E529">
        <v>3</v>
      </c>
      <c r="F529">
        <v>5.0999999999999996</v>
      </c>
    </row>
    <row r="530" spans="1:6" x14ac:dyDescent="0.3">
      <c r="A530" t="s">
        <v>94</v>
      </c>
      <c r="B530" s="1">
        <v>44985</v>
      </c>
      <c r="C530">
        <v>85</v>
      </c>
      <c r="D530">
        <v>14</v>
      </c>
      <c r="E530">
        <v>2</v>
      </c>
      <c r="F530">
        <v>3</v>
      </c>
    </row>
    <row r="531" spans="1:6" x14ac:dyDescent="0.3">
      <c r="A531" t="s">
        <v>94</v>
      </c>
      <c r="B531" s="1">
        <v>45016</v>
      </c>
      <c r="C531">
        <v>84</v>
      </c>
      <c r="D531">
        <v>16</v>
      </c>
      <c r="E531">
        <v>2</v>
      </c>
      <c r="F531">
        <v>3.26</v>
      </c>
    </row>
    <row r="532" spans="1:6" x14ac:dyDescent="0.3">
      <c r="A532" t="s">
        <v>95</v>
      </c>
      <c r="B532" s="1">
        <v>44895</v>
      </c>
      <c r="C532">
        <v>70</v>
      </c>
      <c r="D532">
        <v>12</v>
      </c>
      <c r="E532">
        <v>10</v>
      </c>
      <c r="F532">
        <v>15.76</v>
      </c>
    </row>
    <row r="533" spans="1:6" x14ac:dyDescent="0.3">
      <c r="A533" t="s">
        <v>95</v>
      </c>
      <c r="B533" s="1">
        <v>44926</v>
      </c>
      <c r="C533">
        <v>61</v>
      </c>
      <c r="D533">
        <v>8</v>
      </c>
      <c r="E533">
        <v>13</v>
      </c>
      <c r="F533">
        <v>24.32</v>
      </c>
    </row>
    <row r="534" spans="1:6" x14ac:dyDescent="0.3">
      <c r="A534" t="s">
        <v>95</v>
      </c>
      <c r="B534" s="1">
        <v>44957</v>
      </c>
      <c r="C534">
        <v>68</v>
      </c>
      <c r="D534">
        <v>14</v>
      </c>
      <c r="E534">
        <v>7</v>
      </c>
      <c r="F534">
        <v>12.61</v>
      </c>
    </row>
    <row r="535" spans="1:6" x14ac:dyDescent="0.3">
      <c r="A535" t="s">
        <v>95</v>
      </c>
      <c r="B535" s="1">
        <v>44985</v>
      </c>
      <c r="C535">
        <v>73</v>
      </c>
      <c r="D535">
        <v>15</v>
      </c>
      <c r="E535">
        <v>9</v>
      </c>
      <c r="F535">
        <v>13</v>
      </c>
    </row>
    <row r="536" spans="1:6" x14ac:dyDescent="0.3">
      <c r="A536" t="s">
        <v>95</v>
      </c>
      <c r="B536" s="1">
        <v>45016</v>
      </c>
      <c r="C536">
        <v>70</v>
      </c>
      <c r="D536">
        <v>14</v>
      </c>
      <c r="E536">
        <v>10</v>
      </c>
      <c r="F536">
        <v>16.350000000000001</v>
      </c>
    </row>
    <row r="537" spans="1:6" x14ac:dyDescent="0.3">
      <c r="A537" t="s">
        <v>96</v>
      </c>
      <c r="B537" s="1">
        <v>44895</v>
      </c>
      <c r="C537">
        <v>74</v>
      </c>
      <c r="D537">
        <v>8</v>
      </c>
      <c r="E537">
        <v>5</v>
      </c>
      <c r="F537">
        <v>7.53</v>
      </c>
    </row>
    <row r="538" spans="1:6" x14ac:dyDescent="0.3">
      <c r="A538" t="s">
        <v>96</v>
      </c>
      <c r="B538" s="1">
        <v>44926</v>
      </c>
      <c r="C538">
        <v>72</v>
      </c>
      <c r="D538">
        <v>10</v>
      </c>
      <c r="E538">
        <v>13</v>
      </c>
      <c r="F538">
        <v>24.35</v>
      </c>
    </row>
    <row r="539" spans="1:6" x14ac:dyDescent="0.3">
      <c r="A539" t="s">
        <v>96</v>
      </c>
      <c r="B539" s="1">
        <v>44957</v>
      </c>
      <c r="C539">
        <v>65</v>
      </c>
      <c r="D539">
        <v>6</v>
      </c>
      <c r="E539">
        <v>4</v>
      </c>
      <c r="F539">
        <v>8.0299999999999994</v>
      </c>
    </row>
    <row r="540" spans="1:6" x14ac:dyDescent="0.3">
      <c r="A540" t="s">
        <v>96</v>
      </c>
      <c r="B540" s="1">
        <v>44985</v>
      </c>
      <c r="C540">
        <v>69</v>
      </c>
      <c r="D540">
        <v>4</v>
      </c>
      <c r="E540">
        <v>2</v>
      </c>
      <c r="F540">
        <v>2.4300000000000002</v>
      </c>
    </row>
    <row r="541" spans="1:6" x14ac:dyDescent="0.3">
      <c r="A541" t="s">
        <v>96</v>
      </c>
      <c r="B541" s="1">
        <v>45016</v>
      </c>
      <c r="C541">
        <v>74</v>
      </c>
      <c r="D541">
        <v>7</v>
      </c>
      <c r="E541">
        <v>6</v>
      </c>
      <c r="F541">
        <v>9.4499999999999993</v>
      </c>
    </row>
    <row r="542" spans="1:6" x14ac:dyDescent="0.3">
      <c r="A542" t="s">
        <v>205</v>
      </c>
      <c r="B542" s="1">
        <v>44895</v>
      </c>
      <c r="C542">
        <v>1</v>
      </c>
      <c r="D542">
        <v>1</v>
      </c>
      <c r="E542">
        <v>0</v>
      </c>
      <c r="F542">
        <v>0</v>
      </c>
    </row>
    <row r="543" spans="1:6" x14ac:dyDescent="0.3">
      <c r="A543" t="s">
        <v>205</v>
      </c>
      <c r="B543" s="1">
        <v>44926</v>
      </c>
      <c r="C543">
        <v>1</v>
      </c>
      <c r="D543">
        <v>1</v>
      </c>
      <c r="E543">
        <v>1</v>
      </c>
      <c r="F543">
        <v>0.1</v>
      </c>
    </row>
    <row r="544" spans="1:6" x14ac:dyDescent="0.3">
      <c r="A544" t="s">
        <v>205</v>
      </c>
      <c r="B544" s="1">
        <v>44957</v>
      </c>
      <c r="C544">
        <v>1</v>
      </c>
      <c r="D544">
        <v>1</v>
      </c>
      <c r="E544">
        <v>0</v>
      </c>
      <c r="F544">
        <v>0</v>
      </c>
    </row>
    <row r="545" spans="1:6" x14ac:dyDescent="0.3">
      <c r="A545" t="s">
        <v>205</v>
      </c>
      <c r="B545" s="1">
        <v>44985</v>
      </c>
      <c r="C545">
        <v>1</v>
      </c>
      <c r="D545">
        <v>1</v>
      </c>
      <c r="E545">
        <v>1</v>
      </c>
      <c r="F545">
        <v>7.0000000000000007E-2</v>
      </c>
    </row>
    <row r="546" spans="1:6" x14ac:dyDescent="0.3">
      <c r="A546" t="s">
        <v>205</v>
      </c>
      <c r="B546" s="1">
        <v>45016</v>
      </c>
      <c r="C546">
        <v>1</v>
      </c>
      <c r="D546">
        <v>1</v>
      </c>
      <c r="E546">
        <v>1</v>
      </c>
      <c r="F546">
        <v>0.03</v>
      </c>
    </row>
    <row r="547" spans="1:6" x14ac:dyDescent="0.3">
      <c r="A547" t="s">
        <v>206</v>
      </c>
      <c r="B547" s="1">
        <v>44895</v>
      </c>
      <c r="C547">
        <v>1</v>
      </c>
      <c r="D547">
        <v>0</v>
      </c>
      <c r="E547">
        <v>1</v>
      </c>
      <c r="F547">
        <v>0.06</v>
      </c>
    </row>
    <row r="548" spans="1:6" x14ac:dyDescent="0.3">
      <c r="A548" t="s">
        <v>206</v>
      </c>
      <c r="B548" s="1">
        <v>44926</v>
      </c>
      <c r="C548">
        <v>1</v>
      </c>
      <c r="D548">
        <v>1</v>
      </c>
      <c r="E548">
        <v>1</v>
      </c>
      <c r="F548">
        <v>0.03</v>
      </c>
    </row>
    <row r="549" spans="1:6" x14ac:dyDescent="0.3">
      <c r="A549" t="s">
        <v>206</v>
      </c>
      <c r="B549" s="1">
        <v>44957</v>
      </c>
      <c r="C549">
        <v>1</v>
      </c>
      <c r="D549">
        <v>1</v>
      </c>
      <c r="E549">
        <v>1</v>
      </c>
      <c r="F549">
        <v>0.03</v>
      </c>
    </row>
    <row r="550" spans="1:6" x14ac:dyDescent="0.3">
      <c r="A550" t="s">
        <v>206</v>
      </c>
      <c r="B550" s="1">
        <v>44985</v>
      </c>
      <c r="C550">
        <v>1</v>
      </c>
      <c r="D550">
        <v>1</v>
      </c>
      <c r="E550">
        <v>1</v>
      </c>
      <c r="F550">
        <v>7.0000000000000007E-2</v>
      </c>
    </row>
    <row r="551" spans="1:6" x14ac:dyDescent="0.3">
      <c r="A551" t="s">
        <v>206</v>
      </c>
      <c r="B551" s="1">
        <v>45016</v>
      </c>
      <c r="C551">
        <v>1</v>
      </c>
      <c r="D551">
        <v>1</v>
      </c>
      <c r="E551">
        <v>0</v>
      </c>
      <c r="F551">
        <v>0</v>
      </c>
    </row>
    <row r="552" spans="1:6" x14ac:dyDescent="0.3">
      <c r="A552" t="s">
        <v>97</v>
      </c>
      <c r="B552" s="1">
        <v>44895</v>
      </c>
      <c r="C552">
        <v>84</v>
      </c>
      <c r="D552">
        <v>22</v>
      </c>
      <c r="E552">
        <v>32</v>
      </c>
      <c r="F552">
        <v>80.760000000000005</v>
      </c>
    </row>
    <row r="553" spans="1:6" x14ac:dyDescent="0.3">
      <c r="A553" t="s">
        <v>97</v>
      </c>
      <c r="B553" s="1">
        <v>44926</v>
      </c>
      <c r="C553">
        <v>70</v>
      </c>
      <c r="D553">
        <v>14</v>
      </c>
      <c r="E553">
        <v>36</v>
      </c>
      <c r="F553">
        <v>174.35</v>
      </c>
    </row>
    <row r="554" spans="1:6" x14ac:dyDescent="0.3">
      <c r="A554" t="s">
        <v>97</v>
      </c>
      <c r="B554" s="1">
        <v>44957</v>
      </c>
      <c r="C554">
        <v>79</v>
      </c>
      <c r="D554">
        <v>20</v>
      </c>
      <c r="E554">
        <v>17</v>
      </c>
      <c r="F554">
        <v>56.39</v>
      </c>
    </row>
    <row r="555" spans="1:6" x14ac:dyDescent="0.3">
      <c r="A555" t="s">
        <v>97</v>
      </c>
      <c r="B555" s="1">
        <v>44985</v>
      </c>
      <c r="C555">
        <v>90</v>
      </c>
      <c r="D555">
        <v>22</v>
      </c>
      <c r="E555">
        <v>5</v>
      </c>
      <c r="F555">
        <v>8.4600000000000009</v>
      </c>
    </row>
    <row r="556" spans="1:6" x14ac:dyDescent="0.3">
      <c r="A556" t="s">
        <v>97</v>
      </c>
      <c r="B556" s="1">
        <v>45016</v>
      </c>
      <c r="C556">
        <v>93</v>
      </c>
      <c r="D556">
        <v>20</v>
      </c>
      <c r="E556">
        <v>10</v>
      </c>
      <c r="F556">
        <v>17.87</v>
      </c>
    </row>
    <row r="557" spans="1:6" x14ac:dyDescent="0.3">
      <c r="A557" t="s">
        <v>98</v>
      </c>
      <c r="B557" s="1">
        <v>44895</v>
      </c>
      <c r="C557">
        <v>86</v>
      </c>
      <c r="D557">
        <v>15</v>
      </c>
      <c r="E557">
        <v>10</v>
      </c>
      <c r="F557">
        <v>15.94</v>
      </c>
    </row>
    <row r="558" spans="1:6" x14ac:dyDescent="0.3">
      <c r="A558" t="s">
        <v>98</v>
      </c>
      <c r="B558" s="1">
        <v>44926</v>
      </c>
      <c r="C558">
        <v>76</v>
      </c>
      <c r="D558">
        <v>16</v>
      </c>
      <c r="E558">
        <v>11</v>
      </c>
      <c r="F558">
        <v>17.87</v>
      </c>
    </row>
    <row r="559" spans="1:6" x14ac:dyDescent="0.3">
      <c r="A559" t="s">
        <v>98</v>
      </c>
      <c r="B559" s="1">
        <v>44957</v>
      </c>
      <c r="C559">
        <v>75</v>
      </c>
      <c r="D559">
        <v>13</v>
      </c>
      <c r="E559">
        <v>6</v>
      </c>
      <c r="F559">
        <v>9.23</v>
      </c>
    </row>
    <row r="560" spans="1:6" x14ac:dyDescent="0.3">
      <c r="A560" t="s">
        <v>98</v>
      </c>
      <c r="B560" s="1">
        <v>44985</v>
      </c>
      <c r="C560">
        <v>81</v>
      </c>
      <c r="D560">
        <v>13</v>
      </c>
      <c r="E560">
        <v>6</v>
      </c>
      <c r="F560">
        <v>9.7899999999999991</v>
      </c>
    </row>
    <row r="561" spans="1:6" x14ac:dyDescent="0.3">
      <c r="A561" t="s">
        <v>98</v>
      </c>
      <c r="B561" s="1">
        <v>45016</v>
      </c>
      <c r="C561">
        <v>81</v>
      </c>
      <c r="D561">
        <v>14</v>
      </c>
      <c r="E561">
        <v>7</v>
      </c>
      <c r="F561">
        <v>9.8699999999999992</v>
      </c>
    </row>
    <row r="562" spans="1:6" x14ac:dyDescent="0.3">
      <c r="A562" t="s">
        <v>99</v>
      </c>
      <c r="B562" s="1">
        <v>44895</v>
      </c>
      <c r="C562">
        <v>181</v>
      </c>
      <c r="D562">
        <v>47</v>
      </c>
      <c r="E562">
        <v>5</v>
      </c>
      <c r="F562">
        <v>10.47</v>
      </c>
    </row>
    <row r="563" spans="1:6" x14ac:dyDescent="0.3">
      <c r="A563" t="s">
        <v>99</v>
      </c>
      <c r="B563" s="1">
        <v>44926</v>
      </c>
      <c r="C563">
        <v>167</v>
      </c>
      <c r="D563">
        <v>44</v>
      </c>
      <c r="E563">
        <v>6</v>
      </c>
      <c r="F563">
        <v>12.06</v>
      </c>
    </row>
    <row r="564" spans="1:6" x14ac:dyDescent="0.3">
      <c r="A564" t="s">
        <v>99</v>
      </c>
      <c r="B564" s="1">
        <v>44957</v>
      </c>
      <c r="C564">
        <v>166</v>
      </c>
      <c r="D564">
        <v>30</v>
      </c>
      <c r="E564">
        <v>3</v>
      </c>
      <c r="F564">
        <v>5.58</v>
      </c>
    </row>
    <row r="565" spans="1:6" x14ac:dyDescent="0.3">
      <c r="A565" t="s">
        <v>99</v>
      </c>
      <c r="B565" s="1">
        <v>44985</v>
      </c>
      <c r="C565">
        <v>169</v>
      </c>
      <c r="D565">
        <v>30</v>
      </c>
      <c r="E565">
        <v>2</v>
      </c>
      <c r="F565">
        <v>6.14</v>
      </c>
    </row>
    <row r="566" spans="1:6" x14ac:dyDescent="0.3">
      <c r="A566" t="s">
        <v>99</v>
      </c>
      <c r="B566" s="1">
        <v>45016</v>
      </c>
      <c r="C566">
        <v>172</v>
      </c>
      <c r="D566">
        <v>33</v>
      </c>
      <c r="E566">
        <v>2</v>
      </c>
      <c r="F566">
        <v>5.42</v>
      </c>
    </row>
    <row r="567" spans="1:6" x14ac:dyDescent="0.3">
      <c r="A567" t="s">
        <v>124</v>
      </c>
      <c r="B567" s="1">
        <v>44895</v>
      </c>
      <c r="C567">
        <v>54</v>
      </c>
      <c r="D567">
        <v>5</v>
      </c>
      <c r="E567">
        <v>1</v>
      </c>
      <c r="F567">
        <v>1.41</v>
      </c>
    </row>
    <row r="568" spans="1:6" x14ac:dyDescent="0.3">
      <c r="A568" t="s">
        <v>124</v>
      </c>
      <c r="B568" s="1">
        <v>44926</v>
      </c>
      <c r="C568">
        <v>50</v>
      </c>
      <c r="D568">
        <v>5</v>
      </c>
      <c r="E568">
        <v>4</v>
      </c>
      <c r="F568">
        <v>5.94</v>
      </c>
    </row>
    <row r="569" spans="1:6" x14ac:dyDescent="0.3">
      <c r="A569" t="s">
        <v>124</v>
      </c>
      <c r="B569" s="1">
        <v>44957</v>
      </c>
      <c r="C569">
        <v>54</v>
      </c>
      <c r="D569">
        <v>5</v>
      </c>
      <c r="E569">
        <v>3</v>
      </c>
      <c r="F569">
        <v>4.6100000000000003</v>
      </c>
    </row>
    <row r="570" spans="1:6" x14ac:dyDescent="0.3">
      <c r="A570" t="s">
        <v>124</v>
      </c>
      <c r="B570" s="1">
        <v>44985</v>
      </c>
      <c r="C570">
        <v>53</v>
      </c>
      <c r="D570">
        <v>2</v>
      </c>
      <c r="E570">
        <v>1</v>
      </c>
      <c r="F570">
        <v>0.32</v>
      </c>
    </row>
    <row r="571" spans="1:6" x14ac:dyDescent="0.3">
      <c r="A571" t="s">
        <v>124</v>
      </c>
      <c r="B571" s="1">
        <v>45016</v>
      </c>
      <c r="C571">
        <v>53</v>
      </c>
      <c r="D571">
        <v>2</v>
      </c>
      <c r="E571">
        <v>1</v>
      </c>
      <c r="F571">
        <v>0.39</v>
      </c>
    </row>
    <row r="572" spans="1:6" x14ac:dyDescent="0.3">
      <c r="A572" t="s">
        <v>100</v>
      </c>
      <c r="B572" s="1">
        <v>44895</v>
      </c>
      <c r="C572">
        <v>36</v>
      </c>
      <c r="D572">
        <v>7</v>
      </c>
      <c r="E572">
        <v>2</v>
      </c>
      <c r="F572">
        <v>3.06</v>
      </c>
    </row>
    <row r="573" spans="1:6" x14ac:dyDescent="0.3">
      <c r="A573" t="s">
        <v>100</v>
      </c>
      <c r="B573" s="1">
        <v>44926</v>
      </c>
      <c r="C573">
        <v>37</v>
      </c>
      <c r="D573">
        <v>9</v>
      </c>
      <c r="E573">
        <v>6</v>
      </c>
      <c r="F573">
        <v>9</v>
      </c>
    </row>
    <row r="574" spans="1:6" x14ac:dyDescent="0.3">
      <c r="A574" t="s">
        <v>100</v>
      </c>
      <c r="B574" s="1">
        <v>44957</v>
      </c>
      <c r="C574">
        <v>36</v>
      </c>
      <c r="D574">
        <v>8</v>
      </c>
      <c r="E574">
        <v>3</v>
      </c>
      <c r="F574">
        <v>4.45</v>
      </c>
    </row>
    <row r="575" spans="1:6" x14ac:dyDescent="0.3">
      <c r="A575" t="s">
        <v>100</v>
      </c>
      <c r="B575" s="1">
        <v>44985</v>
      </c>
      <c r="C575">
        <v>38</v>
      </c>
      <c r="D575">
        <v>7</v>
      </c>
      <c r="E575">
        <v>2</v>
      </c>
      <c r="F575">
        <v>2.57</v>
      </c>
    </row>
    <row r="576" spans="1:6" x14ac:dyDescent="0.3">
      <c r="A576" t="s">
        <v>100</v>
      </c>
      <c r="B576" s="1">
        <v>45016</v>
      </c>
      <c r="C576">
        <v>39</v>
      </c>
      <c r="D576">
        <v>8</v>
      </c>
      <c r="E576">
        <v>3</v>
      </c>
      <c r="F576">
        <v>3.32</v>
      </c>
    </row>
    <row r="577" spans="1:6" x14ac:dyDescent="0.3">
      <c r="A577" t="s">
        <v>207</v>
      </c>
      <c r="B577" s="1">
        <v>44895</v>
      </c>
      <c r="C577">
        <v>0</v>
      </c>
      <c r="D577">
        <v>0</v>
      </c>
      <c r="E577">
        <v>0</v>
      </c>
      <c r="F577">
        <v>0</v>
      </c>
    </row>
    <row r="578" spans="1:6" x14ac:dyDescent="0.3">
      <c r="A578" t="s">
        <v>207</v>
      </c>
      <c r="B578" s="1">
        <v>44926</v>
      </c>
      <c r="C578">
        <v>1</v>
      </c>
      <c r="D578">
        <v>0</v>
      </c>
      <c r="E578">
        <v>0</v>
      </c>
      <c r="F578">
        <v>0</v>
      </c>
    </row>
    <row r="579" spans="1:6" x14ac:dyDescent="0.3">
      <c r="A579" t="s">
        <v>207</v>
      </c>
      <c r="B579" s="1">
        <v>44957</v>
      </c>
      <c r="C579">
        <v>0</v>
      </c>
      <c r="D579">
        <v>0</v>
      </c>
      <c r="E579">
        <v>0</v>
      </c>
      <c r="F579">
        <v>0</v>
      </c>
    </row>
    <row r="580" spans="1:6" x14ac:dyDescent="0.3">
      <c r="A580" t="s">
        <v>207</v>
      </c>
      <c r="B580" s="1">
        <v>44985</v>
      </c>
      <c r="C580">
        <v>0</v>
      </c>
      <c r="D580">
        <v>0</v>
      </c>
      <c r="E580">
        <v>0</v>
      </c>
      <c r="F580">
        <v>0</v>
      </c>
    </row>
    <row r="581" spans="1:6" x14ac:dyDescent="0.3">
      <c r="A581" t="s">
        <v>207</v>
      </c>
      <c r="B581" s="1">
        <v>45016</v>
      </c>
      <c r="C581">
        <v>0</v>
      </c>
      <c r="D581">
        <v>0</v>
      </c>
      <c r="E581">
        <v>0</v>
      </c>
      <c r="F581">
        <v>0</v>
      </c>
    </row>
    <row r="582" spans="1:6" x14ac:dyDescent="0.3">
      <c r="A582" t="s">
        <v>101</v>
      </c>
      <c r="B582" s="1">
        <v>44895</v>
      </c>
      <c r="C582">
        <v>84</v>
      </c>
      <c r="D582">
        <v>10</v>
      </c>
      <c r="E582">
        <v>17</v>
      </c>
      <c r="F582">
        <v>38.119999999999997</v>
      </c>
    </row>
    <row r="583" spans="1:6" x14ac:dyDescent="0.3">
      <c r="A583" t="s">
        <v>101</v>
      </c>
      <c r="B583" s="1">
        <v>44926</v>
      </c>
      <c r="C583">
        <v>84</v>
      </c>
      <c r="D583">
        <v>13</v>
      </c>
      <c r="E583">
        <v>27</v>
      </c>
      <c r="F583">
        <v>64.319999999999993</v>
      </c>
    </row>
    <row r="584" spans="1:6" x14ac:dyDescent="0.3">
      <c r="A584" t="s">
        <v>101</v>
      </c>
      <c r="B584" s="1">
        <v>44957</v>
      </c>
      <c r="C584">
        <v>89</v>
      </c>
      <c r="D584">
        <v>13</v>
      </c>
      <c r="E584">
        <v>16</v>
      </c>
      <c r="F584">
        <v>38.03</v>
      </c>
    </row>
    <row r="585" spans="1:6" x14ac:dyDescent="0.3">
      <c r="A585" t="s">
        <v>101</v>
      </c>
      <c r="B585" s="1">
        <v>44985</v>
      </c>
      <c r="C585">
        <v>99</v>
      </c>
      <c r="D585">
        <v>13</v>
      </c>
      <c r="E585">
        <v>24</v>
      </c>
      <c r="F585">
        <v>43.96</v>
      </c>
    </row>
    <row r="586" spans="1:6" x14ac:dyDescent="0.3">
      <c r="A586" t="s">
        <v>101</v>
      </c>
      <c r="B586" s="1">
        <v>45016</v>
      </c>
      <c r="C586">
        <v>97</v>
      </c>
      <c r="D586">
        <v>16</v>
      </c>
      <c r="E586">
        <v>22</v>
      </c>
      <c r="F586">
        <v>38.159999999999997</v>
      </c>
    </row>
    <row r="587" spans="1:6" x14ac:dyDescent="0.3">
      <c r="A587" t="s">
        <v>102</v>
      </c>
      <c r="B587" s="1">
        <v>44895</v>
      </c>
      <c r="C587">
        <v>126</v>
      </c>
      <c r="D587">
        <v>37</v>
      </c>
      <c r="E587">
        <v>18</v>
      </c>
      <c r="F587">
        <v>37.71</v>
      </c>
    </row>
    <row r="588" spans="1:6" x14ac:dyDescent="0.3">
      <c r="A588" t="s">
        <v>102</v>
      </c>
      <c r="B588" s="1">
        <v>44926</v>
      </c>
      <c r="C588">
        <v>115</v>
      </c>
      <c r="D588">
        <v>30</v>
      </c>
      <c r="E588">
        <v>35</v>
      </c>
      <c r="F588">
        <v>98.29</v>
      </c>
    </row>
    <row r="589" spans="1:6" x14ac:dyDescent="0.3">
      <c r="A589" t="s">
        <v>102</v>
      </c>
      <c r="B589" s="1">
        <v>44957</v>
      </c>
      <c r="C589">
        <v>115</v>
      </c>
      <c r="D589">
        <v>26</v>
      </c>
      <c r="E589">
        <v>17</v>
      </c>
      <c r="F589">
        <v>41.97</v>
      </c>
    </row>
    <row r="590" spans="1:6" x14ac:dyDescent="0.3">
      <c r="A590" t="s">
        <v>102</v>
      </c>
      <c r="B590" s="1">
        <v>44985</v>
      </c>
      <c r="C590">
        <v>118</v>
      </c>
      <c r="D590">
        <v>30</v>
      </c>
      <c r="E590">
        <v>11</v>
      </c>
      <c r="F590">
        <v>19.21</v>
      </c>
    </row>
    <row r="591" spans="1:6" x14ac:dyDescent="0.3">
      <c r="A591" t="s">
        <v>102</v>
      </c>
      <c r="B591" s="1">
        <v>45016</v>
      </c>
      <c r="C591">
        <v>120</v>
      </c>
      <c r="D591">
        <v>27</v>
      </c>
      <c r="E591">
        <v>20</v>
      </c>
      <c r="F591">
        <v>37.450000000000003</v>
      </c>
    </row>
    <row r="592" spans="1:6" x14ac:dyDescent="0.3">
      <c r="A592" t="s">
        <v>103</v>
      </c>
      <c r="B592" s="1">
        <v>44895</v>
      </c>
      <c r="C592">
        <v>152</v>
      </c>
      <c r="D592">
        <v>26</v>
      </c>
      <c r="E592">
        <v>63</v>
      </c>
      <c r="F592">
        <v>170.18</v>
      </c>
    </row>
    <row r="593" spans="1:6" x14ac:dyDescent="0.3">
      <c r="A593" t="s">
        <v>103</v>
      </c>
      <c r="B593" s="1">
        <v>44926</v>
      </c>
      <c r="C593">
        <v>129</v>
      </c>
      <c r="D593">
        <v>28</v>
      </c>
      <c r="E593">
        <v>50</v>
      </c>
      <c r="F593">
        <v>160.58000000000001</v>
      </c>
    </row>
    <row r="594" spans="1:6" x14ac:dyDescent="0.3">
      <c r="A594" t="s">
        <v>103</v>
      </c>
      <c r="B594" s="1">
        <v>44957</v>
      </c>
      <c r="C594">
        <v>137</v>
      </c>
      <c r="D594">
        <v>32</v>
      </c>
      <c r="E594">
        <v>13</v>
      </c>
      <c r="F594">
        <v>24.42</v>
      </c>
    </row>
    <row r="595" spans="1:6" x14ac:dyDescent="0.3">
      <c r="A595" t="s">
        <v>103</v>
      </c>
      <c r="B595" s="1">
        <v>44985</v>
      </c>
      <c r="C595">
        <v>141</v>
      </c>
      <c r="D595">
        <v>34</v>
      </c>
      <c r="E595">
        <v>9</v>
      </c>
      <c r="F595">
        <v>14.04</v>
      </c>
    </row>
    <row r="596" spans="1:6" x14ac:dyDescent="0.3">
      <c r="A596" t="s">
        <v>103</v>
      </c>
      <c r="B596" s="1">
        <v>45016</v>
      </c>
      <c r="C596">
        <v>144</v>
      </c>
      <c r="D596">
        <v>33</v>
      </c>
      <c r="E596">
        <v>19</v>
      </c>
      <c r="F596">
        <v>30.87</v>
      </c>
    </row>
    <row r="597" spans="1:6" x14ac:dyDescent="0.3">
      <c r="A597" t="s">
        <v>104</v>
      </c>
      <c r="B597" s="1">
        <v>44895</v>
      </c>
      <c r="C597">
        <v>119</v>
      </c>
      <c r="D597">
        <v>12</v>
      </c>
      <c r="E597">
        <v>1</v>
      </c>
      <c r="F597">
        <v>2.1800000000000002</v>
      </c>
    </row>
    <row r="598" spans="1:6" x14ac:dyDescent="0.3">
      <c r="A598" t="s">
        <v>104</v>
      </c>
      <c r="B598" s="1">
        <v>44926</v>
      </c>
      <c r="C598">
        <v>111</v>
      </c>
      <c r="D598">
        <v>16</v>
      </c>
      <c r="E598">
        <v>2</v>
      </c>
      <c r="F598">
        <v>3.87</v>
      </c>
    </row>
    <row r="599" spans="1:6" x14ac:dyDescent="0.3">
      <c r="A599" t="s">
        <v>104</v>
      </c>
      <c r="B599" s="1">
        <v>44957</v>
      </c>
      <c r="C599">
        <v>108</v>
      </c>
      <c r="D599">
        <v>6</v>
      </c>
      <c r="E599">
        <v>1</v>
      </c>
      <c r="F599">
        <v>0.81</v>
      </c>
    </row>
    <row r="600" spans="1:6" x14ac:dyDescent="0.3">
      <c r="A600" t="s">
        <v>104</v>
      </c>
      <c r="B600" s="1">
        <v>44985</v>
      </c>
      <c r="C600">
        <v>109</v>
      </c>
      <c r="D600">
        <v>5</v>
      </c>
      <c r="E600">
        <v>1</v>
      </c>
      <c r="F600">
        <v>0.54</v>
      </c>
    </row>
    <row r="601" spans="1:6" x14ac:dyDescent="0.3">
      <c r="A601" t="s">
        <v>104</v>
      </c>
      <c r="B601" s="1">
        <v>45016</v>
      </c>
      <c r="C601">
        <v>114</v>
      </c>
      <c r="D601">
        <v>7</v>
      </c>
      <c r="E601">
        <v>1</v>
      </c>
      <c r="F601">
        <v>1.1000000000000001</v>
      </c>
    </row>
    <row r="602" spans="1:6" x14ac:dyDescent="0.3">
      <c r="A602" t="s">
        <v>105</v>
      </c>
      <c r="B602" s="1">
        <v>44895</v>
      </c>
      <c r="C602">
        <v>37</v>
      </c>
      <c r="D602">
        <v>11</v>
      </c>
      <c r="E602">
        <v>14</v>
      </c>
      <c r="F602">
        <v>26.53</v>
      </c>
    </row>
    <row r="603" spans="1:6" x14ac:dyDescent="0.3">
      <c r="A603" t="s">
        <v>105</v>
      </c>
      <c r="B603" s="1">
        <v>44926</v>
      </c>
      <c r="C603">
        <v>38</v>
      </c>
      <c r="D603">
        <v>12</v>
      </c>
      <c r="E603">
        <v>12</v>
      </c>
      <c r="F603">
        <v>20.23</v>
      </c>
    </row>
    <row r="604" spans="1:6" x14ac:dyDescent="0.3">
      <c r="A604" t="s">
        <v>105</v>
      </c>
      <c r="B604" s="1">
        <v>44957</v>
      </c>
      <c r="C604">
        <v>56</v>
      </c>
      <c r="D604">
        <v>19</v>
      </c>
      <c r="E604">
        <v>10</v>
      </c>
      <c r="F604">
        <v>18.16</v>
      </c>
    </row>
    <row r="605" spans="1:6" x14ac:dyDescent="0.3">
      <c r="A605" t="s">
        <v>105</v>
      </c>
      <c r="B605" s="1">
        <v>44985</v>
      </c>
      <c r="C605">
        <v>70</v>
      </c>
      <c r="D605">
        <v>22</v>
      </c>
      <c r="E605">
        <v>9</v>
      </c>
      <c r="F605">
        <v>13.86</v>
      </c>
    </row>
    <row r="606" spans="1:6" x14ac:dyDescent="0.3">
      <c r="A606" t="s">
        <v>105</v>
      </c>
      <c r="B606" s="1">
        <v>45016</v>
      </c>
      <c r="C606">
        <v>71</v>
      </c>
      <c r="D606">
        <v>18</v>
      </c>
      <c r="E606">
        <v>13</v>
      </c>
      <c r="F606">
        <v>23.48</v>
      </c>
    </row>
    <row r="607" spans="1:6" x14ac:dyDescent="0.3">
      <c r="A607" t="s">
        <v>106</v>
      </c>
      <c r="B607" s="1">
        <v>44895</v>
      </c>
      <c r="C607">
        <v>41</v>
      </c>
      <c r="D607">
        <v>11</v>
      </c>
      <c r="E607">
        <v>23</v>
      </c>
      <c r="F607">
        <v>58.18</v>
      </c>
    </row>
    <row r="608" spans="1:6" x14ac:dyDescent="0.3">
      <c r="A608" t="s">
        <v>106</v>
      </c>
      <c r="B608" s="1">
        <v>44926</v>
      </c>
      <c r="C608">
        <v>39</v>
      </c>
      <c r="D608">
        <v>11</v>
      </c>
      <c r="E608">
        <v>20</v>
      </c>
      <c r="F608">
        <v>48.52</v>
      </c>
    </row>
    <row r="609" spans="1:6" x14ac:dyDescent="0.3">
      <c r="A609" t="s">
        <v>106</v>
      </c>
      <c r="B609" s="1">
        <v>44957</v>
      </c>
      <c r="C609">
        <v>57</v>
      </c>
      <c r="D609">
        <v>18</v>
      </c>
      <c r="E609">
        <v>15</v>
      </c>
      <c r="F609">
        <v>31</v>
      </c>
    </row>
    <row r="610" spans="1:6" x14ac:dyDescent="0.3">
      <c r="A610" t="s">
        <v>106</v>
      </c>
      <c r="B610" s="1">
        <v>44985</v>
      </c>
      <c r="C610">
        <v>62</v>
      </c>
      <c r="D610">
        <v>18</v>
      </c>
      <c r="E610">
        <v>18</v>
      </c>
      <c r="F610">
        <v>33.18</v>
      </c>
    </row>
    <row r="611" spans="1:6" x14ac:dyDescent="0.3">
      <c r="A611" t="s">
        <v>106</v>
      </c>
      <c r="B611" s="1">
        <v>45016</v>
      </c>
      <c r="C611">
        <v>61</v>
      </c>
      <c r="D611">
        <v>18</v>
      </c>
      <c r="E611">
        <v>19</v>
      </c>
      <c r="F611">
        <v>35.74</v>
      </c>
    </row>
    <row r="612" spans="1:6" x14ac:dyDescent="0.3">
      <c r="A612" t="s">
        <v>107</v>
      </c>
      <c r="B612" s="1">
        <v>44895</v>
      </c>
      <c r="C612">
        <v>68</v>
      </c>
      <c r="D612">
        <v>14</v>
      </c>
      <c r="E612">
        <v>10</v>
      </c>
      <c r="F612">
        <v>13.65</v>
      </c>
    </row>
    <row r="613" spans="1:6" x14ac:dyDescent="0.3">
      <c r="A613" t="s">
        <v>107</v>
      </c>
      <c r="B613" s="1">
        <v>44926</v>
      </c>
      <c r="C613">
        <v>64</v>
      </c>
      <c r="D613">
        <v>14</v>
      </c>
      <c r="E613">
        <v>12</v>
      </c>
      <c r="F613">
        <v>19.87</v>
      </c>
    </row>
    <row r="614" spans="1:6" x14ac:dyDescent="0.3">
      <c r="A614" t="s">
        <v>107</v>
      </c>
      <c r="B614" s="1">
        <v>44957</v>
      </c>
      <c r="C614">
        <v>65</v>
      </c>
      <c r="D614">
        <v>11</v>
      </c>
      <c r="E614">
        <v>7</v>
      </c>
      <c r="F614">
        <v>13.52</v>
      </c>
    </row>
    <row r="615" spans="1:6" x14ac:dyDescent="0.3">
      <c r="A615" t="s">
        <v>107</v>
      </c>
      <c r="B615" s="1">
        <v>44985</v>
      </c>
      <c r="C615">
        <v>68</v>
      </c>
      <c r="D615">
        <v>11</v>
      </c>
      <c r="E615">
        <v>2</v>
      </c>
      <c r="F615">
        <v>3.43</v>
      </c>
    </row>
    <row r="616" spans="1:6" x14ac:dyDescent="0.3">
      <c r="A616" t="s">
        <v>107</v>
      </c>
      <c r="B616" s="1">
        <v>45016</v>
      </c>
      <c r="C616">
        <v>71</v>
      </c>
      <c r="D616">
        <v>14</v>
      </c>
      <c r="E616">
        <v>4</v>
      </c>
      <c r="F616">
        <v>5.48</v>
      </c>
    </row>
    <row r="617" spans="1:6" x14ac:dyDescent="0.3">
      <c r="A617" t="s">
        <v>208</v>
      </c>
      <c r="B617" s="1">
        <v>44895</v>
      </c>
      <c r="C617">
        <v>1</v>
      </c>
      <c r="D617">
        <v>1</v>
      </c>
      <c r="E617">
        <v>1</v>
      </c>
      <c r="F617">
        <v>0.06</v>
      </c>
    </row>
    <row r="618" spans="1:6" x14ac:dyDescent="0.3">
      <c r="A618" t="s">
        <v>208</v>
      </c>
      <c r="B618" s="1">
        <v>44926</v>
      </c>
      <c r="C618">
        <v>1</v>
      </c>
      <c r="D618">
        <v>1</v>
      </c>
      <c r="E618">
        <v>1</v>
      </c>
      <c r="F618">
        <v>0.13</v>
      </c>
    </row>
    <row r="619" spans="1:6" x14ac:dyDescent="0.3">
      <c r="A619" t="s">
        <v>208</v>
      </c>
      <c r="B619" s="1">
        <v>44957</v>
      </c>
      <c r="C619">
        <v>1</v>
      </c>
      <c r="D619">
        <v>1</v>
      </c>
      <c r="E619">
        <v>1</v>
      </c>
      <c r="F619">
        <v>0.03</v>
      </c>
    </row>
    <row r="620" spans="1:6" x14ac:dyDescent="0.3">
      <c r="A620" t="s">
        <v>208</v>
      </c>
      <c r="B620" s="1">
        <v>44985</v>
      </c>
      <c r="C620">
        <v>1</v>
      </c>
      <c r="D620">
        <v>1</v>
      </c>
      <c r="E620">
        <v>1</v>
      </c>
      <c r="F620">
        <v>7.0000000000000007E-2</v>
      </c>
    </row>
    <row r="621" spans="1:6" x14ac:dyDescent="0.3">
      <c r="A621" t="s">
        <v>208</v>
      </c>
      <c r="B621" s="1">
        <v>45016</v>
      </c>
      <c r="C621">
        <v>1</v>
      </c>
      <c r="D621">
        <v>1</v>
      </c>
      <c r="E621">
        <v>1</v>
      </c>
      <c r="F621">
        <v>0.03</v>
      </c>
    </row>
    <row r="622" spans="1:6" x14ac:dyDescent="0.3">
      <c r="A622" t="s">
        <v>108</v>
      </c>
      <c r="B622" s="1">
        <v>44895</v>
      </c>
      <c r="C622">
        <v>118</v>
      </c>
      <c r="D622">
        <v>19</v>
      </c>
      <c r="E622">
        <v>46</v>
      </c>
      <c r="F622">
        <v>132.35</v>
      </c>
    </row>
    <row r="623" spans="1:6" x14ac:dyDescent="0.3">
      <c r="A623" t="s">
        <v>108</v>
      </c>
      <c r="B623" s="1">
        <v>44926</v>
      </c>
      <c r="C623">
        <v>111</v>
      </c>
      <c r="D623">
        <v>17</v>
      </c>
      <c r="E623">
        <v>37</v>
      </c>
      <c r="F623">
        <v>119.03</v>
      </c>
    </row>
    <row r="624" spans="1:6" x14ac:dyDescent="0.3">
      <c r="A624" t="s">
        <v>108</v>
      </c>
      <c r="B624" s="1">
        <v>44957</v>
      </c>
      <c r="C624">
        <v>121</v>
      </c>
      <c r="D624">
        <v>13</v>
      </c>
      <c r="E624">
        <v>23</v>
      </c>
      <c r="F624">
        <v>52.03</v>
      </c>
    </row>
    <row r="625" spans="1:6" x14ac:dyDescent="0.3">
      <c r="A625" t="s">
        <v>108</v>
      </c>
      <c r="B625" s="1">
        <v>44985</v>
      </c>
      <c r="C625">
        <v>126</v>
      </c>
      <c r="D625">
        <v>16</v>
      </c>
      <c r="E625">
        <v>25</v>
      </c>
      <c r="F625">
        <v>46.64</v>
      </c>
    </row>
    <row r="626" spans="1:6" x14ac:dyDescent="0.3">
      <c r="A626" t="s">
        <v>108</v>
      </c>
      <c r="B626" s="1">
        <v>45016</v>
      </c>
      <c r="C626">
        <v>109</v>
      </c>
      <c r="D626">
        <v>17</v>
      </c>
      <c r="E626">
        <v>29</v>
      </c>
      <c r="F626">
        <v>64.260000000000005</v>
      </c>
    </row>
    <row r="627" spans="1:6" x14ac:dyDescent="0.3">
      <c r="A627" t="s">
        <v>109</v>
      </c>
      <c r="B627" s="1">
        <v>44895</v>
      </c>
      <c r="C627">
        <v>50</v>
      </c>
      <c r="D627">
        <v>9</v>
      </c>
      <c r="E627">
        <v>12</v>
      </c>
      <c r="F627">
        <v>20.88</v>
      </c>
    </row>
    <row r="628" spans="1:6" x14ac:dyDescent="0.3">
      <c r="A628" t="s">
        <v>109</v>
      </c>
      <c r="B628" s="1">
        <v>44926</v>
      </c>
      <c r="C628">
        <v>46</v>
      </c>
      <c r="D628">
        <v>8</v>
      </c>
      <c r="E628">
        <v>14</v>
      </c>
      <c r="F628">
        <v>28.1</v>
      </c>
    </row>
    <row r="629" spans="1:6" x14ac:dyDescent="0.3">
      <c r="A629" t="s">
        <v>109</v>
      </c>
      <c r="B629" s="1">
        <v>44957</v>
      </c>
      <c r="C629">
        <v>46</v>
      </c>
      <c r="D629">
        <v>6</v>
      </c>
      <c r="E629">
        <v>10</v>
      </c>
      <c r="F629">
        <v>21.35</v>
      </c>
    </row>
    <row r="630" spans="1:6" x14ac:dyDescent="0.3">
      <c r="A630" t="s">
        <v>109</v>
      </c>
      <c r="B630" s="1">
        <v>44985</v>
      </c>
      <c r="C630">
        <v>49</v>
      </c>
      <c r="D630">
        <v>4</v>
      </c>
      <c r="E630">
        <v>4</v>
      </c>
      <c r="F630">
        <v>4.3899999999999997</v>
      </c>
    </row>
    <row r="631" spans="1:6" x14ac:dyDescent="0.3">
      <c r="A631" t="s">
        <v>109</v>
      </c>
      <c r="B631" s="1">
        <v>45016</v>
      </c>
      <c r="C631">
        <v>48</v>
      </c>
      <c r="D631">
        <v>5</v>
      </c>
      <c r="E631">
        <v>5</v>
      </c>
      <c r="F631">
        <v>7.65</v>
      </c>
    </row>
    <row r="632" spans="1:6" x14ac:dyDescent="0.3">
      <c r="A632" t="s">
        <v>209</v>
      </c>
      <c r="B632" s="1">
        <v>44895</v>
      </c>
      <c r="C632">
        <v>0</v>
      </c>
      <c r="D632">
        <v>0</v>
      </c>
      <c r="E632">
        <v>0</v>
      </c>
      <c r="F632">
        <v>0</v>
      </c>
    </row>
    <row r="633" spans="1:6" x14ac:dyDescent="0.3">
      <c r="A633" t="s">
        <v>209</v>
      </c>
      <c r="B633" s="1">
        <v>44926</v>
      </c>
      <c r="C633">
        <v>0</v>
      </c>
      <c r="D633">
        <v>0</v>
      </c>
      <c r="E633">
        <v>0</v>
      </c>
      <c r="F633">
        <v>0</v>
      </c>
    </row>
    <row r="634" spans="1:6" x14ac:dyDescent="0.3">
      <c r="A634" t="s">
        <v>209</v>
      </c>
      <c r="B634" s="1">
        <v>44957</v>
      </c>
      <c r="C634">
        <v>1</v>
      </c>
      <c r="D634">
        <v>0</v>
      </c>
      <c r="E634">
        <v>0</v>
      </c>
      <c r="F634">
        <v>0</v>
      </c>
    </row>
    <row r="635" spans="1:6" x14ac:dyDescent="0.3">
      <c r="A635" t="s">
        <v>209</v>
      </c>
      <c r="B635" s="1">
        <v>44985</v>
      </c>
      <c r="C635">
        <v>0</v>
      </c>
      <c r="D635">
        <v>0</v>
      </c>
      <c r="E635">
        <v>0</v>
      </c>
      <c r="F635">
        <v>0</v>
      </c>
    </row>
    <row r="636" spans="1:6" x14ac:dyDescent="0.3">
      <c r="A636" t="s">
        <v>209</v>
      </c>
      <c r="B636" s="1">
        <v>45016</v>
      </c>
      <c r="C636">
        <v>0</v>
      </c>
      <c r="D636">
        <v>0</v>
      </c>
      <c r="E636">
        <v>0</v>
      </c>
      <c r="F636">
        <v>0</v>
      </c>
    </row>
    <row r="637" spans="1:6" x14ac:dyDescent="0.3">
      <c r="A637" t="s">
        <v>110</v>
      </c>
      <c r="B637" s="1">
        <v>44895</v>
      </c>
      <c r="C637">
        <v>105</v>
      </c>
      <c r="D637">
        <v>11</v>
      </c>
      <c r="E637">
        <v>3</v>
      </c>
      <c r="F637">
        <v>4.41</v>
      </c>
    </row>
    <row r="638" spans="1:6" x14ac:dyDescent="0.3">
      <c r="A638" t="s">
        <v>110</v>
      </c>
      <c r="B638" s="1">
        <v>44926</v>
      </c>
      <c r="C638">
        <v>112</v>
      </c>
      <c r="D638">
        <v>13</v>
      </c>
      <c r="E638">
        <v>4</v>
      </c>
      <c r="F638">
        <v>5.81</v>
      </c>
    </row>
    <row r="639" spans="1:6" x14ac:dyDescent="0.3">
      <c r="A639" t="s">
        <v>110</v>
      </c>
      <c r="B639" s="1">
        <v>44957</v>
      </c>
      <c r="C639">
        <v>105</v>
      </c>
      <c r="D639">
        <v>8</v>
      </c>
      <c r="E639">
        <v>1</v>
      </c>
      <c r="F639">
        <v>2.06</v>
      </c>
    </row>
    <row r="640" spans="1:6" x14ac:dyDescent="0.3">
      <c r="A640" t="s">
        <v>110</v>
      </c>
      <c r="B640" s="1">
        <v>44985</v>
      </c>
      <c r="C640">
        <v>110</v>
      </c>
      <c r="D640">
        <v>7</v>
      </c>
      <c r="E640">
        <v>1</v>
      </c>
      <c r="F640">
        <v>1.64</v>
      </c>
    </row>
    <row r="641" spans="1:6" x14ac:dyDescent="0.3">
      <c r="A641" t="s">
        <v>110</v>
      </c>
      <c r="B641" s="1">
        <v>45016</v>
      </c>
      <c r="C641">
        <v>111</v>
      </c>
      <c r="D641">
        <v>7</v>
      </c>
      <c r="E641">
        <v>1</v>
      </c>
      <c r="F641">
        <v>2.4500000000000002</v>
      </c>
    </row>
    <row r="642" spans="1:6" x14ac:dyDescent="0.3">
      <c r="A642" t="s">
        <v>147</v>
      </c>
      <c r="B642" s="1">
        <v>44895</v>
      </c>
      <c r="C642">
        <v>151</v>
      </c>
      <c r="D642">
        <v>22</v>
      </c>
      <c r="E642">
        <v>18</v>
      </c>
      <c r="F642">
        <v>30.76</v>
      </c>
    </row>
    <row r="643" spans="1:6" x14ac:dyDescent="0.3">
      <c r="A643" t="s">
        <v>147</v>
      </c>
      <c r="B643" s="1">
        <v>44926</v>
      </c>
      <c r="C643">
        <v>143</v>
      </c>
      <c r="D643">
        <v>27</v>
      </c>
      <c r="E643">
        <v>38</v>
      </c>
      <c r="F643">
        <v>79.680000000000007</v>
      </c>
    </row>
    <row r="644" spans="1:6" x14ac:dyDescent="0.3">
      <c r="A644" t="s">
        <v>147</v>
      </c>
      <c r="B644" s="1">
        <v>44957</v>
      </c>
      <c r="C644">
        <v>147</v>
      </c>
      <c r="D644">
        <v>25</v>
      </c>
      <c r="E644">
        <v>20</v>
      </c>
      <c r="F644">
        <v>27.39</v>
      </c>
    </row>
    <row r="645" spans="1:6" x14ac:dyDescent="0.3">
      <c r="A645" t="s">
        <v>147</v>
      </c>
      <c r="B645" s="1">
        <v>44985</v>
      </c>
      <c r="C645">
        <v>149</v>
      </c>
      <c r="D645">
        <v>27</v>
      </c>
      <c r="E645">
        <v>17</v>
      </c>
      <c r="F645">
        <v>25.61</v>
      </c>
    </row>
    <row r="646" spans="1:6" x14ac:dyDescent="0.3">
      <c r="A646" t="s">
        <v>147</v>
      </c>
      <c r="B646" s="1">
        <v>45016</v>
      </c>
      <c r="C646">
        <v>154</v>
      </c>
      <c r="D646">
        <v>27</v>
      </c>
      <c r="E646">
        <v>16</v>
      </c>
      <c r="F646">
        <v>22.94</v>
      </c>
    </row>
    <row r="647" spans="1:6" x14ac:dyDescent="0.3">
      <c r="A647" t="s">
        <v>210</v>
      </c>
      <c r="B647" s="1">
        <v>44895</v>
      </c>
      <c r="C647">
        <v>1</v>
      </c>
      <c r="D647">
        <v>0</v>
      </c>
      <c r="E647">
        <v>0</v>
      </c>
      <c r="F647">
        <v>0</v>
      </c>
    </row>
    <row r="648" spans="1:6" x14ac:dyDescent="0.3">
      <c r="A648" t="s">
        <v>210</v>
      </c>
      <c r="B648" s="1">
        <v>44926</v>
      </c>
      <c r="C648">
        <v>0</v>
      </c>
      <c r="D648">
        <v>0</v>
      </c>
      <c r="E648">
        <v>0</v>
      </c>
      <c r="F648">
        <v>0</v>
      </c>
    </row>
    <row r="649" spans="1:6" x14ac:dyDescent="0.3">
      <c r="A649" t="s">
        <v>210</v>
      </c>
      <c r="B649" s="1">
        <v>44957</v>
      </c>
      <c r="C649">
        <v>0</v>
      </c>
      <c r="D649">
        <v>0</v>
      </c>
      <c r="E649">
        <v>0</v>
      </c>
      <c r="F649">
        <v>0</v>
      </c>
    </row>
    <row r="650" spans="1:6" x14ac:dyDescent="0.3">
      <c r="A650" t="s">
        <v>210</v>
      </c>
      <c r="B650" s="1">
        <v>44985</v>
      </c>
      <c r="C650">
        <v>1</v>
      </c>
      <c r="D650">
        <v>0</v>
      </c>
      <c r="E650">
        <v>0</v>
      </c>
      <c r="F650">
        <v>0</v>
      </c>
    </row>
    <row r="651" spans="1:6" x14ac:dyDescent="0.3">
      <c r="A651" t="s">
        <v>210</v>
      </c>
      <c r="B651" s="1">
        <v>45016</v>
      </c>
      <c r="C651">
        <v>1</v>
      </c>
      <c r="D651">
        <v>1</v>
      </c>
      <c r="E651">
        <v>0</v>
      </c>
      <c r="F651">
        <v>0</v>
      </c>
    </row>
    <row r="652" spans="1:6" x14ac:dyDescent="0.3">
      <c r="A652" t="s">
        <v>111</v>
      </c>
      <c r="B652" s="1">
        <v>44895</v>
      </c>
      <c r="C652">
        <v>99</v>
      </c>
      <c r="D652">
        <v>11</v>
      </c>
      <c r="E652">
        <v>2</v>
      </c>
      <c r="F652">
        <v>3.12</v>
      </c>
    </row>
    <row r="653" spans="1:6" x14ac:dyDescent="0.3">
      <c r="A653" t="s">
        <v>111</v>
      </c>
      <c r="B653" s="1">
        <v>44926</v>
      </c>
      <c r="C653">
        <v>101</v>
      </c>
      <c r="D653">
        <v>18</v>
      </c>
      <c r="E653">
        <v>8</v>
      </c>
      <c r="F653">
        <v>10.42</v>
      </c>
    </row>
    <row r="654" spans="1:6" x14ac:dyDescent="0.3">
      <c r="A654" t="s">
        <v>111</v>
      </c>
      <c r="B654" s="1">
        <v>44957</v>
      </c>
      <c r="C654">
        <v>101</v>
      </c>
      <c r="D654">
        <v>10</v>
      </c>
      <c r="E654">
        <v>3</v>
      </c>
      <c r="F654">
        <v>3.71</v>
      </c>
    </row>
    <row r="655" spans="1:6" x14ac:dyDescent="0.3">
      <c r="A655" t="s">
        <v>111</v>
      </c>
      <c r="B655" s="1">
        <v>44985</v>
      </c>
      <c r="C655">
        <v>101</v>
      </c>
      <c r="D655">
        <v>9</v>
      </c>
      <c r="E655">
        <v>2</v>
      </c>
      <c r="F655">
        <v>2.4300000000000002</v>
      </c>
    </row>
    <row r="656" spans="1:6" x14ac:dyDescent="0.3">
      <c r="A656" t="s">
        <v>111</v>
      </c>
      <c r="B656" s="1">
        <v>45016</v>
      </c>
      <c r="C656">
        <v>102</v>
      </c>
      <c r="D656">
        <v>11</v>
      </c>
      <c r="E656">
        <v>3</v>
      </c>
      <c r="F656">
        <v>4.29</v>
      </c>
    </row>
    <row r="657" spans="1:6" x14ac:dyDescent="0.3">
      <c r="A657" t="s">
        <v>126</v>
      </c>
      <c r="B657" s="1">
        <v>44895</v>
      </c>
      <c r="C657">
        <v>126</v>
      </c>
      <c r="D657">
        <v>17</v>
      </c>
      <c r="E657">
        <v>4</v>
      </c>
      <c r="F657">
        <v>6.35</v>
      </c>
    </row>
    <row r="658" spans="1:6" x14ac:dyDescent="0.3">
      <c r="A658" t="s">
        <v>126</v>
      </c>
      <c r="B658" s="1">
        <v>44926</v>
      </c>
      <c r="C658">
        <v>124</v>
      </c>
      <c r="D658">
        <v>19</v>
      </c>
      <c r="E658">
        <v>5</v>
      </c>
      <c r="F658">
        <v>9.94</v>
      </c>
    </row>
    <row r="659" spans="1:6" x14ac:dyDescent="0.3">
      <c r="A659" t="s">
        <v>126</v>
      </c>
      <c r="B659" s="1">
        <v>44957</v>
      </c>
      <c r="C659">
        <v>123</v>
      </c>
      <c r="D659">
        <v>7</v>
      </c>
      <c r="E659">
        <v>2</v>
      </c>
      <c r="F659">
        <v>2.52</v>
      </c>
    </row>
    <row r="660" spans="1:6" x14ac:dyDescent="0.3">
      <c r="A660" t="s">
        <v>126</v>
      </c>
      <c r="B660" s="1">
        <v>44985</v>
      </c>
      <c r="C660">
        <v>123</v>
      </c>
      <c r="D660">
        <v>4</v>
      </c>
      <c r="E660">
        <v>1</v>
      </c>
      <c r="F660">
        <v>0.5</v>
      </c>
    </row>
    <row r="661" spans="1:6" x14ac:dyDescent="0.3">
      <c r="A661" t="s">
        <v>126</v>
      </c>
      <c r="B661" s="1">
        <v>45016</v>
      </c>
      <c r="C661">
        <v>127</v>
      </c>
      <c r="D661">
        <v>11</v>
      </c>
      <c r="E661">
        <v>1</v>
      </c>
      <c r="F661">
        <v>2</v>
      </c>
    </row>
    <row r="662" spans="1:6" x14ac:dyDescent="0.3">
      <c r="A662" t="s">
        <v>112</v>
      </c>
      <c r="B662" s="1">
        <v>44895</v>
      </c>
      <c r="C662">
        <v>144</v>
      </c>
      <c r="D662">
        <v>24</v>
      </c>
      <c r="E662">
        <v>13</v>
      </c>
      <c r="F662">
        <v>21.12</v>
      </c>
    </row>
    <row r="663" spans="1:6" x14ac:dyDescent="0.3">
      <c r="A663" t="s">
        <v>112</v>
      </c>
      <c r="B663" s="1">
        <v>44926</v>
      </c>
      <c r="C663">
        <v>129</v>
      </c>
      <c r="D663">
        <v>24</v>
      </c>
      <c r="E663">
        <v>23</v>
      </c>
      <c r="F663">
        <v>44.13</v>
      </c>
    </row>
    <row r="664" spans="1:6" x14ac:dyDescent="0.3">
      <c r="A664" t="s">
        <v>112</v>
      </c>
      <c r="B664" s="1">
        <v>44957</v>
      </c>
      <c r="C664">
        <v>130</v>
      </c>
      <c r="D664">
        <v>18</v>
      </c>
      <c r="E664">
        <v>6</v>
      </c>
      <c r="F664">
        <v>10.77</v>
      </c>
    </row>
    <row r="665" spans="1:6" x14ac:dyDescent="0.3">
      <c r="A665" t="s">
        <v>112</v>
      </c>
      <c r="B665" s="1">
        <v>44985</v>
      </c>
      <c r="C665">
        <v>140</v>
      </c>
      <c r="D665">
        <v>16</v>
      </c>
      <c r="E665">
        <v>7</v>
      </c>
      <c r="F665">
        <v>11.11</v>
      </c>
    </row>
    <row r="666" spans="1:6" x14ac:dyDescent="0.3">
      <c r="A666" t="s">
        <v>112</v>
      </c>
      <c r="B666" s="1">
        <v>45016</v>
      </c>
      <c r="C666">
        <v>122</v>
      </c>
      <c r="D666">
        <v>15</v>
      </c>
      <c r="E666">
        <v>7</v>
      </c>
      <c r="F666">
        <v>10.65</v>
      </c>
    </row>
    <row r="667" spans="1:6" x14ac:dyDescent="0.3">
      <c r="A667" t="s">
        <v>113</v>
      </c>
      <c r="B667" s="1">
        <v>44895</v>
      </c>
      <c r="C667">
        <v>76</v>
      </c>
      <c r="D667">
        <v>13</v>
      </c>
      <c r="E667">
        <v>9</v>
      </c>
      <c r="F667">
        <v>18.059999999999999</v>
      </c>
    </row>
    <row r="668" spans="1:6" x14ac:dyDescent="0.3">
      <c r="A668" t="s">
        <v>113</v>
      </c>
      <c r="B668" s="1">
        <v>44926</v>
      </c>
      <c r="C668">
        <v>72</v>
      </c>
      <c r="D668">
        <v>14</v>
      </c>
      <c r="E668">
        <v>17</v>
      </c>
      <c r="F668">
        <v>36.81</v>
      </c>
    </row>
    <row r="669" spans="1:6" x14ac:dyDescent="0.3">
      <c r="A669" t="s">
        <v>113</v>
      </c>
      <c r="B669" s="1">
        <v>44957</v>
      </c>
      <c r="C669">
        <v>69</v>
      </c>
      <c r="D669">
        <v>11</v>
      </c>
      <c r="E669">
        <v>9</v>
      </c>
      <c r="F669">
        <v>15.68</v>
      </c>
    </row>
    <row r="670" spans="1:6" x14ac:dyDescent="0.3">
      <c r="A670" t="s">
        <v>113</v>
      </c>
      <c r="B670" s="1">
        <v>44985</v>
      </c>
      <c r="C670">
        <v>76</v>
      </c>
      <c r="D670">
        <v>10</v>
      </c>
      <c r="E670">
        <v>8</v>
      </c>
      <c r="F670">
        <v>13.93</v>
      </c>
    </row>
    <row r="671" spans="1:6" x14ac:dyDescent="0.3">
      <c r="A671" t="s">
        <v>113</v>
      </c>
      <c r="B671" s="1">
        <v>45016</v>
      </c>
      <c r="C671">
        <v>75</v>
      </c>
      <c r="D671">
        <v>14</v>
      </c>
      <c r="E671">
        <v>13</v>
      </c>
      <c r="F671">
        <v>23.13</v>
      </c>
    </row>
    <row r="672" spans="1:6" x14ac:dyDescent="0.3">
      <c r="A672" t="s">
        <v>114</v>
      </c>
      <c r="B672" s="1">
        <v>44895</v>
      </c>
      <c r="C672">
        <v>71</v>
      </c>
      <c r="D672">
        <v>13</v>
      </c>
      <c r="E672">
        <v>15</v>
      </c>
      <c r="F672">
        <v>25.82</v>
      </c>
    </row>
    <row r="673" spans="1:6" x14ac:dyDescent="0.3">
      <c r="A673" t="s">
        <v>114</v>
      </c>
      <c r="B673" s="1">
        <v>44926</v>
      </c>
      <c r="C673">
        <v>67</v>
      </c>
      <c r="D673">
        <v>12</v>
      </c>
      <c r="E673">
        <v>11</v>
      </c>
      <c r="F673">
        <v>18.45</v>
      </c>
    </row>
    <row r="674" spans="1:6" x14ac:dyDescent="0.3">
      <c r="A674" t="s">
        <v>114</v>
      </c>
      <c r="B674" s="1">
        <v>44957</v>
      </c>
      <c r="C674">
        <v>66</v>
      </c>
      <c r="D674">
        <v>7</v>
      </c>
      <c r="E674">
        <v>6</v>
      </c>
      <c r="F674">
        <v>7.55</v>
      </c>
    </row>
    <row r="675" spans="1:6" x14ac:dyDescent="0.3">
      <c r="A675" t="s">
        <v>114</v>
      </c>
      <c r="B675" s="1">
        <v>44985</v>
      </c>
      <c r="C675">
        <v>69</v>
      </c>
      <c r="D675">
        <v>10</v>
      </c>
      <c r="E675">
        <v>3</v>
      </c>
      <c r="F675">
        <v>3.93</v>
      </c>
    </row>
    <row r="676" spans="1:6" x14ac:dyDescent="0.3">
      <c r="A676" t="s">
        <v>114</v>
      </c>
      <c r="B676" s="1">
        <v>45016</v>
      </c>
      <c r="C676">
        <v>74</v>
      </c>
      <c r="D676">
        <v>9</v>
      </c>
      <c r="E676">
        <v>5</v>
      </c>
      <c r="F676">
        <v>5.97</v>
      </c>
    </row>
    <row r="677" spans="1:6" x14ac:dyDescent="0.3">
      <c r="A677" t="s">
        <v>115</v>
      </c>
      <c r="B677" s="1">
        <v>44895</v>
      </c>
      <c r="C677">
        <v>117</v>
      </c>
      <c r="D677">
        <v>14</v>
      </c>
      <c r="E677">
        <v>19</v>
      </c>
      <c r="F677">
        <v>31.18</v>
      </c>
    </row>
    <row r="678" spans="1:6" x14ac:dyDescent="0.3">
      <c r="A678" t="s">
        <v>115</v>
      </c>
      <c r="B678" s="1">
        <v>44926</v>
      </c>
      <c r="C678">
        <v>99</v>
      </c>
      <c r="D678">
        <v>10</v>
      </c>
      <c r="E678">
        <v>19</v>
      </c>
      <c r="F678">
        <v>38.520000000000003</v>
      </c>
    </row>
    <row r="679" spans="1:6" x14ac:dyDescent="0.3">
      <c r="A679" t="s">
        <v>115</v>
      </c>
      <c r="B679" s="1">
        <v>44957</v>
      </c>
      <c r="C679">
        <v>112</v>
      </c>
      <c r="D679">
        <v>8</v>
      </c>
      <c r="E679">
        <v>10</v>
      </c>
      <c r="F679">
        <v>20.350000000000001</v>
      </c>
    </row>
    <row r="680" spans="1:6" x14ac:dyDescent="0.3">
      <c r="A680" t="s">
        <v>115</v>
      </c>
      <c r="B680" s="1">
        <v>44985</v>
      </c>
      <c r="C680">
        <v>120</v>
      </c>
      <c r="D680">
        <v>7</v>
      </c>
      <c r="E680">
        <v>3</v>
      </c>
      <c r="F680">
        <v>3.43</v>
      </c>
    </row>
    <row r="681" spans="1:6" x14ac:dyDescent="0.3">
      <c r="A681" t="s">
        <v>115</v>
      </c>
      <c r="B681" s="1">
        <v>45016</v>
      </c>
      <c r="C681">
        <v>124</v>
      </c>
      <c r="D681">
        <v>8</v>
      </c>
      <c r="E681">
        <v>3</v>
      </c>
      <c r="F681">
        <v>4.97</v>
      </c>
    </row>
    <row r="682" spans="1:6" x14ac:dyDescent="0.3">
      <c r="A682" t="s">
        <v>116</v>
      </c>
      <c r="B682" s="1">
        <v>44895</v>
      </c>
      <c r="C682">
        <v>64</v>
      </c>
      <c r="D682">
        <v>10</v>
      </c>
      <c r="E682">
        <v>5</v>
      </c>
      <c r="F682">
        <v>6.29</v>
      </c>
    </row>
    <row r="683" spans="1:6" x14ac:dyDescent="0.3">
      <c r="A683" t="s">
        <v>116</v>
      </c>
      <c r="B683" s="1">
        <v>44926</v>
      </c>
      <c r="C683">
        <v>63</v>
      </c>
      <c r="D683">
        <v>8</v>
      </c>
      <c r="E683">
        <v>5</v>
      </c>
      <c r="F683">
        <v>7.97</v>
      </c>
    </row>
    <row r="684" spans="1:6" x14ac:dyDescent="0.3">
      <c r="A684" t="s">
        <v>116</v>
      </c>
      <c r="B684" s="1">
        <v>44957</v>
      </c>
      <c r="C684">
        <v>65</v>
      </c>
      <c r="D684">
        <v>9</v>
      </c>
      <c r="E684">
        <v>3</v>
      </c>
      <c r="F684">
        <v>4.26</v>
      </c>
    </row>
    <row r="685" spans="1:6" x14ac:dyDescent="0.3">
      <c r="A685" t="s">
        <v>116</v>
      </c>
      <c r="B685" s="1">
        <v>44985</v>
      </c>
      <c r="C685">
        <v>65</v>
      </c>
      <c r="D685">
        <v>7</v>
      </c>
      <c r="E685">
        <v>3</v>
      </c>
      <c r="F685">
        <v>4.32</v>
      </c>
    </row>
    <row r="686" spans="1:6" x14ac:dyDescent="0.3">
      <c r="A686" t="s">
        <v>116</v>
      </c>
      <c r="B686" s="1">
        <v>45016</v>
      </c>
      <c r="C686">
        <v>67</v>
      </c>
      <c r="D686">
        <v>10</v>
      </c>
      <c r="E686">
        <v>3</v>
      </c>
      <c r="F686">
        <v>4.71</v>
      </c>
    </row>
    <row r="687" spans="1:6" x14ac:dyDescent="0.3">
      <c r="A687" t="s">
        <v>117</v>
      </c>
      <c r="B687" s="1">
        <v>44895</v>
      </c>
      <c r="C687">
        <v>108</v>
      </c>
      <c r="D687">
        <v>13</v>
      </c>
      <c r="E687">
        <v>1</v>
      </c>
      <c r="F687">
        <v>2</v>
      </c>
    </row>
    <row r="688" spans="1:6" x14ac:dyDescent="0.3">
      <c r="A688" t="s">
        <v>117</v>
      </c>
      <c r="B688" s="1">
        <v>44926</v>
      </c>
      <c r="C688">
        <v>105</v>
      </c>
      <c r="D688">
        <v>21</v>
      </c>
      <c r="E688">
        <v>4</v>
      </c>
      <c r="F688">
        <v>7.1</v>
      </c>
    </row>
    <row r="689" spans="1:6" x14ac:dyDescent="0.3">
      <c r="A689" t="s">
        <v>117</v>
      </c>
      <c r="B689" s="1">
        <v>44957</v>
      </c>
      <c r="C689">
        <v>96</v>
      </c>
      <c r="D689">
        <v>11</v>
      </c>
      <c r="E689">
        <v>1</v>
      </c>
      <c r="F689">
        <v>2.42</v>
      </c>
    </row>
    <row r="690" spans="1:6" x14ac:dyDescent="0.3">
      <c r="A690" t="s">
        <v>117</v>
      </c>
      <c r="B690" s="1">
        <v>44985</v>
      </c>
      <c r="C690">
        <v>98</v>
      </c>
      <c r="D690">
        <v>9</v>
      </c>
      <c r="E690">
        <v>1</v>
      </c>
      <c r="F690">
        <v>0.93</v>
      </c>
    </row>
    <row r="691" spans="1:6" x14ac:dyDescent="0.3">
      <c r="A691" t="s">
        <v>117</v>
      </c>
      <c r="B691" s="1">
        <v>45016</v>
      </c>
      <c r="C691">
        <v>105</v>
      </c>
      <c r="D691">
        <v>10</v>
      </c>
      <c r="E691">
        <v>1</v>
      </c>
      <c r="F691">
        <v>1.23</v>
      </c>
    </row>
    <row r="692" spans="1:6" x14ac:dyDescent="0.3">
      <c r="A692" t="s">
        <v>118</v>
      </c>
      <c r="B692" s="1">
        <v>44895</v>
      </c>
      <c r="C692">
        <v>85</v>
      </c>
      <c r="D692">
        <v>25</v>
      </c>
      <c r="E692">
        <v>32</v>
      </c>
      <c r="F692">
        <v>73.47</v>
      </c>
    </row>
    <row r="693" spans="1:6" x14ac:dyDescent="0.3">
      <c r="A693" t="s">
        <v>118</v>
      </c>
      <c r="B693" s="1">
        <v>44926</v>
      </c>
      <c r="C693">
        <v>77</v>
      </c>
      <c r="D693">
        <v>19</v>
      </c>
      <c r="E693">
        <v>37</v>
      </c>
      <c r="F693">
        <v>96.26</v>
      </c>
    </row>
    <row r="694" spans="1:6" x14ac:dyDescent="0.3">
      <c r="A694" t="s">
        <v>118</v>
      </c>
      <c r="B694" s="1">
        <v>44957</v>
      </c>
      <c r="C694">
        <v>85</v>
      </c>
      <c r="D694">
        <v>19</v>
      </c>
      <c r="E694">
        <v>18</v>
      </c>
      <c r="F694">
        <v>46.74</v>
      </c>
    </row>
    <row r="695" spans="1:6" x14ac:dyDescent="0.3">
      <c r="A695" t="s">
        <v>118</v>
      </c>
      <c r="B695" s="1">
        <v>44985</v>
      </c>
      <c r="C695">
        <v>86</v>
      </c>
      <c r="D695">
        <v>23</v>
      </c>
      <c r="E695">
        <v>28</v>
      </c>
      <c r="F695">
        <v>59.64</v>
      </c>
    </row>
    <row r="696" spans="1:6" x14ac:dyDescent="0.3">
      <c r="A696" t="s">
        <v>118</v>
      </c>
      <c r="B696" s="1">
        <v>45016</v>
      </c>
      <c r="C696">
        <v>73</v>
      </c>
      <c r="D696">
        <v>19</v>
      </c>
      <c r="E696">
        <v>29</v>
      </c>
      <c r="F696">
        <v>71.650000000000006</v>
      </c>
    </row>
    <row r="697" spans="1:6" x14ac:dyDescent="0.3">
      <c r="A697" t="s">
        <v>211</v>
      </c>
      <c r="B697" s="1">
        <v>44895</v>
      </c>
      <c r="C697">
        <v>0</v>
      </c>
      <c r="D697">
        <v>0</v>
      </c>
      <c r="E697">
        <v>0</v>
      </c>
      <c r="F697">
        <v>0</v>
      </c>
    </row>
    <row r="698" spans="1:6" x14ac:dyDescent="0.3">
      <c r="A698" t="s">
        <v>211</v>
      </c>
      <c r="B698" s="1">
        <v>44926</v>
      </c>
      <c r="C698">
        <v>0</v>
      </c>
      <c r="D698">
        <v>0</v>
      </c>
      <c r="E698">
        <v>0</v>
      </c>
      <c r="F698">
        <v>0</v>
      </c>
    </row>
    <row r="699" spans="1:6" x14ac:dyDescent="0.3">
      <c r="A699" t="s">
        <v>211</v>
      </c>
      <c r="B699" s="1">
        <v>44957</v>
      </c>
      <c r="C699">
        <v>0</v>
      </c>
      <c r="D699">
        <v>0</v>
      </c>
      <c r="E699">
        <v>0</v>
      </c>
      <c r="F699">
        <v>0</v>
      </c>
    </row>
    <row r="700" spans="1:6" x14ac:dyDescent="0.3">
      <c r="A700" t="s">
        <v>211</v>
      </c>
      <c r="B700" s="1">
        <v>44985</v>
      </c>
      <c r="C700">
        <v>1</v>
      </c>
      <c r="D700">
        <v>0</v>
      </c>
      <c r="E700">
        <v>1</v>
      </c>
      <c r="F700">
        <v>0.04</v>
      </c>
    </row>
    <row r="701" spans="1:6" x14ac:dyDescent="0.3">
      <c r="A701" t="s">
        <v>211</v>
      </c>
      <c r="B701" s="1">
        <v>45016</v>
      </c>
      <c r="C701">
        <v>0</v>
      </c>
      <c r="D701">
        <v>0</v>
      </c>
      <c r="E701">
        <v>0</v>
      </c>
      <c r="F701">
        <v>0</v>
      </c>
    </row>
    <row r="702" spans="1:6" x14ac:dyDescent="0.3">
      <c r="A702" t="s">
        <v>212</v>
      </c>
      <c r="B702" s="1">
        <v>44895</v>
      </c>
      <c r="C702">
        <v>1</v>
      </c>
      <c r="D702">
        <v>1</v>
      </c>
      <c r="E702">
        <v>0</v>
      </c>
      <c r="F702">
        <v>0</v>
      </c>
    </row>
    <row r="703" spans="1:6" x14ac:dyDescent="0.3">
      <c r="A703" t="s">
        <v>212</v>
      </c>
      <c r="B703" s="1">
        <v>44926</v>
      </c>
      <c r="C703">
        <v>1</v>
      </c>
      <c r="D703">
        <v>0</v>
      </c>
      <c r="E703">
        <v>1</v>
      </c>
      <c r="F703">
        <v>0.03</v>
      </c>
    </row>
    <row r="704" spans="1:6" x14ac:dyDescent="0.3">
      <c r="A704" t="s">
        <v>212</v>
      </c>
      <c r="B704" s="1">
        <v>44957</v>
      </c>
      <c r="C704">
        <v>1</v>
      </c>
      <c r="D704">
        <v>0</v>
      </c>
      <c r="E704">
        <v>0</v>
      </c>
      <c r="F704">
        <v>0</v>
      </c>
    </row>
    <row r="705" spans="1:6" x14ac:dyDescent="0.3">
      <c r="A705" t="s">
        <v>212</v>
      </c>
      <c r="B705" s="1">
        <v>44985</v>
      </c>
      <c r="C705">
        <v>0</v>
      </c>
      <c r="D705">
        <v>0</v>
      </c>
      <c r="E705">
        <v>0</v>
      </c>
      <c r="F705">
        <v>0</v>
      </c>
    </row>
    <row r="706" spans="1:6" x14ac:dyDescent="0.3">
      <c r="A706" t="s">
        <v>212</v>
      </c>
      <c r="B706" s="1">
        <v>45016</v>
      </c>
      <c r="C706">
        <v>1</v>
      </c>
      <c r="D706">
        <v>1</v>
      </c>
      <c r="E706">
        <v>0</v>
      </c>
      <c r="F706">
        <v>0</v>
      </c>
    </row>
    <row r="707" spans="1:6" x14ac:dyDescent="0.3">
      <c r="A707" t="s">
        <v>140</v>
      </c>
      <c r="B707" s="1">
        <v>44895</v>
      </c>
      <c r="C707">
        <v>112</v>
      </c>
      <c r="D707">
        <v>13</v>
      </c>
      <c r="E707">
        <v>3</v>
      </c>
      <c r="F707">
        <v>4.18</v>
      </c>
    </row>
    <row r="708" spans="1:6" x14ac:dyDescent="0.3">
      <c r="A708" t="s">
        <v>140</v>
      </c>
      <c r="B708" s="1">
        <v>44926</v>
      </c>
      <c r="C708">
        <v>104</v>
      </c>
      <c r="D708">
        <v>12</v>
      </c>
      <c r="E708">
        <v>3</v>
      </c>
      <c r="F708">
        <v>4.74</v>
      </c>
    </row>
    <row r="709" spans="1:6" x14ac:dyDescent="0.3">
      <c r="A709" t="s">
        <v>140</v>
      </c>
      <c r="B709" s="1">
        <v>44957</v>
      </c>
      <c r="C709">
        <v>107</v>
      </c>
      <c r="D709">
        <v>8</v>
      </c>
      <c r="E709">
        <v>1</v>
      </c>
      <c r="F709">
        <v>1.71</v>
      </c>
    </row>
    <row r="710" spans="1:6" x14ac:dyDescent="0.3">
      <c r="A710" t="s">
        <v>140</v>
      </c>
      <c r="B710" s="1">
        <v>44985</v>
      </c>
      <c r="C710">
        <v>111</v>
      </c>
      <c r="D710">
        <v>10</v>
      </c>
      <c r="E710">
        <v>1</v>
      </c>
      <c r="F710">
        <v>1.96</v>
      </c>
    </row>
    <row r="711" spans="1:6" x14ac:dyDescent="0.3">
      <c r="A711" t="s">
        <v>140</v>
      </c>
      <c r="B711" s="1">
        <v>45016</v>
      </c>
      <c r="C711">
        <v>110</v>
      </c>
      <c r="D711">
        <v>10</v>
      </c>
      <c r="E711">
        <v>1</v>
      </c>
      <c r="F711">
        <v>1.94</v>
      </c>
    </row>
    <row r="712" spans="1:6" x14ac:dyDescent="0.3">
      <c r="A712" t="s">
        <v>119</v>
      </c>
      <c r="B712" s="1">
        <v>44895</v>
      </c>
      <c r="C712">
        <v>221</v>
      </c>
      <c r="D712">
        <v>38</v>
      </c>
      <c r="E712">
        <v>16</v>
      </c>
      <c r="F712">
        <v>21.47</v>
      </c>
    </row>
    <row r="713" spans="1:6" x14ac:dyDescent="0.3">
      <c r="A713" t="s">
        <v>119</v>
      </c>
      <c r="B713" s="1">
        <v>44926</v>
      </c>
      <c r="C713">
        <v>206</v>
      </c>
      <c r="D713">
        <v>46</v>
      </c>
      <c r="E713">
        <v>24</v>
      </c>
      <c r="F713">
        <v>35.29</v>
      </c>
    </row>
    <row r="714" spans="1:6" x14ac:dyDescent="0.3">
      <c r="A714" t="s">
        <v>119</v>
      </c>
      <c r="B714" s="1">
        <v>44957</v>
      </c>
      <c r="C714">
        <v>215</v>
      </c>
      <c r="D714">
        <v>26</v>
      </c>
      <c r="E714">
        <v>7</v>
      </c>
      <c r="F714">
        <v>10.61</v>
      </c>
    </row>
    <row r="715" spans="1:6" x14ac:dyDescent="0.3">
      <c r="A715" t="s">
        <v>119</v>
      </c>
      <c r="B715" s="1">
        <v>44985</v>
      </c>
      <c r="C715">
        <v>225</v>
      </c>
      <c r="D715">
        <v>26</v>
      </c>
      <c r="E715">
        <v>6</v>
      </c>
      <c r="F715">
        <v>9.2100000000000009</v>
      </c>
    </row>
    <row r="716" spans="1:6" x14ac:dyDescent="0.3">
      <c r="A716" t="s">
        <v>119</v>
      </c>
      <c r="B716" s="1">
        <v>45016</v>
      </c>
      <c r="C716">
        <v>227</v>
      </c>
      <c r="D716">
        <v>33</v>
      </c>
      <c r="E716">
        <v>10</v>
      </c>
      <c r="F716">
        <v>13.77</v>
      </c>
    </row>
    <row r="717" spans="1:6" x14ac:dyDescent="0.3">
      <c r="A717" t="s">
        <v>213</v>
      </c>
      <c r="B717" s="1">
        <v>44895</v>
      </c>
      <c r="C717">
        <v>1</v>
      </c>
      <c r="D717">
        <v>0</v>
      </c>
      <c r="E717">
        <v>0</v>
      </c>
      <c r="F717">
        <v>0</v>
      </c>
    </row>
    <row r="718" spans="1:6" x14ac:dyDescent="0.3">
      <c r="A718" t="s">
        <v>213</v>
      </c>
      <c r="B718" s="1">
        <v>44926</v>
      </c>
      <c r="C718">
        <v>1</v>
      </c>
      <c r="D718">
        <v>1</v>
      </c>
      <c r="E718">
        <v>0</v>
      </c>
      <c r="F718">
        <v>0</v>
      </c>
    </row>
    <row r="719" spans="1:6" x14ac:dyDescent="0.3">
      <c r="A719" t="s">
        <v>213</v>
      </c>
      <c r="B719" s="1">
        <v>44957</v>
      </c>
      <c r="C719">
        <v>1</v>
      </c>
      <c r="D719">
        <v>0</v>
      </c>
      <c r="E719">
        <v>0</v>
      </c>
      <c r="F719">
        <v>0</v>
      </c>
    </row>
    <row r="720" spans="1:6" x14ac:dyDescent="0.3">
      <c r="A720" t="s">
        <v>213</v>
      </c>
      <c r="B720" s="1">
        <v>44985</v>
      </c>
      <c r="C720">
        <v>1</v>
      </c>
      <c r="D720">
        <v>0</v>
      </c>
      <c r="E720">
        <v>0</v>
      </c>
      <c r="F720">
        <v>0</v>
      </c>
    </row>
    <row r="721" spans="1:6" x14ac:dyDescent="0.3">
      <c r="A721" t="s">
        <v>213</v>
      </c>
      <c r="B721" s="1">
        <v>45016</v>
      </c>
      <c r="C721">
        <v>1</v>
      </c>
      <c r="D721">
        <v>1</v>
      </c>
      <c r="E721">
        <v>0</v>
      </c>
      <c r="F721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6AC7-15D2-4AAD-9C18-1149E69AACE9}">
  <dimension ref="A1:C686"/>
  <sheetViews>
    <sheetView workbookViewId="0">
      <selection activeCell="A26" sqref="A1:A1048576"/>
    </sheetView>
  </sheetViews>
  <sheetFormatPr defaultRowHeight="14.4" x14ac:dyDescent="0.3"/>
  <cols>
    <col min="1" max="1" width="19.88671875" bestFit="1" customWidth="1"/>
    <col min="2" max="2" width="10.5546875" bestFit="1" customWidth="1"/>
    <col min="3" max="3" width="32.6640625" bestFit="1" customWidth="1"/>
  </cols>
  <sheetData>
    <row r="1" spans="1:3" x14ac:dyDescent="0.3">
      <c r="A1" t="s">
        <v>120</v>
      </c>
      <c r="B1" t="s">
        <v>1</v>
      </c>
      <c r="C1" t="s">
        <v>121</v>
      </c>
    </row>
    <row r="2" spans="1:3" x14ac:dyDescent="0.3">
      <c r="A2" t="s">
        <v>42</v>
      </c>
      <c r="B2" s="1">
        <v>45016</v>
      </c>
      <c r="C2">
        <v>245</v>
      </c>
    </row>
    <row r="3" spans="1:3" x14ac:dyDescent="0.3">
      <c r="A3" t="s">
        <v>122</v>
      </c>
      <c r="B3" s="1">
        <v>45016</v>
      </c>
      <c r="C3">
        <v>268</v>
      </c>
    </row>
    <row r="4" spans="1:3" x14ac:dyDescent="0.3">
      <c r="A4" t="s">
        <v>49</v>
      </c>
      <c r="B4" s="1">
        <v>45016</v>
      </c>
      <c r="C4">
        <v>1109</v>
      </c>
    </row>
    <row r="5" spans="1:3" x14ac:dyDescent="0.3">
      <c r="A5" t="s">
        <v>57</v>
      </c>
      <c r="B5" s="1">
        <v>45016</v>
      </c>
      <c r="C5">
        <v>277</v>
      </c>
    </row>
    <row r="6" spans="1:3" x14ac:dyDescent="0.3">
      <c r="A6" t="s">
        <v>75</v>
      </c>
      <c r="B6" s="1">
        <v>45016</v>
      </c>
      <c r="C6">
        <v>293</v>
      </c>
    </row>
    <row r="7" spans="1:3" x14ac:dyDescent="0.3">
      <c r="A7" t="s">
        <v>78</v>
      </c>
      <c r="B7" s="1">
        <v>45016</v>
      </c>
      <c r="C7">
        <v>439</v>
      </c>
    </row>
    <row r="8" spans="1:3" x14ac:dyDescent="0.3">
      <c r="A8" t="s">
        <v>83</v>
      </c>
      <c r="B8" s="1">
        <v>45016</v>
      </c>
      <c r="C8">
        <v>232</v>
      </c>
    </row>
    <row r="9" spans="1:3" x14ac:dyDescent="0.3">
      <c r="A9" t="s">
        <v>84</v>
      </c>
      <c r="B9" s="1">
        <v>45016</v>
      </c>
      <c r="C9">
        <v>1049</v>
      </c>
    </row>
    <row r="10" spans="1:3" x14ac:dyDescent="0.3">
      <c r="A10" t="s">
        <v>88</v>
      </c>
      <c r="B10" s="1">
        <v>45016</v>
      </c>
      <c r="C10">
        <v>805</v>
      </c>
    </row>
    <row r="11" spans="1:3" x14ac:dyDescent="0.3">
      <c r="A11" t="s">
        <v>20</v>
      </c>
      <c r="B11" s="1">
        <v>45016</v>
      </c>
      <c r="C11">
        <v>509</v>
      </c>
    </row>
    <row r="12" spans="1:3" x14ac:dyDescent="0.3">
      <c r="A12" t="s">
        <v>90</v>
      </c>
      <c r="B12" s="1">
        <v>45016</v>
      </c>
      <c r="C12">
        <v>395</v>
      </c>
    </row>
    <row r="13" spans="1:3" x14ac:dyDescent="0.3">
      <c r="A13" t="s">
        <v>123</v>
      </c>
      <c r="B13" s="1">
        <v>45016</v>
      </c>
      <c r="C13">
        <v>345</v>
      </c>
    </row>
    <row r="14" spans="1:3" x14ac:dyDescent="0.3">
      <c r="A14" t="s">
        <v>95</v>
      </c>
      <c r="B14" s="1">
        <v>45016</v>
      </c>
      <c r="C14">
        <v>365</v>
      </c>
    </row>
    <row r="15" spans="1:3" x14ac:dyDescent="0.3">
      <c r="A15" t="s">
        <v>35</v>
      </c>
      <c r="B15" s="1">
        <v>45016</v>
      </c>
      <c r="C15">
        <v>236</v>
      </c>
    </row>
    <row r="16" spans="1:3" x14ac:dyDescent="0.3">
      <c r="A16" t="s">
        <v>124</v>
      </c>
      <c r="B16" s="1">
        <v>45016</v>
      </c>
      <c r="C16">
        <v>370</v>
      </c>
    </row>
    <row r="17" spans="1:3" x14ac:dyDescent="0.3">
      <c r="A17" t="s">
        <v>37</v>
      </c>
      <c r="B17" s="1">
        <v>45016</v>
      </c>
      <c r="C17">
        <v>171</v>
      </c>
    </row>
    <row r="18" spans="1:3" x14ac:dyDescent="0.3">
      <c r="A18" t="s">
        <v>101</v>
      </c>
      <c r="B18" s="1">
        <v>45016</v>
      </c>
      <c r="C18">
        <v>314</v>
      </c>
    </row>
    <row r="19" spans="1:3" x14ac:dyDescent="0.3">
      <c r="A19" t="s">
        <v>38</v>
      </c>
      <c r="B19" s="1">
        <v>45016</v>
      </c>
      <c r="C19">
        <v>588</v>
      </c>
    </row>
    <row r="20" spans="1:3" x14ac:dyDescent="0.3">
      <c r="A20" t="s">
        <v>110</v>
      </c>
      <c r="B20" s="1">
        <v>45016</v>
      </c>
      <c r="C20">
        <v>370</v>
      </c>
    </row>
    <row r="21" spans="1:3" x14ac:dyDescent="0.3">
      <c r="A21" t="s">
        <v>125</v>
      </c>
      <c r="B21" s="1">
        <v>45016</v>
      </c>
      <c r="C21">
        <v>64</v>
      </c>
    </row>
    <row r="22" spans="1:3" x14ac:dyDescent="0.3">
      <c r="A22" t="s">
        <v>126</v>
      </c>
      <c r="B22" s="1">
        <v>45016</v>
      </c>
      <c r="C22">
        <v>546</v>
      </c>
    </row>
    <row r="23" spans="1:3" x14ac:dyDescent="0.3">
      <c r="A23" t="s">
        <v>44</v>
      </c>
      <c r="B23" s="1">
        <v>45016</v>
      </c>
      <c r="C23">
        <v>288</v>
      </c>
    </row>
    <row r="24" spans="1:3" x14ac:dyDescent="0.3">
      <c r="A24" t="s">
        <v>115</v>
      </c>
      <c r="B24" s="1">
        <v>45016</v>
      </c>
      <c r="C24">
        <v>326</v>
      </c>
    </row>
    <row r="25" spans="1:3" x14ac:dyDescent="0.3">
      <c r="A25" t="s">
        <v>45</v>
      </c>
      <c r="B25" s="1">
        <v>45016</v>
      </c>
      <c r="C25">
        <v>225</v>
      </c>
    </row>
    <row r="26" spans="1:3" x14ac:dyDescent="0.3">
      <c r="A26" t="s">
        <v>10</v>
      </c>
      <c r="B26" s="1">
        <v>45016</v>
      </c>
      <c r="C26">
        <v>1549</v>
      </c>
    </row>
    <row r="27" spans="1:3" x14ac:dyDescent="0.3">
      <c r="A27" t="s">
        <v>127</v>
      </c>
      <c r="B27" s="1">
        <v>45016</v>
      </c>
      <c r="C27">
        <v>181</v>
      </c>
    </row>
    <row r="28" spans="1:3" x14ac:dyDescent="0.3">
      <c r="A28" t="s">
        <v>27</v>
      </c>
      <c r="B28" s="1">
        <v>45016</v>
      </c>
      <c r="C28">
        <v>399</v>
      </c>
    </row>
    <row r="29" spans="1:3" x14ac:dyDescent="0.3">
      <c r="A29" t="s">
        <v>128</v>
      </c>
      <c r="B29" s="1">
        <v>45016</v>
      </c>
      <c r="C29">
        <v>456</v>
      </c>
    </row>
    <row r="30" spans="1:3" x14ac:dyDescent="0.3">
      <c r="A30" t="s">
        <v>28</v>
      </c>
      <c r="B30" s="1">
        <v>45016</v>
      </c>
      <c r="C30">
        <v>398</v>
      </c>
    </row>
    <row r="31" spans="1:3" x14ac:dyDescent="0.3">
      <c r="A31" t="s">
        <v>67</v>
      </c>
      <c r="B31" s="1">
        <v>45016</v>
      </c>
      <c r="C31">
        <v>376</v>
      </c>
    </row>
    <row r="32" spans="1:3" x14ac:dyDescent="0.3">
      <c r="A32" t="s">
        <v>129</v>
      </c>
      <c r="B32" s="1">
        <v>45016</v>
      </c>
      <c r="C32">
        <v>81</v>
      </c>
    </row>
    <row r="33" spans="1:3" x14ac:dyDescent="0.3">
      <c r="A33" t="s">
        <v>81</v>
      </c>
      <c r="B33" s="1">
        <v>45016</v>
      </c>
      <c r="C33">
        <v>148</v>
      </c>
    </row>
    <row r="34" spans="1:3" x14ac:dyDescent="0.3">
      <c r="A34" t="s">
        <v>29</v>
      </c>
      <c r="B34" s="1">
        <v>45016</v>
      </c>
      <c r="C34">
        <v>252</v>
      </c>
    </row>
    <row r="35" spans="1:3" x14ac:dyDescent="0.3">
      <c r="A35" t="s">
        <v>105</v>
      </c>
      <c r="B35" s="1">
        <v>45016</v>
      </c>
      <c r="C35">
        <v>167</v>
      </c>
    </row>
    <row r="36" spans="1:3" x14ac:dyDescent="0.3">
      <c r="A36" t="s">
        <v>30</v>
      </c>
      <c r="B36" s="1">
        <v>45016</v>
      </c>
      <c r="C36">
        <v>247</v>
      </c>
    </row>
    <row r="37" spans="1:3" x14ac:dyDescent="0.3">
      <c r="A37" t="s">
        <v>106</v>
      </c>
      <c r="B37" s="1">
        <v>45016</v>
      </c>
      <c r="C37">
        <v>224</v>
      </c>
    </row>
    <row r="38" spans="1:3" x14ac:dyDescent="0.3">
      <c r="A38" t="s">
        <v>130</v>
      </c>
      <c r="B38" s="1">
        <v>45016</v>
      </c>
      <c r="C38">
        <v>150</v>
      </c>
    </row>
    <row r="39" spans="1:3" x14ac:dyDescent="0.3">
      <c r="A39" t="s">
        <v>13</v>
      </c>
      <c r="B39" s="1">
        <v>45016</v>
      </c>
      <c r="C39">
        <v>431</v>
      </c>
    </row>
    <row r="40" spans="1:3" x14ac:dyDescent="0.3">
      <c r="A40" t="s">
        <v>40</v>
      </c>
      <c r="B40" s="1">
        <v>45016</v>
      </c>
      <c r="C40">
        <v>387</v>
      </c>
    </row>
    <row r="41" spans="1:3" x14ac:dyDescent="0.3">
      <c r="A41" t="s">
        <v>14</v>
      </c>
      <c r="B41" s="1">
        <v>45016</v>
      </c>
      <c r="C41">
        <v>284</v>
      </c>
    </row>
    <row r="42" spans="1:3" x14ac:dyDescent="0.3">
      <c r="A42" t="s">
        <v>131</v>
      </c>
      <c r="B42" s="1">
        <v>45016</v>
      </c>
      <c r="C42">
        <v>96</v>
      </c>
    </row>
    <row r="43" spans="1:3" x14ac:dyDescent="0.3">
      <c r="A43" t="s">
        <v>21</v>
      </c>
      <c r="B43" s="1">
        <v>45016</v>
      </c>
      <c r="C43">
        <v>453</v>
      </c>
    </row>
    <row r="44" spans="1:3" x14ac:dyDescent="0.3">
      <c r="A44" t="s">
        <v>132</v>
      </c>
      <c r="B44" s="1">
        <v>45016</v>
      </c>
      <c r="C44">
        <v>99</v>
      </c>
    </row>
    <row r="45" spans="1:3" x14ac:dyDescent="0.3">
      <c r="A45" t="s">
        <v>133</v>
      </c>
      <c r="B45" s="1">
        <v>45016</v>
      </c>
      <c r="C45">
        <v>56</v>
      </c>
    </row>
    <row r="46" spans="1:3" x14ac:dyDescent="0.3">
      <c r="A46" t="s">
        <v>134</v>
      </c>
      <c r="B46" s="1">
        <v>45016</v>
      </c>
      <c r="C46">
        <v>94</v>
      </c>
    </row>
    <row r="47" spans="1:3" x14ac:dyDescent="0.3">
      <c r="A47" t="s">
        <v>22</v>
      </c>
      <c r="B47" s="1">
        <v>45016</v>
      </c>
      <c r="C47">
        <v>158</v>
      </c>
    </row>
    <row r="48" spans="1:3" x14ac:dyDescent="0.3">
      <c r="A48" t="s">
        <v>58</v>
      </c>
      <c r="B48" s="1">
        <v>45016</v>
      </c>
      <c r="C48">
        <v>159</v>
      </c>
    </row>
    <row r="49" spans="1:3" x14ac:dyDescent="0.3">
      <c r="A49" t="s">
        <v>23</v>
      </c>
      <c r="B49" s="1">
        <v>45016</v>
      </c>
      <c r="C49">
        <v>105</v>
      </c>
    </row>
    <row r="50" spans="1:3" x14ac:dyDescent="0.3">
      <c r="A50" t="s">
        <v>59</v>
      </c>
      <c r="B50" s="1">
        <v>45016</v>
      </c>
      <c r="C50">
        <v>197</v>
      </c>
    </row>
    <row r="51" spans="1:3" x14ac:dyDescent="0.3">
      <c r="A51" t="s">
        <v>24</v>
      </c>
      <c r="B51" s="1">
        <v>45016</v>
      </c>
      <c r="C51">
        <v>137</v>
      </c>
    </row>
    <row r="52" spans="1:3" x14ac:dyDescent="0.3">
      <c r="A52" t="s">
        <v>68</v>
      </c>
      <c r="B52" s="1">
        <v>45016</v>
      </c>
      <c r="C52">
        <v>851</v>
      </c>
    </row>
    <row r="53" spans="1:3" x14ac:dyDescent="0.3">
      <c r="A53" t="s">
        <v>41</v>
      </c>
      <c r="B53" s="1">
        <v>45016</v>
      </c>
      <c r="C53">
        <v>252</v>
      </c>
    </row>
    <row r="54" spans="1:3" x14ac:dyDescent="0.3">
      <c r="A54" t="s">
        <v>69</v>
      </c>
      <c r="B54" s="1">
        <v>45016</v>
      </c>
      <c r="C54">
        <v>291</v>
      </c>
    </row>
    <row r="55" spans="1:3" x14ac:dyDescent="0.3">
      <c r="A55" t="s">
        <v>51</v>
      </c>
      <c r="B55" s="1">
        <v>45016</v>
      </c>
      <c r="C55">
        <v>667</v>
      </c>
    </row>
    <row r="56" spans="1:3" x14ac:dyDescent="0.3">
      <c r="A56" t="s">
        <v>70</v>
      </c>
      <c r="B56" s="1">
        <v>45016</v>
      </c>
      <c r="C56">
        <v>215</v>
      </c>
    </row>
    <row r="57" spans="1:3" x14ac:dyDescent="0.3">
      <c r="A57" t="s">
        <v>52</v>
      </c>
      <c r="B57" s="1">
        <v>45016</v>
      </c>
      <c r="C57">
        <v>264</v>
      </c>
    </row>
    <row r="58" spans="1:3" x14ac:dyDescent="0.3">
      <c r="A58" t="s">
        <v>85</v>
      </c>
      <c r="B58" s="1">
        <v>45016</v>
      </c>
      <c r="C58">
        <v>366</v>
      </c>
    </row>
    <row r="59" spans="1:3" x14ac:dyDescent="0.3">
      <c r="A59" t="s">
        <v>53</v>
      </c>
      <c r="B59" s="1">
        <v>45016</v>
      </c>
      <c r="C59">
        <v>161</v>
      </c>
    </row>
    <row r="60" spans="1:3" x14ac:dyDescent="0.3">
      <c r="A60" t="s">
        <v>96</v>
      </c>
      <c r="B60" s="1">
        <v>45016</v>
      </c>
      <c r="C60">
        <v>399</v>
      </c>
    </row>
    <row r="61" spans="1:3" x14ac:dyDescent="0.3">
      <c r="A61" t="s">
        <v>54</v>
      </c>
      <c r="B61" s="1">
        <v>45016</v>
      </c>
      <c r="C61">
        <v>333</v>
      </c>
    </row>
    <row r="62" spans="1:3" x14ac:dyDescent="0.3">
      <c r="A62" t="s">
        <v>100</v>
      </c>
      <c r="B62" s="1">
        <v>45016</v>
      </c>
      <c r="C62">
        <v>214</v>
      </c>
    </row>
    <row r="63" spans="1:3" x14ac:dyDescent="0.3">
      <c r="A63" t="s">
        <v>60</v>
      </c>
      <c r="B63" s="1">
        <v>45016</v>
      </c>
      <c r="C63">
        <v>413</v>
      </c>
    </row>
    <row r="64" spans="1:3" x14ac:dyDescent="0.3">
      <c r="A64" t="s">
        <v>107</v>
      </c>
      <c r="B64" s="1">
        <v>45016</v>
      </c>
      <c r="C64">
        <v>373</v>
      </c>
    </row>
    <row r="65" spans="1:3" x14ac:dyDescent="0.3">
      <c r="A65" t="s">
        <v>63</v>
      </c>
      <c r="B65" s="1">
        <v>45016</v>
      </c>
      <c r="C65">
        <v>178</v>
      </c>
    </row>
    <row r="66" spans="1:3" x14ac:dyDescent="0.3">
      <c r="A66" t="s">
        <v>109</v>
      </c>
      <c r="B66" s="1">
        <v>45016</v>
      </c>
      <c r="C66">
        <v>261</v>
      </c>
    </row>
    <row r="67" spans="1:3" x14ac:dyDescent="0.3">
      <c r="A67" t="s">
        <v>135</v>
      </c>
      <c r="B67" s="1">
        <v>45016</v>
      </c>
      <c r="C67">
        <v>136</v>
      </c>
    </row>
    <row r="68" spans="1:3" x14ac:dyDescent="0.3">
      <c r="A68" t="s">
        <v>113</v>
      </c>
      <c r="B68" s="1">
        <v>45016</v>
      </c>
      <c r="C68">
        <v>508</v>
      </c>
    </row>
    <row r="69" spans="1:3" x14ac:dyDescent="0.3">
      <c r="A69" t="s">
        <v>136</v>
      </c>
      <c r="B69" s="1">
        <v>45016</v>
      </c>
      <c r="C69">
        <v>87</v>
      </c>
    </row>
    <row r="70" spans="1:3" x14ac:dyDescent="0.3">
      <c r="A70" t="s">
        <v>114</v>
      </c>
      <c r="B70" s="1">
        <v>45016</v>
      </c>
      <c r="C70">
        <v>551</v>
      </c>
    </row>
    <row r="71" spans="1:3" x14ac:dyDescent="0.3">
      <c r="A71" t="s">
        <v>137</v>
      </c>
      <c r="B71" s="1">
        <v>45016</v>
      </c>
      <c r="C71">
        <v>105</v>
      </c>
    </row>
    <row r="72" spans="1:3" x14ac:dyDescent="0.3">
      <c r="A72" t="s">
        <v>117</v>
      </c>
      <c r="B72" s="1">
        <v>45016</v>
      </c>
      <c r="C72">
        <v>536</v>
      </c>
    </row>
    <row r="73" spans="1:3" x14ac:dyDescent="0.3">
      <c r="A73" t="s">
        <v>138</v>
      </c>
      <c r="B73" s="1">
        <v>45016</v>
      </c>
      <c r="C73">
        <v>194</v>
      </c>
    </row>
    <row r="74" spans="1:3" x14ac:dyDescent="0.3">
      <c r="A74" t="s">
        <v>12</v>
      </c>
      <c r="B74" s="1">
        <v>45016</v>
      </c>
      <c r="C74">
        <v>176</v>
      </c>
    </row>
    <row r="75" spans="1:3" x14ac:dyDescent="0.3">
      <c r="A75" t="s">
        <v>82</v>
      </c>
      <c r="B75" s="1">
        <v>45016</v>
      </c>
      <c r="C75">
        <v>155</v>
      </c>
    </row>
    <row r="76" spans="1:3" x14ac:dyDescent="0.3">
      <c r="A76" t="s">
        <v>15</v>
      </c>
      <c r="B76" s="1">
        <v>45016</v>
      </c>
      <c r="C76">
        <v>156</v>
      </c>
    </row>
    <row r="77" spans="1:3" x14ac:dyDescent="0.3">
      <c r="A77" t="s">
        <v>87</v>
      </c>
      <c r="B77" s="1">
        <v>45016</v>
      </c>
      <c r="C77">
        <v>405</v>
      </c>
    </row>
    <row r="78" spans="1:3" x14ac:dyDescent="0.3">
      <c r="A78" t="s">
        <v>139</v>
      </c>
      <c r="B78" s="1">
        <v>45016</v>
      </c>
      <c r="C78">
        <v>272</v>
      </c>
    </row>
    <row r="79" spans="1:3" x14ac:dyDescent="0.3">
      <c r="A79" t="s">
        <v>98</v>
      </c>
      <c r="B79" s="1">
        <v>45016</v>
      </c>
      <c r="C79">
        <v>255</v>
      </c>
    </row>
    <row r="80" spans="1:3" x14ac:dyDescent="0.3">
      <c r="A80" t="s">
        <v>48</v>
      </c>
      <c r="B80" s="1">
        <v>45016</v>
      </c>
      <c r="C80">
        <v>456</v>
      </c>
    </row>
    <row r="81" spans="1:3" x14ac:dyDescent="0.3">
      <c r="A81" t="s">
        <v>140</v>
      </c>
      <c r="B81" s="1">
        <v>45016</v>
      </c>
      <c r="C81">
        <v>472</v>
      </c>
    </row>
    <row r="82" spans="1:3" x14ac:dyDescent="0.3">
      <c r="A82" t="s">
        <v>141</v>
      </c>
      <c r="B82" s="1">
        <v>45016</v>
      </c>
      <c r="C82">
        <v>385</v>
      </c>
    </row>
    <row r="83" spans="1:3" x14ac:dyDescent="0.3">
      <c r="A83" t="s">
        <v>26</v>
      </c>
      <c r="B83" s="1">
        <v>45016</v>
      </c>
      <c r="C83">
        <v>279</v>
      </c>
    </row>
    <row r="84" spans="1:3" x14ac:dyDescent="0.3">
      <c r="A84" t="s">
        <v>50</v>
      </c>
      <c r="B84" s="1">
        <v>45016</v>
      </c>
      <c r="C84">
        <v>194</v>
      </c>
    </row>
    <row r="85" spans="1:3" x14ac:dyDescent="0.3">
      <c r="A85" t="s">
        <v>43</v>
      </c>
      <c r="B85" s="1">
        <v>45016</v>
      </c>
      <c r="C85">
        <v>315</v>
      </c>
    </row>
    <row r="86" spans="1:3" x14ac:dyDescent="0.3">
      <c r="A86" t="s">
        <v>72</v>
      </c>
      <c r="B86" s="1">
        <v>45016</v>
      </c>
      <c r="C86">
        <v>396</v>
      </c>
    </row>
    <row r="87" spans="1:3" x14ac:dyDescent="0.3">
      <c r="A87" t="s">
        <v>55</v>
      </c>
      <c r="B87" s="1">
        <v>45016</v>
      </c>
      <c r="C87">
        <v>187</v>
      </c>
    </row>
    <row r="88" spans="1:3" x14ac:dyDescent="0.3">
      <c r="A88" t="s">
        <v>73</v>
      </c>
      <c r="B88" s="1">
        <v>45016</v>
      </c>
      <c r="C88">
        <v>144</v>
      </c>
    </row>
    <row r="89" spans="1:3" x14ac:dyDescent="0.3">
      <c r="A89" t="s">
        <v>56</v>
      </c>
      <c r="B89" s="1">
        <v>45016</v>
      </c>
      <c r="C89">
        <v>654</v>
      </c>
    </row>
    <row r="90" spans="1:3" x14ac:dyDescent="0.3">
      <c r="A90" t="s">
        <v>79</v>
      </c>
      <c r="B90" s="1">
        <v>45016</v>
      </c>
      <c r="C90">
        <v>156</v>
      </c>
    </row>
    <row r="91" spans="1:3" x14ac:dyDescent="0.3">
      <c r="A91" t="s">
        <v>61</v>
      </c>
      <c r="B91" s="1">
        <v>45016</v>
      </c>
      <c r="C91">
        <v>260</v>
      </c>
    </row>
    <row r="92" spans="1:3" x14ac:dyDescent="0.3">
      <c r="A92" t="s">
        <v>142</v>
      </c>
      <c r="B92" s="1">
        <v>45016</v>
      </c>
      <c r="C92">
        <v>37</v>
      </c>
    </row>
    <row r="93" spans="1:3" x14ac:dyDescent="0.3">
      <c r="A93" t="s">
        <v>62</v>
      </c>
      <c r="B93" s="1">
        <v>45016</v>
      </c>
      <c r="C93">
        <v>525</v>
      </c>
    </row>
    <row r="94" spans="1:3" x14ac:dyDescent="0.3">
      <c r="A94" t="s">
        <v>92</v>
      </c>
      <c r="B94" s="1">
        <v>45016</v>
      </c>
      <c r="C94">
        <v>718</v>
      </c>
    </row>
    <row r="95" spans="1:3" x14ac:dyDescent="0.3">
      <c r="A95" t="s">
        <v>143</v>
      </c>
      <c r="B95" s="1">
        <v>45016</v>
      </c>
      <c r="C95">
        <v>87</v>
      </c>
    </row>
    <row r="96" spans="1:3" x14ac:dyDescent="0.3">
      <c r="A96" t="s">
        <v>93</v>
      </c>
      <c r="B96" s="1">
        <v>45016</v>
      </c>
      <c r="C96">
        <v>197</v>
      </c>
    </row>
    <row r="97" spans="1:3" x14ac:dyDescent="0.3">
      <c r="A97" t="s">
        <v>64</v>
      </c>
      <c r="B97" s="1">
        <v>45016</v>
      </c>
      <c r="C97">
        <v>380</v>
      </c>
    </row>
    <row r="98" spans="1:3" x14ac:dyDescent="0.3">
      <c r="A98" t="s">
        <v>94</v>
      </c>
      <c r="B98" s="1">
        <v>45016</v>
      </c>
      <c r="C98">
        <v>267</v>
      </c>
    </row>
    <row r="99" spans="1:3" x14ac:dyDescent="0.3">
      <c r="A99" t="s">
        <v>65</v>
      </c>
      <c r="B99" s="1">
        <v>45016</v>
      </c>
      <c r="C99">
        <v>213</v>
      </c>
    </row>
    <row r="100" spans="1:3" x14ac:dyDescent="0.3">
      <c r="A100" t="s">
        <v>99</v>
      </c>
      <c r="B100" s="1">
        <v>45016</v>
      </c>
      <c r="C100">
        <v>345</v>
      </c>
    </row>
    <row r="101" spans="1:3" x14ac:dyDescent="0.3">
      <c r="A101" t="s">
        <v>66</v>
      </c>
      <c r="B101" s="1">
        <v>45016</v>
      </c>
      <c r="C101">
        <v>135</v>
      </c>
    </row>
    <row r="102" spans="1:3" x14ac:dyDescent="0.3">
      <c r="A102" t="s">
        <v>104</v>
      </c>
      <c r="B102" s="1">
        <v>45016</v>
      </c>
      <c r="C102">
        <v>210</v>
      </c>
    </row>
    <row r="103" spans="1:3" x14ac:dyDescent="0.3">
      <c r="A103" t="s">
        <v>74</v>
      </c>
      <c r="B103" s="1">
        <v>45016</v>
      </c>
      <c r="C103">
        <v>304</v>
      </c>
    </row>
    <row r="104" spans="1:3" x14ac:dyDescent="0.3">
      <c r="A104" t="s">
        <v>111</v>
      </c>
      <c r="B104" s="1">
        <v>45016</v>
      </c>
      <c r="C104">
        <v>335</v>
      </c>
    </row>
    <row r="105" spans="1:3" x14ac:dyDescent="0.3">
      <c r="A105" t="s">
        <v>144</v>
      </c>
      <c r="B105" s="1">
        <v>45016</v>
      </c>
      <c r="C105">
        <v>214</v>
      </c>
    </row>
    <row r="106" spans="1:3" x14ac:dyDescent="0.3">
      <c r="A106" t="s">
        <v>116</v>
      </c>
      <c r="B106" s="1">
        <v>45016</v>
      </c>
      <c r="C106">
        <v>190</v>
      </c>
    </row>
    <row r="107" spans="1:3" x14ac:dyDescent="0.3">
      <c r="A107" t="s">
        <v>76</v>
      </c>
      <c r="B107" s="1">
        <v>45016</v>
      </c>
      <c r="C107">
        <v>251</v>
      </c>
    </row>
    <row r="108" spans="1:3" x14ac:dyDescent="0.3">
      <c r="A108" t="s">
        <v>119</v>
      </c>
      <c r="B108" s="1">
        <v>45016</v>
      </c>
      <c r="C108">
        <v>999</v>
      </c>
    </row>
    <row r="109" spans="1:3" x14ac:dyDescent="0.3">
      <c r="A109" t="s">
        <v>80</v>
      </c>
      <c r="B109" s="1">
        <v>45016</v>
      </c>
      <c r="C109">
        <v>213</v>
      </c>
    </row>
    <row r="110" spans="1:3" x14ac:dyDescent="0.3">
      <c r="A110" t="s">
        <v>145</v>
      </c>
      <c r="B110" s="1">
        <v>45016</v>
      </c>
      <c r="C110">
        <v>396</v>
      </c>
    </row>
    <row r="111" spans="1:3" x14ac:dyDescent="0.3">
      <c r="A111" t="s">
        <v>146</v>
      </c>
      <c r="B111" s="1">
        <v>45016</v>
      </c>
      <c r="C111">
        <v>72</v>
      </c>
    </row>
    <row r="112" spans="1:3" x14ac:dyDescent="0.3">
      <c r="A112" t="s">
        <v>16</v>
      </c>
      <c r="B112" s="1">
        <v>45016</v>
      </c>
      <c r="C112">
        <v>119</v>
      </c>
    </row>
    <row r="113" spans="1:3" x14ac:dyDescent="0.3">
      <c r="A113" t="s">
        <v>86</v>
      </c>
      <c r="B113" s="1">
        <v>45016</v>
      </c>
      <c r="C113">
        <v>1174</v>
      </c>
    </row>
    <row r="114" spans="1:3" x14ac:dyDescent="0.3">
      <c r="A114" t="s">
        <v>17</v>
      </c>
      <c r="B114" s="1">
        <v>45016</v>
      </c>
      <c r="C114">
        <v>446</v>
      </c>
    </row>
    <row r="115" spans="1:3" x14ac:dyDescent="0.3">
      <c r="A115" t="s">
        <v>91</v>
      </c>
      <c r="B115" s="1">
        <v>45016</v>
      </c>
      <c r="C115">
        <v>766</v>
      </c>
    </row>
    <row r="116" spans="1:3" x14ac:dyDescent="0.3">
      <c r="A116" t="s">
        <v>18</v>
      </c>
      <c r="B116" s="1">
        <v>45016</v>
      </c>
      <c r="C116">
        <v>373</v>
      </c>
    </row>
    <row r="117" spans="1:3" x14ac:dyDescent="0.3">
      <c r="A117" t="s">
        <v>102</v>
      </c>
      <c r="B117" s="1">
        <v>45016</v>
      </c>
      <c r="C117">
        <v>535</v>
      </c>
    </row>
    <row r="118" spans="1:3" x14ac:dyDescent="0.3">
      <c r="A118" t="s">
        <v>25</v>
      </c>
      <c r="B118" s="1">
        <v>45016</v>
      </c>
      <c r="C118">
        <v>121</v>
      </c>
    </row>
    <row r="119" spans="1:3" x14ac:dyDescent="0.3">
      <c r="A119" t="s">
        <v>103</v>
      </c>
      <c r="B119" s="1">
        <v>45016</v>
      </c>
      <c r="C119">
        <v>892</v>
      </c>
    </row>
    <row r="120" spans="1:3" x14ac:dyDescent="0.3">
      <c r="A120" t="s">
        <v>36</v>
      </c>
      <c r="B120" s="1">
        <v>45016</v>
      </c>
      <c r="C120">
        <v>218</v>
      </c>
    </row>
    <row r="121" spans="1:3" x14ac:dyDescent="0.3">
      <c r="A121" t="s">
        <v>108</v>
      </c>
      <c r="B121" s="1">
        <v>45016</v>
      </c>
      <c r="C121">
        <v>317</v>
      </c>
    </row>
    <row r="122" spans="1:3" x14ac:dyDescent="0.3">
      <c r="A122" t="s">
        <v>39</v>
      </c>
      <c r="B122" s="1">
        <v>45016</v>
      </c>
      <c r="C122">
        <v>291</v>
      </c>
    </row>
    <row r="123" spans="1:3" x14ac:dyDescent="0.3">
      <c r="A123" t="s">
        <v>147</v>
      </c>
      <c r="B123" s="1">
        <v>45016</v>
      </c>
      <c r="C123">
        <v>1241</v>
      </c>
    </row>
    <row r="124" spans="1:3" x14ac:dyDescent="0.3">
      <c r="A124" t="s">
        <v>46</v>
      </c>
      <c r="B124" s="1">
        <v>45016</v>
      </c>
      <c r="C124">
        <v>416</v>
      </c>
    </row>
    <row r="125" spans="1:3" x14ac:dyDescent="0.3">
      <c r="A125" t="s">
        <v>112</v>
      </c>
      <c r="B125" s="1">
        <v>45016</v>
      </c>
      <c r="C125">
        <v>489</v>
      </c>
    </row>
    <row r="126" spans="1:3" x14ac:dyDescent="0.3">
      <c r="A126" t="s">
        <v>47</v>
      </c>
      <c r="B126" s="1">
        <v>45016</v>
      </c>
      <c r="C126">
        <v>554</v>
      </c>
    </row>
    <row r="127" spans="1:3" x14ac:dyDescent="0.3">
      <c r="A127" t="s">
        <v>118</v>
      </c>
      <c r="B127" s="1">
        <v>45016</v>
      </c>
      <c r="C127">
        <v>406</v>
      </c>
    </row>
    <row r="128" spans="1:3" x14ac:dyDescent="0.3">
      <c r="A128" t="s">
        <v>148</v>
      </c>
      <c r="B128" s="1">
        <v>45016</v>
      </c>
      <c r="C128">
        <v>511</v>
      </c>
    </row>
    <row r="129" spans="1:3" x14ac:dyDescent="0.3">
      <c r="A129" t="s">
        <v>11</v>
      </c>
      <c r="B129" s="1">
        <v>45016</v>
      </c>
      <c r="C129">
        <v>465</v>
      </c>
    </row>
    <row r="130" spans="1:3" x14ac:dyDescent="0.3">
      <c r="A130" t="s">
        <v>71</v>
      </c>
      <c r="B130" s="1">
        <v>45016</v>
      </c>
      <c r="C130">
        <v>250</v>
      </c>
    </row>
    <row r="131" spans="1:3" x14ac:dyDescent="0.3">
      <c r="A131" t="s">
        <v>19</v>
      </c>
      <c r="B131" s="1">
        <v>45016</v>
      </c>
      <c r="C131">
        <v>384</v>
      </c>
    </row>
    <row r="132" spans="1:3" x14ac:dyDescent="0.3">
      <c r="A132" t="s">
        <v>77</v>
      </c>
      <c r="B132" s="1">
        <v>45016</v>
      </c>
      <c r="C132">
        <v>163</v>
      </c>
    </row>
    <row r="133" spans="1:3" x14ac:dyDescent="0.3">
      <c r="A133" t="s">
        <v>31</v>
      </c>
      <c r="B133" s="1">
        <v>45016</v>
      </c>
      <c r="C133">
        <v>783</v>
      </c>
    </row>
    <row r="134" spans="1:3" x14ac:dyDescent="0.3">
      <c r="A134" t="s">
        <v>89</v>
      </c>
      <c r="B134" s="1">
        <v>45016</v>
      </c>
      <c r="C134">
        <v>292</v>
      </c>
    </row>
    <row r="135" spans="1:3" x14ac:dyDescent="0.3">
      <c r="A135" t="s">
        <v>32</v>
      </c>
      <c r="B135" s="1">
        <v>45016</v>
      </c>
      <c r="C135">
        <v>219</v>
      </c>
    </row>
    <row r="136" spans="1:3" x14ac:dyDescent="0.3">
      <c r="A136" t="s">
        <v>97</v>
      </c>
      <c r="B136" s="1">
        <v>45016</v>
      </c>
      <c r="C136">
        <v>361</v>
      </c>
    </row>
    <row r="137" spans="1:3" x14ac:dyDescent="0.3">
      <c r="A137" t="s">
        <v>33</v>
      </c>
      <c r="B137" s="1">
        <v>45016</v>
      </c>
      <c r="C137">
        <v>215</v>
      </c>
    </row>
    <row r="138" spans="1:3" x14ac:dyDescent="0.3">
      <c r="A138" t="s">
        <v>34</v>
      </c>
      <c r="B138" s="1">
        <v>45016</v>
      </c>
      <c r="C138">
        <v>203</v>
      </c>
    </row>
    <row r="139" spans="1:3" x14ac:dyDescent="0.3">
      <c r="A139" t="s">
        <v>72</v>
      </c>
      <c r="B139" s="1">
        <v>44985</v>
      </c>
      <c r="C139">
        <v>390</v>
      </c>
    </row>
    <row r="140" spans="1:3" x14ac:dyDescent="0.3">
      <c r="A140" t="s">
        <v>135</v>
      </c>
      <c r="B140" s="1">
        <v>44985</v>
      </c>
      <c r="C140">
        <v>136</v>
      </c>
    </row>
    <row r="141" spans="1:3" x14ac:dyDescent="0.3">
      <c r="A141" t="s">
        <v>73</v>
      </c>
      <c r="B141" s="1">
        <v>44985</v>
      </c>
      <c r="C141">
        <v>147</v>
      </c>
    </row>
    <row r="142" spans="1:3" x14ac:dyDescent="0.3">
      <c r="A142" t="s">
        <v>136</v>
      </c>
      <c r="B142" s="1">
        <v>44985</v>
      </c>
      <c r="C142">
        <v>81</v>
      </c>
    </row>
    <row r="143" spans="1:3" x14ac:dyDescent="0.3">
      <c r="A143" t="s">
        <v>79</v>
      </c>
      <c r="B143" s="1">
        <v>44985</v>
      </c>
      <c r="C143">
        <v>152</v>
      </c>
    </row>
    <row r="144" spans="1:3" x14ac:dyDescent="0.3">
      <c r="A144" t="s">
        <v>137</v>
      </c>
      <c r="B144" s="1">
        <v>44985</v>
      </c>
      <c r="C144">
        <v>111</v>
      </c>
    </row>
    <row r="145" spans="1:3" x14ac:dyDescent="0.3">
      <c r="A145" t="s">
        <v>142</v>
      </c>
      <c r="B145" s="1">
        <v>44985</v>
      </c>
      <c r="C145">
        <v>36</v>
      </c>
    </row>
    <row r="146" spans="1:3" x14ac:dyDescent="0.3">
      <c r="A146" t="s">
        <v>138</v>
      </c>
      <c r="B146" s="1">
        <v>44985</v>
      </c>
      <c r="C146">
        <v>182</v>
      </c>
    </row>
    <row r="147" spans="1:3" x14ac:dyDescent="0.3">
      <c r="A147" t="s">
        <v>92</v>
      </c>
      <c r="B147" s="1">
        <v>44985</v>
      </c>
      <c r="C147">
        <v>737</v>
      </c>
    </row>
    <row r="148" spans="1:3" x14ac:dyDescent="0.3">
      <c r="A148" t="s">
        <v>20</v>
      </c>
      <c r="B148" s="1">
        <v>44985</v>
      </c>
      <c r="C148">
        <v>531</v>
      </c>
    </row>
    <row r="149" spans="1:3" x14ac:dyDescent="0.3">
      <c r="A149" t="s">
        <v>82</v>
      </c>
      <c r="B149" s="1">
        <v>44985</v>
      </c>
      <c r="C149">
        <v>173</v>
      </c>
    </row>
    <row r="150" spans="1:3" x14ac:dyDescent="0.3">
      <c r="A150" t="s">
        <v>123</v>
      </c>
      <c r="B150" s="1">
        <v>44985</v>
      </c>
      <c r="C150">
        <v>345</v>
      </c>
    </row>
    <row r="151" spans="1:3" x14ac:dyDescent="0.3">
      <c r="A151" t="s">
        <v>93</v>
      </c>
      <c r="B151" s="1">
        <v>44985</v>
      </c>
      <c r="C151">
        <v>205</v>
      </c>
    </row>
    <row r="152" spans="1:3" x14ac:dyDescent="0.3">
      <c r="A152" t="s">
        <v>35</v>
      </c>
      <c r="B152" s="1">
        <v>44985</v>
      </c>
      <c r="C152">
        <v>226</v>
      </c>
    </row>
    <row r="153" spans="1:3" x14ac:dyDescent="0.3">
      <c r="A153" t="s">
        <v>87</v>
      </c>
      <c r="B153" s="1">
        <v>44985</v>
      </c>
      <c r="C153">
        <v>405</v>
      </c>
    </row>
    <row r="154" spans="1:3" x14ac:dyDescent="0.3">
      <c r="A154" t="s">
        <v>37</v>
      </c>
      <c r="B154" s="1">
        <v>44985</v>
      </c>
      <c r="C154">
        <v>164</v>
      </c>
    </row>
    <row r="155" spans="1:3" x14ac:dyDescent="0.3">
      <c r="A155" t="s">
        <v>94</v>
      </c>
      <c r="B155" s="1">
        <v>44985</v>
      </c>
      <c r="C155">
        <v>260</v>
      </c>
    </row>
    <row r="156" spans="1:3" x14ac:dyDescent="0.3">
      <c r="A156" t="s">
        <v>38</v>
      </c>
      <c r="B156" s="1">
        <v>44985</v>
      </c>
      <c r="C156">
        <v>590</v>
      </c>
    </row>
    <row r="157" spans="1:3" x14ac:dyDescent="0.3">
      <c r="A157" t="s">
        <v>98</v>
      </c>
      <c r="B157" s="1">
        <v>44985</v>
      </c>
      <c r="C157">
        <v>252</v>
      </c>
    </row>
    <row r="158" spans="1:3" x14ac:dyDescent="0.3">
      <c r="A158" t="s">
        <v>125</v>
      </c>
      <c r="B158" s="1">
        <v>44985</v>
      </c>
      <c r="C158">
        <v>68</v>
      </c>
    </row>
    <row r="159" spans="1:3" x14ac:dyDescent="0.3">
      <c r="A159" t="s">
        <v>99</v>
      </c>
      <c r="B159" s="1">
        <v>44985</v>
      </c>
      <c r="C159">
        <v>329</v>
      </c>
    </row>
    <row r="160" spans="1:3" x14ac:dyDescent="0.3">
      <c r="A160" t="s">
        <v>44</v>
      </c>
      <c r="B160" s="1">
        <v>44985</v>
      </c>
      <c r="C160">
        <v>316</v>
      </c>
    </row>
    <row r="161" spans="1:3" x14ac:dyDescent="0.3">
      <c r="A161" t="s">
        <v>140</v>
      </c>
      <c r="B161" s="1">
        <v>44985</v>
      </c>
      <c r="C161">
        <v>493</v>
      </c>
    </row>
    <row r="162" spans="1:3" x14ac:dyDescent="0.3">
      <c r="A162" t="s">
        <v>45</v>
      </c>
      <c r="B162" s="1">
        <v>44985</v>
      </c>
      <c r="C162">
        <v>202</v>
      </c>
    </row>
    <row r="163" spans="1:3" x14ac:dyDescent="0.3">
      <c r="A163" t="s">
        <v>104</v>
      </c>
      <c r="B163" s="1">
        <v>44985</v>
      </c>
      <c r="C163">
        <v>199</v>
      </c>
    </row>
    <row r="164" spans="1:3" x14ac:dyDescent="0.3">
      <c r="A164" t="s">
        <v>127</v>
      </c>
      <c r="B164" s="1">
        <v>44985</v>
      </c>
      <c r="C164">
        <v>160</v>
      </c>
    </row>
    <row r="165" spans="1:3" x14ac:dyDescent="0.3">
      <c r="A165" t="s">
        <v>26</v>
      </c>
      <c r="B165" s="1">
        <v>44985</v>
      </c>
      <c r="C165">
        <v>289</v>
      </c>
    </row>
    <row r="166" spans="1:3" x14ac:dyDescent="0.3">
      <c r="A166" t="s">
        <v>128</v>
      </c>
      <c r="B166" s="1">
        <v>44985</v>
      </c>
      <c r="C166">
        <v>448</v>
      </c>
    </row>
    <row r="167" spans="1:3" x14ac:dyDescent="0.3">
      <c r="A167" t="s">
        <v>111</v>
      </c>
      <c r="B167" s="1">
        <v>44985</v>
      </c>
      <c r="C167">
        <v>322</v>
      </c>
    </row>
    <row r="168" spans="1:3" x14ac:dyDescent="0.3">
      <c r="A168" t="s">
        <v>67</v>
      </c>
      <c r="B168" s="1">
        <v>44985</v>
      </c>
      <c r="C168">
        <v>399</v>
      </c>
    </row>
    <row r="169" spans="1:3" x14ac:dyDescent="0.3">
      <c r="A169" t="s">
        <v>43</v>
      </c>
      <c r="B169" s="1">
        <v>44985</v>
      </c>
      <c r="C169">
        <v>312</v>
      </c>
    </row>
    <row r="170" spans="1:3" x14ac:dyDescent="0.3">
      <c r="A170" t="s">
        <v>81</v>
      </c>
      <c r="B170" s="1">
        <v>44985</v>
      </c>
      <c r="C170">
        <v>152</v>
      </c>
    </row>
    <row r="171" spans="1:3" x14ac:dyDescent="0.3">
      <c r="A171" t="s">
        <v>116</v>
      </c>
      <c r="B171" s="1">
        <v>44985</v>
      </c>
      <c r="C171">
        <v>211</v>
      </c>
    </row>
    <row r="172" spans="1:3" x14ac:dyDescent="0.3">
      <c r="A172" t="s">
        <v>105</v>
      </c>
      <c r="B172" s="1">
        <v>44985</v>
      </c>
      <c r="C172">
        <v>164</v>
      </c>
    </row>
    <row r="173" spans="1:3" x14ac:dyDescent="0.3">
      <c r="A173" t="s">
        <v>55</v>
      </c>
      <c r="B173" s="1">
        <v>44985</v>
      </c>
      <c r="C173">
        <v>210</v>
      </c>
    </row>
    <row r="174" spans="1:3" x14ac:dyDescent="0.3">
      <c r="A174" t="s">
        <v>106</v>
      </c>
      <c r="B174" s="1">
        <v>44985</v>
      </c>
      <c r="C174">
        <v>214</v>
      </c>
    </row>
    <row r="175" spans="1:3" x14ac:dyDescent="0.3">
      <c r="A175" t="s">
        <v>119</v>
      </c>
      <c r="B175" s="1">
        <v>44985</v>
      </c>
      <c r="C175">
        <v>925</v>
      </c>
    </row>
    <row r="176" spans="1:3" x14ac:dyDescent="0.3">
      <c r="A176" t="s">
        <v>13</v>
      </c>
      <c r="B176" s="1">
        <v>44985</v>
      </c>
      <c r="C176">
        <v>466</v>
      </c>
    </row>
    <row r="177" spans="1:3" x14ac:dyDescent="0.3">
      <c r="A177" t="s">
        <v>56</v>
      </c>
      <c r="B177" s="1">
        <v>44985</v>
      </c>
      <c r="C177">
        <v>631</v>
      </c>
    </row>
    <row r="178" spans="1:3" x14ac:dyDescent="0.3">
      <c r="A178" t="s">
        <v>14</v>
      </c>
      <c r="B178" s="1">
        <v>44985</v>
      </c>
      <c r="C178">
        <v>304</v>
      </c>
    </row>
    <row r="179" spans="1:3" x14ac:dyDescent="0.3">
      <c r="A179" t="s">
        <v>145</v>
      </c>
      <c r="B179" s="1">
        <v>44985</v>
      </c>
      <c r="C179">
        <v>394</v>
      </c>
    </row>
    <row r="180" spans="1:3" x14ac:dyDescent="0.3">
      <c r="A180" t="s">
        <v>21</v>
      </c>
      <c r="B180" s="1">
        <v>44985</v>
      </c>
      <c r="C180">
        <v>446</v>
      </c>
    </row>
    <row r="181" spans="1:3" x14ac:dyDescent="0.3">
      <c r="A181" t="s">
        <v>61</v>
      </c>
      <c r="B181" s="1">
        <v>44985</v>
      </c>
      <c r="C181">
        <v>268</v>
      </c>
    </row>
    <row r="182" spans="1:3" x14ac:dyDescent="0.3">
      <c r="A182" t="s">
        <v>133</v>
      </c>
      <c r="B182" s="1">
        <v>44985</v>
      </c>
      <c r="C182">
        <v>54</v>
      </c>
    </row>
    <row r="183" spans="1:3" x14ac:dyDescent="0.3">
      <c r="A183" t="s">
        <v>16</v>
      </c>
      <c r="B183" s="1">
        <v>44985</v>
      </c>
      <c r="C183">
        <v>127</v>
      </c>
    </row>
    <row r="184" spans="1:3" x14ac:dyDescent="0.3">
      <c r="A184" t="s">
        <v>22</v>
      </c>
      <c r="B184" s="1">
        <v>44985</v>
      </c>
      <c r="C184">
        <v>157</v>
      </c>
    </row>
    <row r="185" spans="1:3" x14ac:dyDescent="0.3">
      <c r="A185" t="s">
        <v>62</v>
      </c>
      <c r="B185" s="1">
        <v>44985</v>
      </c>
      <c r="C185">
        <v>510</v>
      </c>
    </row>
    <row r="186" spans="1:3" x14ac:dyDescent="0.3">
      <c r="A186" t="s">
        <v>23</v>
      </c>
      <c r="B186" s="1">
        <v>44985</v>
      </c>
      <c r="C186">
        <v>126</v>
      </c>
    </row>
    <row r="187" spans="1:3" x14ac:dyDescent="0.3">
      <c r="A187" t="s">
        <v>17</v>
      </c>
      <c r="B187" s="1">
        <v>44985</v>
      </c>
      <c r="C187">
        <v>433</v>
      </c>
    </row>
    <row r="188" spans="1:3" x14ac:dyDescent="0.3">
      <c r="A188" t="s">
        <v>24</v>
      </c>
      <c r="B188" s="1">
        <v>44985</v>
      </c>
      <c r="C188">
        <v>129</v>
      </c>
    </row>
    <row r="189" spans="1:3" x14ac:dyDescent="0.3">
      <c r="A189" t="s">
        <v>143</v>
      </c>
      <c r="B189" s="1">
        <v>44985</v>
      </c>
      <c r="C189">
        <v>67</v>
      </c>
    </row>
    <row r="190" spans="1:3" x14ac:dyDescent="0.3">
      <c r="A190" t="s">
        <v>41</v>
      </c>
      <c r="B190" s="1">
        <v>44985</v>
      </c>
      <c r="C190">
        <v>259</v>
      </c>
    </row>
    <row r="191" spans="1:3" x14ac:dyDescent="0.3">
      <c r="A191" t="s">
        <v>18</v>
      </c>
      <c r="B191" s="1">
        <v>44985</v>
      </c>
      <c r="C191">
        <v>354</v>
      </c>
    </row>
    <row r="192" spans="1:3" x14ac:dyDescent="0.3">
      <c r="A192" t="s">
        <v>51</v>
      </c>
      <c r="B192" s="1">
        <v>44985</v>
      </c>
      <c r="C192">
        <v>651</v>
      </c>
    </row>
    <row r="193" spans="1:3" x14ac:dyDescent="0.3">
      <c r="A193" t="s">
        <v>64</v>
      </c>
      <c r="B193" s="1">
        <v>44985</v>
      </c>
      <c r="C193">
        <v>400</v>
      </c>
    </row>
    <row r="194" spans="1:3" x14ac:dyDescent="0.3">
      <c r="A194" t="s">
        <v>52</v>
      </c>
      <c r="B194" s="1">
        <v>44985</v>
      </c>
      <c r="C194">
        <v>260</v>
      </c>
    </row>
    <row r="195" spans="1:3" x14ac:dyDescent="0.3">
      <c r="A195" t="s">
        <v>25</v>
      </c>
      <c r="B195" s="1">
        <v>44985</v>
      </c>
      <c r="C195">
        <v>124</v>
      </c>
    </row>
    <row r="196" spans="1:3" x14ac:dyDescent="0.3">
      <c r="A196" t="s">
        <v>53</v>
      </c>
      <c r="B196" s="1">
        <v>44985</v>
      </c>
      <c r="C196">
        <v>163</v>
      </c>
    </row>
    <row r="197" spans="1:3" x14ac:dyDescent="0.3">
      <c r="A197" t="s">
        <v>65</v>
      </c>
      <c r="B197" s="1">
        <v>44985</v>
      </c>
      <c r="C197">
        <v>201</v>
      </c>
    </row>
    <row r="198" spans="1:3" x14ac:dyDescent="0.3">
      <c r="A198" t="s">
        <v>54</v>
      </c>
      <c r="B198" s="1">
        <v>44985</v>
      </c>
      <c r="C198">
        <v>331</v>
      </c>
    </row>
    <row r="199" spans="1:3" x14ac:dyDescent="0.3">
      <c r="A199" t="s">
        <v>36</v>
      </c>
      <c r="B199" s="1">
        <v>44985</v>
      </c>
      <c r="C199">
        <v>186</v>
      </c>
    </row>
    <row r="200" spans="1:3" x14ac:dyDescent="0.3">
      <c r="A200" t="s">
        <v>60</v>
      </c>
      <c r="B200" s="1">
        <v>44985</v>
      </c>
      <c r="C200">
        <v>423</v>
      </c>
    </row>
    <row r="201" spans="1:3" x14ac:dyDescent="0.3">
      <c r="A201" t="s">
        <v>66</v>
      </c>
      <c r="B201" s="1">
        <v>44985</v>
      </c>
      <c r="C201">
        <v>147</v>
      </c>
    </row>
    <row r="202" spans="1:3" x14ac:dyDescent="0.3">
      <c r="A202" t="s">
        <v>63</v>
      </c>
      <c r="B202" s="1">
        <v>44985</v>
      </c>
      <c r="C202">
        <v>185</v>
      </c>
    </row>
    <row r="203" spans="1:3" x14ac:dyDescent="0.3">
      <c r="A203" t="s">
        <v>39</v>
      </c>
      <c r="B203" s="1">
        <v>44985</v>
      </c>
      <c r="C203">
        <v>272</v>
      </c>
    </row>
    <row r="204" spans="1:3" x14ac:dyDescent="0.3">
      <c r="A204" t="s">
        <v>74</v>
      </c>
      <c r="B204" s="1">
        <v>44985</v>
      </c>
      <c r="C204">
        <v>292</v>
      </c>
    </row>
    <row r="205" spans="1:3" x14ac:dyDescent="0.3">
      <c r="A205" t="s">
        <v>46</v>
      </c>
      <c r="B205" s="1">
        <v>44985</v>
      </c>
      <c r="C205">
        <v>427</v>
      </c>
    </row>
    <row r="206" spans="1:3" x14ac:dyDescent="0.3">
      <c r="A206" t="s">
        <v>144</v>
      </c>
      <c r="B206" s="1">
        <v>44985</v>
      </c>
      <c r="C206">
        <v>222</v>
      </c>
    </row>
    <row r="207" spans="1:3" x14ac:dyDescent="0.3">
      <c r="A207" t="s">
        <v>47</v>
      </c>
      <c r="B207" s="1">
        <v>44985</v>
      </c>
      <c r="C207">
        <v>579</v>
      </c>
    </row>
    <row r="208" spans="1:3" x14ac:dyDescent="0.3">
      <c r="A208" t="s">
        <v>76</v>
      </c>
      <c r="B208" s="1">
        <v>44985</v>
      </c>
      <c r="C208">
        <v>232</v>
      </c>
    </row>
    <row r="209" spans="1:3" x14ac:dyDescent="0.3">
      <c r="A209" t="s">
        <v>148</v>
      </c>
      <c r="B209" s="1">
        <v>44985</v>
      </c>
      <c r="C209">
        <v>532</v>
      </c>
    </row>
    <row r="210" spans="1:3" x14ac:dyDescent="0.3">
      <c r="A210" t="s">
        <v>80</v>
      </c>
      <c r="B210" s="1">
        <v>44985</v>
      </c>
      <c r="C210">
        <v>207</v>
      </c>
    </row>
    <row r="211" spans="1:3" x14ac:dyDescent="0.3">
      <c r="A211" t="s">
        <v>71</v>
      </c>
      <c r="B211" s="1">
        <v>44985</v>
      </c>
      <c r="C211">
        <v>242</v>
      </c>
    </row>
    <row r="212" spans="1:3" x14ac:dyDescent="0.3">
      <c r="A212" t="s">
        <v>146</v>
      </c>
      <c r="B212" s="1">
        <v>44985</v>
      </c>
      <c r="C212">
        <v>84</v>
      </c>
    </row>
    <row r="213" spans="1:3" x14ac:dyDescent="0.3">
      <c r="A213" t="s">
        <v>77</v>
      </c>
      <c r="B213" s="1">
        <v>44985</v>
      </c>
      <c r="C213">
        <v>152</v>
      </c>
    </row>
    <row r="214" spans="1:3" x14ac:dyDescent="0.3">
      <c r="A214" t="s">
        <v>86</v>
      </c>
      <c r="B214" s="1">
        <v>44985</v>
      </c>
      <c r="C214">
        <v>1201</v>
      </c>
    </row>
    <row r="215" spans="1:3" x14ac:dyDescent="0.3">
      <c r="A215" t="s">
        <v>89</v>
      </c>
      <c r="B215" s="1">
        <v>44985</v>
      </c>
      <c r="C215">
        <v>292</v>
      </c>
    </row>
    <row r="216" spans="1:3" x14ac:dyDescent="0.3">
      <c r="A216" t="s">
        <v>91</v>
      </c>
      <c r="B216" s="1">
        <v>44985</v>
      </c>
      <c r="C216">
        <v>736</v>
      </c>
    </row>
    <row r="217" spans="1:3" x14ac:dyDescent="0.3">
      <c r="A217" t="s">
        <v>97</v>
      </c>
      <c r="B217" s="1">
        <v>44985</v>
      </c>
      <c r="C217">
        <v>323</v>
      </c>
    </row>
    <row r="218" spans="1:3" x14ac:dyDescent="0.3">
      <c r="A218" t="s">
        <v>102</v>
      </c>
      <c r="B218" s="1">
        <v>44985</v>
      </c>
      <c r="C218">
        <v>503</v>
      </c>
    </row>
    <row r="219" spans="1:3" x14ac:dyDescent="0.3">
      <c r="A219" t="s">
        <v>103</v>
      </c>
      <c r="B219" s="1">
        <v>44985</v>
      </c>
      <c r="C219">
        <v>1161</v>
      </c>
    </row>
    <row r="220" spans="1:3" x14ac:dyDescent="0.3">
      <c r="A220" t="s">
        <v>108</v>
      </c>
      <c r="B220" s="1">
        <v>44985</v>
      </c>
      <c r="C220">
        <v>318</v>
      </c>
    </row>
    <row r="221" spans="1:3" x14ac:dyDescent="0.3">
      <c r="A221" t="s">
        <v>147</v>
      </c>
      <c r="B221" s="1">
        <v>44985</v>
      </c>
      <c r="C221">
        <v>1416</v>
      </c>
    </row>
    <row r="222" spans="1:3" x14ac:dyDescent="0.3">
      <c r="A222" t="s">
        <v>112</v>
      </c>
      <c r="B222" s="1">
        <v>44985</v>
      </c>
      <c r="C222">
        <v>464</v>
      </c>
    </row>
    <row r="223" spans="1:3" x14ac:dyDescent="0.3">
      <c r="A223" t="s">
        <v>118</v>
      </c>
      <c r="B223" s="1">
        <v>44985</v>
      </c>
      <c r="C223">
        <v>392</v>
      </c>
    </row>
    <row r="224" spans="1:3" x14ac:dyDescent="0.3">
      <c r="A224" t="s">
        <v>11</v>
      </c>
      <c r="B224" s="1">
        <v>44985</v>
      </c>
      <c r="C224">
        <v>516</v>
      </c>
    </row>
    <row r="225" spans="1:3" x14ac:dyDescent="0.3">
      <c r="A225" t="s">
        <v>19</v>
      </c>
      <c r="B225" s="1">
        <v>44985</v>
      </c>
      <c r="C225">
        <v>372</v>
      </c>
    </row>
    <row r="226" spans="1:3" x14ac:dyDescent="0.3">
      <c r="A226" t="s">
        <v>31</v>
      </c>
      <c r="B226" s="1">
        <v>44985</v>
      </c>
      <c r="C226">
        <v>752</v>
      </c>
    </row>
    <row r="227" spans="1:3" x14ac:dyDescent="0.3">
      <c r="A227" t="s">
        <v>32</v>
      </c>
      <c r="B227" s="1">
        <v>44985</v>
      </c>
      <c r="C227">
        <v>234</v>
      </c>
    </row>
    <row r="228" spans="1:3" x14ac:dyDescent="0.3">
      <c r="A228" t="s">
        <v>33</v>
      </c>
      <c r="B228" s="1">
        <v>44985</v>
      </c>
      <c r="C228">
        <v>206</v>
      </c>
    </row>
    <row r="229" spans="1:3" x14ac:dyDescent="0.3">
      <c r="A229" t="s">
        <v>34</v>
      </c>
      <c r="B229" s="1">
        <v>44985</v>
      </c>
      <c r="C229">
        <v>208</v>
      </c>
    </row>
    <row r="230" spans="1:3" x14ac:dyDescent="0.3">
      <c r="A230" t="s">
        <v>42</v>
      </c>
      <c r="B230" s="1">
        <v>44985</v>
      </c>
      <c r="C230">
        <v>240</v>
      </c>
    </row>
    <row r="231" spans="1:3" x14ac:dyDescent="0.3">
      <c r="A231" t="s">
        <v>122</v>
      </c>
      <c r="B231" s="1">
        <v>44985</v>
      </c>
      <c r="C231">
        <v>299</v>
      </c>
    </row>
    <row r="232" spans="1:3" x14ac:dyDescent="0.3">
      <c r="A232" t="s">
        <v>49</v>
      </c>
      <c r="B232" s="1">
        <v>44985</v>
      </c>
      <c r="C232">
        <v>1132</v>
      </c>
    </row>
    <row r="233" spans="1:3" x14ac:dyDescent="0.3">
      <c r="A233" t="s">
        <v>57</v>
      </c>
      <c r="B233" s="1">
        <v>44985</v>
      </c>
      <c r="C233">
        <v>284</v>
      </c>
    </row>
    <row r="234" spans="1:3" x14ac:dyDescent="0.3">
      <c r="A234" t="s">
        <v>75</v>
      </c>
      <c r="B234" s="1">
        <v>44985</v>
      </c>
      <c r="C234">
        <v>315</v>
      </c>
    </row>
    <row r="235" spans="1:3" x14ac:dyDescent="0.3">
      <c r="A235" t="s">
        <v>78</v>
      </c>
      <c r="B235" s="1">
        <v>44985</v>
      </c>
      <c r="C235">
        <v>444</v>
      </c>
    </row>
    <row r="236" spans="1:3" x14ac:dyDescent="0.3">
      <c r="A236" t="s">
        <v>83</v>
      </c>
      <c r="B236" s="1">
        <v>44985</v>
      </c>
      <c r="C236">
        <v>228</v>
      </c>
    </row>
    <row r="237" spans="1:3" x14ac:dyDescent="0.3">
      <c r="A237" t="s">
        <v>84</v>
      </c>
      <c r="B237" s="1">
        <v>44985</v>
      </c>
      <c r="C237">
        <v>1049</v>
      </c>
    </row>
    <row r="238" spans="1:3" x14ac:dyDescent="0.3">
      <c r="A238" t="s">
        <v>88</v>
      </c>
      <c r="B238" s="1">
        <v>44985</v>
      </c>
      <c r="C238">
        <v>795</v>
      </c>
    </row>
    <row r="239" spans="1:3" x14ac:dyDescent="0.3">
      <c r="A239" t="s">
        <v>90</v>
      </c>
      <c r="B239" s="1">
        <v>44985</v>
      </c>
      <c r="C239">
        <v>413</v>
      </c>
    </row>
    <row r="240" spans="1:3" x14ac:dyDescent="0.3">
      <c r="A240" t="s">
        <v>95</v>
      </c>
      <c r="B240" s="1">
        <v>44985</v>
      </c>
      <c r="C240">
        <v>393</v>
      </c>
    </row>
    <row r="241" spans="1:3" x14ac:dyDescent="0.3">
      <c r="A241" t="s">
        <v>124</v>
      </c>
      <c r="B241" s="1">
        <v>44985</v>
      </c>
      <c r="C241">
        <v>367</v>
      </c>
    </row>
    <row r="242" spans="1:3" x14ac:dyDescent="0.3">
      <c r="A242" t="s">
        <v>101</v>
      </c>
      <c r="B242" s="1">
        <v>44985</v>
      </c>
      <c r="C242">
        <v>320</v>
      </c>
    </row>
    <row r="243" spans="1:3" x14ac:dyDescent="0.3">
      <c r="A243" t="s">
        <v>110</v>
      </c>
      <c r="B243" s="1">
        <v>44985</v>
      </c>
      <c r="C243">
        <v>402</v>
      </c>
    </row>
    <row r="244" spans="1:3" x14ac:dyDescent="0.3">
      <c r="A244" t="s">
        <v>126</v>
      </c>
      <c r="B244" s="1">
        <v>44985</v>
      </c>
      <c r="C244">
        <v>555</v>
      </c>
    </row>
    <row r="245" spans="1:3" x14ac:dyDescent="0.3">
      <c r="A245" t="s">
        <v>115</v>
      </c>
      <c r="B245" s="1">
        <v>44985</v>
      </c>
      <c r="C245">
        <v>343</v>
      </c>
    </row>
    <row r="246" spans="1:3" x14ac:dyDescent="0.3">
      <c r="A246" t="s">
        <v>10</v>
      </c>
      <c r="B246" s="1">
        <v>44985</v>
      </c>
      <c r="C246">
        <v>1584</v>
      </c>
    </row>
    <row r="247" spans="1:3" x14ac:dyDescent="0.3">
      <c r="A247" t="s">
        <v>27</v>
      </c>
      <c r="B247" s="1">
        <v>44985</v>
      </c>
      <c r="C247">
        <v>402</v>
      </c>
    </row>
    <row r="248" spans="1:3" x14ac:dyDescent="0.3">
      <c r="A248" t="s">
        <v>28</v>
      </c>
      <c r="B248" s="1">
        <v>44985</v>
      </c>
      <c r="C248">
        <v>376</v>
      </c>
    </row>
    <row r="249" spans="1:3" x14ac:dyDescent="0.3">
      <c r="A249" t="s">
        <v>129</v>
      </c>
      <c r="B249" s="1">
        <v>44985</v>
      </c>
      <c r="C249">
        <v>82</v>
      </c>
    </row>
    <row r="250" spans="1:3" x14ac:dyDescent="0.3">
      <c r="A250" t="s">
        <v>29</v>
      </c>
      <c r="B250" s="1">
        <v>44985</v>
      </c>
      <c r="C250">
        <v>251</v>
      </c>
    </row>
    <row r="251" spans="1:3" x14ac:dyDescent="0.3">
      <c r="A251" t="s">
        <v>30</v>
      </c>
      <c r="B251" s="1">
        <v>44985</v>
      </c>
      <c r="C251">
        <v>276</v>
      </c>
    </row>
    <row r="252" spans="1:3" x14ac:dyDescent="0.3">
      <c r="A252" t="s">
        <v>130</v>
      </c>
      <c r="B252" s="1">
        <v>44985</v>
      </c>
      <c r="C252">
        <v>139</v>
      </c>
    </row>
    <row r="253" spans="1:3" x14ac:dyDescent="0.3">
      <c r="A253" t="s">
        <v>40</v>
      </c>
      <c r="B253" s="1">
        <v>44985</v>
      </c>
      <c r="C253">
        <v>398</v>
      </c>
    </row>
    <row r="254" spans="1:3" x14ac:dyDescent="0.3">
      <c r="A254" t="s">
        <v>131</v>
      </c>
      <c r="B254" s="1">
        <v>44985</v>
      </c>
      <c r="C254">
        <v>89</v>
      </c>
    </row>
    <row r="255" spans="1:3" x14ac:dyDescent="0.3">
      <c r="A255" t="s">
        <v>132</v>
      </c>
      <c r="B255" s="1">
        <v>44985</v>
      </c>
      <c r="C255">
        <v>105</v>
      </c>
    </row>
    <row r="256" spans="1:3" x14ac:dyDescent="0.3">
      <c r="A256" t="s">
        <v>134</v>
      </c>
      <c r="B256" s="1">
        <v>44985</v>
      </c>
      <c r="C256">
        <v>98</v>
      </c>
    </row>
    <row r="257" spans="1:3" x14ac:dyDescent="0.3">
      <c r="A257" t="s">
        <v>58</v>
      </c>
      <c r="B257" s="1">
        <v>44985</v>
      </c>
      <c r="C257">
        <v>153</v>
      </c>
    </row>
    <row r="258" spans="1:3" x14ac:dyDescent="0.3">
      <c r="A258" t="s">
        <v>59</v>
      </c>
      <c r="B258" s="1">
        <v>44985</v>
      </c>
      <c r="C258">
        <v>221</v>
      </c>
    </row>
    <row r="259" spans="1:3" x14ac:dyDescent="0.3">
      <c r="A259" t="s">
        <v>68</v>
      </c>
      <c r="B259" s="1">
        <v>44985</v>
      </c>
      <c r="C259">
        <v>957</v>
      </c>
    </row>
    <row r="260" spans="1:3" x14ac:dyDescent="0.3">
      <c r="A260" t="s">
        <v>69</v>
      </c>
      <c r="B260" s="1">
        <v>44985</v>
      </c>
      <c r="C260">
        <v>300</v>
      </c>
    </row>
    <row r="261" spans="1:3" x14ac:dyDescent="0.3">
      <c r="A261" t="s">
        <v>70</v>
      </c>
      <c r="B261" s="1">
        <v>44985</v>
      </c>
      <c r="C261">
        <v>216</v>
      </c>
    </row>
    <row r="262" spans="1:3" x14ac:dyDescent="0.3">
      <c r="A262" t="s">
        <v>85</v>
      </c>
      <c r="B262" s="1">
        <v>44985</v>
      </c>
      <c r="C262">
        <v>392</v>
      </c>
    </row>
    <row r="263" spans="1:3" x14ac:dyDescent="0.3">
      <c r="A263" t="s">
        <v>96</v>
      </c>
      <c r="B263" s="1">
        <v>44985</v>
      </c>
      <c r="C263">
        <v>424</v>
      </c>
    </row>
    <row r="264" spans="1:3" x14ac:dyDescent="0.3">
      <c r="A264" t="s">
        <v>100</v>
      </c>
      <c r="B264" s="1">
        <v>44985</v>
      </c>
      <c r="C264">
        <v>218</v>
      </c>
    </row>
    <row r="265" spans="1:3" x14ac:dyDescent="0.3">
      <c r="A265" t="s">
        <v>107</v>
      </c>
      <c r="B265" s="1">
        <v>44985</v>
      </c>
      <c r="C265">
        <v>356</v>
      </c>
    </row>
    <row r="266" spans="1:3" x14ac:dyDescent="0.3">
      <c r="A266" t="s">
        <v>109</v>
      </c>
      <c r="B266" s="1">
        <v>44985</v>
      </c>
      <c r="C266">
        <v>273</v>
      </c>
    </row>
    <row r="267" spans="1:3" x14ac:dyDescent="0.3">
      <c r="A267" t="s">
        <v>113</v>
      </c>
      <c r="B267" s="1">
        <v>44985</v>
      </c>
      <c r="C267">
        <v>507</v>
      </c>
    </row>
    <row r="268" spans="1:3" x14ac:dyDescent="0.3">
      <c r="A268" t="s">
        <v>114</v>
      </c>
      <c r="B268" s="1">
        <v>44985</v>
      </c>
      <c r="C268">
        <v>529</v>
      </c>
    </row>
    <row r="269" spans="1:3" x14ac:dyDescent="0.3">
      <c r="A269" t="s">
        <v>117</v>
      </c>
      <c r="B269" s="1">
        <v>44985</v>
      </c>
      <c r="C269">
        <v>534</v>
      </c>
    </row>
    <row r="270" spans="1:3" x14ac:dyDescent="0.3">
      <c r="A270" t="s">
        <v>12</v>
      </c>
      <c r="B270" s="1">
        <v>44985</v>
      </c>
      <c r="C270">
        <v>147</v>
      </c>
    </row>
    <row r="271" spans="1:3" x14ac:dyDescent="0.3">
      <c r="A271" t="s">
        <v>15</v>
      </c>
      <c r="B271" s="1">
        <v>44985</v>
      </c>
      <c r="C271">
        <v>159</v>
      </c>
    </row>
    <row r="272" spans="1:3" x14ac:dyDescent="0.3">
      <c r="A272" t="s">
        <v>139</v>
      </c>
      <c r="B272" s="1">
        <v>44985</v>
      </c>
      <c r="C272">
        <v>280</v>
      </c>
    </row>
    <row r="273" spans="1:3" x14ac:dyDescent="0.3">
      <c r="A273" t="s">
        <v>48</v>
      </c>
      <c r="B273" s="1">
        <v>44985</v>
      </c>
      <c r="C273">
        <v>434</v>
      </c>
    </row>
    <row r="274" spans="1:3" x14ac:dyDescent="0.3">
      <c r="A274" t="s">
        <v>141</v>
      </c>
      <c r="B274" s="1">
        <v>44985</v>
      </c>
      <c r="C274">
        <v>370</v>
      </c>
    </row>
    <row r="275" spans="1:3" x14ac:dyDescent="0.3">
      <c r="A275" t="s">
        <v>50</v>
      </c>
      <c r="B275" s="1">
        <v>44985</v>
      </c>
      <c r="C275">
        <v>225</v>
      </c>
    </row>
    <row r="276" spans="1:3" x14ac:dyDescent="0.3">
      <c r="A276" t="s">
        <v>77</v>
      </c>
      <c r="B276" s="1">
        <v>44957</v>
      </c>
      <c r="C276">
        <v>157</v>
      </c>
    </row>
    <row r="277" spans="1:3" x14ac:dyDescent="0.3">
      <c r="A277" t="s">
        <v>86</v>
      </c>
      <c r="B277" s="1">
        <v>44957</v>
      </c>
      <c r="C277">
        <v>1214</v>
      </c>
    </row>
    <row r="278" spans="1:3" x14ac:dyDescent="0.3">
      <c r="A278" t="s">
        <v>89</v>
      </c>
      <c r="B278" s="1">
        <v>44957</v>
      </c>
      <c r="C278">
        <v>297</v>
      </c>
    </row>
    <row r="279" spans="1:3" x14ac:dyDescent="0.3">
      <c r="A279" t="s">
        <v>91</v>
      </c>
      <c r="B279" s="1">
        <v>44957</v>
      </c>
      <c r="C279">
        <v>727</v>
      </c>
    </row>
    <row r="280" spans="1:3" x14ac:dyDescent="0.3">
      <c r="A280" t="s">
        <v>97</v>
      </c>
      <c r="B280" s="1">
        <v>44957</v>
      </c>
      <c r="C280">
        <v>210</v>
      </c>
    </row>
    <row r="281" spans="1:3" x14ac:dyDescent="0.3">
      <c r="A281" t="s">
        <v>102</v>
      </c>
      <c r="B281" s="1">
        <v>44957</v>
      </c>
      <c r="C281">
        <v>531</v>
      </c>
    </row>
    <row r="282" spans="1:3" x14ac:dyDescent="0.3">
      <c r="A282" t="s">
        <v>103</v>
      </c>
      <c r="B282" s="1">
        <v>44957</v>
      </c>
      <c r="C282">
        <v>1427</v>
      </c>
    </row>
    <row r="283" spans="1:3" x14ac:dyDescent="0.3">
      <c r="A283" t="s">
        <v>108</v>
      </c>
      <c r="B283" s="1">
        <v>44957</v>
      </c>
      <c r="C283">
        <v>334</v>
      </c>
    </row>
    <row r="284" spans="1:3" x14ac:dyDescent="0.3">
      <c r="A284" t="s">
        <v>20</v>
      </c>
      <c r="B284" s="1">
        <v>44957</v>
      </c>
      <c r="C284">
        <v>546</v>
      </c>
    </row>
    <row r="285" spans="1:3" x14ac:dyDescent="0.3">
      <c r="A285" t="s">
        <v>147</v>
      </c>
      <c r="B285" s="1">
        <v>44957</v>
      </c>
      <c r="C285">
        <v>1492</v>
      </c>
    </row>
    <row r="286" spans="1:3" x14ac:dyDescent="0.3">
      <c r="A286" t="s">
        <v>123</v>
      </c>
      <c r="B286" s="1">
        <v>44957</v>
      </c>
      <c r="C286">
        <v>333</v>
      </c>
    </row>
    <row r="287" spans="1:3" x14ac:dyDescent="0.3">
      <c r="A287" t="s">
        <v>112</v>
      </c>
      <c r="B287" s="1">
        <v>44957</v>
      </c>
      <c r="C287">
        <v>548</v>
      </c>
    </row>
    <row r="288" spans="1:3" x14ac:dyDescent="0.3">
      <c r="A288" t="s">
        <v>35</v>
      </c>
      <c r="B288" s="1">
        <v>44957</v>
      </c>
      <c r="C288">
        <v>262</v>
      </c>
    </row>
    <row r="289" spans="1:3" x14ac:dyDescent="0.3">
      <c r="A289" t="s">
        <v>118</v>
      </c>
      <c r="B289" s="1">
        <v>44957</v>
      </c>
      <c r="C289">
        <v>389</v>
      </c>
    </row>
    <row r="290" spans="1:3" x14ac:dyDescent="0.3">
      <c r="A290" t="s">
        <v>37</v>
      </c>
      <c r="B290" s="1">
        <v>44957</v>
      </c>
      <c r="C290">
        <v>170</v>
      </c>
    </row>
    <row r="291" spans="1:3" x14ac:dyDescent="0.3">
      <c r="A291" t="s">
        <v>11</v>
      </c>
      <c r="B291" s="1">
        <v>44957</v>
      </c>
      <c r="C291">
        <v>613</v>
      </c>
    </row>
    <row r="292" spans="1:3" x14ac:dyDescent="0.3">
      <c r="A292" t="s">
        <v>38</v>
      </c>
      <c r="B292" s="1">
        <v>44957</v>
      </c>
      <c r="C292">
        <v>630</v>
      </c>
    </row>
    <row r="293" spans="1:3" x14ac:dyDescent="0.3">
      <c r="A293" t="s">
        <v>19</v>
      </c>
      <c r="B293" s="1">
        <v>44957</v>
      </c>
      <c r="C293">
        <v>398</v>
      </c>
    </row>
    <row r="294" spans="1:3" x14ac:dyDescent="0.3">
      <c r="A294" t="s">
        <v>125</v>
      </c>
      <c r="B294" s="1">
        <v>44957</v>
      </c>
      <c r="C294">
        <v>82</v>
      </c>
    </row>
    <row r="295" spans="1:3" x14ac:dyDescent="0.3">
      <c r="A295" t="s">
        <v>31</v>
      </c>
      <c r="B295" s="1">
        <v>44957</v>
      </c>
      <c r="C295">
        <v>783</v>
      </c>
    </row>
    <row r="296" spans="1:3" x14ac:dyDescent="0.3">
      <c r="A296" t="s">
        <v>44</v>
      </c>
      <c r="B296" s="1">
        <v>44957</v>
      </c>
      <c r="C296">
        <v>313</v>
      </c>
    </row>
    <row r="297" spans="1:3" x14ac:dyDescent="0.3">
      <c r="A297" t="s">
        <v>32</v>
      </c>
      <c r="B297" s="1">
        <v>44957</v>
      </c>
      <c r="C297">
        <v>253</v>
      </c>
    </row>
    <row r="298" spans="1:3" x14ac:dyDescent="0.3">
      <c r="A298" t="s">
        <v>45</v>
      </c>
      <c r="B298" s="1">
        <v>44957</v>
      </c>
      <c r="C298">
        <v>203</v>
      </c>
    </row>
    <row r="299" spans="1:3" x14ac:dyDescent="0.3">
      <c r="A299" t="s">
        <v>33</v>
      </c>
      <c r="B299" s="1">
        <v>44957</v>
      </c>
      <c r="C299">
        <v>212</v>
      </c>
    </row>
    <row r="300" spans="1:3" x14ac:dyDescent="0.3">
      <c r="A300" t="s">
        <v>127</v>
      </c>
      <c r="B300" s="1">
        <v>44957</v>
      </c>
      <c r="C300">
        <v>190</v>
      </c>
    </row>
    <row r="301" spans="1:3" x14ac:dyDescent="0.3">
      <c r="A301" t="s">
        <v>34</v>
      </c>
      <c r="B301" s="1">
        <v>44957</v>
      </c>
      <c r="C301">
        <v>230</v>
      </c>
    </row>
    <row r="302" spans="1:3" x14ac:dyDescent="0.3">
      <c r="A302" t="s">
        <v>128</v>
      </c>
      <c r="B302" s="1">
        <v>44957</v>
      </c>
      <c r="C302">
        <v>461</v>
      </c>
    </row>
    <row r="303" spans="1:3" x14ac:dyDescent="0.3">
      <c r="A303" t="s">
        <v>42</v>
      </c>
      <c r="B303" s="1">
        <v>44957</v>
      </c>
      <c r="C303">
        <v>238</v>
      </c>
    </row>
    <row r="304" spans="1:3" x14ac:dyDescent="0.3">
      <c r="A304" t="s">
        <v>67</v>
      </c>
      <c r="B304" s="1">
        <v>44957</v>
      </c>
      <c r="C304">
        <v>461</v>
      </c>
    </row>
    <row r="305" spans="1:3" x14ac:dyDescent="0.3">
      <c r="A305" t="s">
        <v>122</v>
      </c>
      <c r="B305" s="1">
        <v>44957</v>
      </c>
      <c r="C305">
        <v>309</v>
      </c>
    </row>
    <row r="306" spans="1:3" x14ac:dyDescent="0.3">
      <c r="A306" t="s">
        <v>81</v>
      </c>
      <c r="B306" s="1">
        <v>44957</v>
      </c>
      <c r="C306">
        <v>166</v>
      </c>
    </row>
    <row r="307" spans="1:3" x14ac:dyDescent="0.3">
      <c r="A307" t="s">
        <v>49</v>
      </c>
      <c r="B307" s="1">
        <v>44957</v>
      </c>
      <c r="C307">
        <v>1205</v>
      </c>
    </row>
    <row r="308" spans="1:3" x14ac:dyDescent="0.3">
      <c r="A308" t="s">
        <v>105</v>
      </c>
      <c r="B308" s="1">
        <v>44957</v>
      </c>
      <c r="C308">
        <v>165</v>
      </c>
    </row>
    <row r="309" spans="1:3" x14ac:dyDescent="0.3">
      <c r="A309" t="s">
        <v>57</v>
      </c>
      <c r="B309" s="1">
        <v>44957</v>
      </c>
      <c r="C309">
        <v>301</v>
      </c>
    </row>
    <row r="310" spans="1:3" x14ac:dyDescent="0.3">
      <c r="A310" t="s">
        <v>106</v>
      </c>
      <c r="B310" s="1">
        <v>44957</v>
      </c>
      <c r="C310">
        <v>237</v>
      </c>
    </row>
    <row r="311" spans="1:3" x14ac:dyDescent="0.3">
      <c r="A311" t="s">
        <v>75</v>
      </c>
      <c r="B311" s="1">
        <v>44957</v>
      </c>
      <c r="C311">
        <v>395</v>
      </c>
    </row>
    <row r="312" spans="1:3" x14ac:dyDescent="0.3">
      <c r="A312" t="s">
        <v>13</v>
      </c>
      <c r="B312" s="1">
        <v>44957</v>
      </c>
      <c r="C312">
        <v>490</v>
      </c>
    </row>
    <row r="313" spans="1:3" x14ac:dyDescent="0.3">
      <c r="A313" t="s">
        <v>78</v>
      </c>
      <c r="B313" s="1">
        <v>44957</v>
      </c>
      <c r="C313">
        <v>524</v>
      </c>
    </row>
    <row r="314" spans="1:3" x14ac:dyDescent="0.3">
      <c r="A314" t="s">
        <v>14</v>
      </c>
      <c r="B314" s="1">
        <v>44957</v>
      </c>
      <c r="C314">
        <v>297</v>
      </c>
    </row>
    <row r="315" spans="1:3" x14ac:dyDescent="0.3">
      <c r="A315" t="s">
        <v>83</v>
      </c>
      <c r="B315" s="1">
        <v>44957</v>
      </c>
      <c r="C315">
        <v>258</v>
      </c>
    </row>
    <row r="316" spans="1:3" x14ac:dyDescent="0.3">
      <c r="A316" t="s">
        <v>21</v>
      </c>
      <c r="B316" s="1">
        <v>44957</v>
      </c>
      <c r="C316">
        <v>523</v>
      </c>
    </row>
    <row r="317" spans="1:3" x14ac:dyDescent="0.3">
      <c r="A317" t="s">
        <v>84</v>
      </c>
      <c r="B317" s="1">
        <v>44957</v>
      </c>
      <c r="C317">
        <v>1146</v>
      </c>
    </row>
    <row r="318" spans="1:3" x14ac:dyDescent="0.3">
      <c r="A318" t="s">
        <v>133</v>
      </c>
      <c r="B318" s="1">
        <v>44957</v>
      </c>
      <c r="C318">
        <v>53</v>
      </c>
    </row>
    <row r="319" spans="1:3" x14ac:dyDescent="0.3">
      <c r="A319" t="s">
        <v>88</v>
      </c>
      <c r="B319" s="1">
        <v>44957</v>
      </c>
      <c r="C319">
        <v>902</v>
      </c>
    </row>
    <row r="320" spans="1:3" x14ac:dyDescent="0.3">
      <c r="A320" t="s">
        <v>22</v>
      </c>
      <c r="B320" s="1">
        <v>44957</v>
      </c>
      <c r="C320">
        <v>169</v>
      </c>
    </row>
    <row r="321" spans="1:3" x14ac:dyDescent="0.3">
      <c r="A321" t="s">
        <v>90</v>
      </c>
      <c r="B321" s="1">
        <v>44957</v>
      </c>
      <c r="C321">
        <v>473</v>
      </c>
    </row>
    <row r="322" spans="1:3" x14ac:dyDescent="0.3">
      <c r="A322" t="s">
        <v>23</v>
      </c>
      <c r="B322" s="1">
        <v>44957</v>
      </c>
      <c r="C322">
        <v>128</v>
      </c>
    </row>
    <row r="323" spans="1:3" x14ac:dyDescent="0.3">
      <c r="A323" t="s">
        <v>95</v>
      </c>
      <c r="B323" s="1">
        <v>44957</v>
      </c>
      <c r="C323">
        <v>419</v>
      </c>
    </row>
    <row r="324" spans="1:3" x14ac:dyDescent="0.3">
      <c r="A324" t="s">
        <v>24</v>
      </c>
      <c r="B324" s="1">
        <v>44957</v>
      </c>
      <c r="C324">
        <v>132</v>
      </c>
    </row>
    <row r="325" spans="1:3" x14ac:dyDescent="0.3">
      <c r="A325" t="s">
        <v>124</v>
      </c>
      <c r="B325" s="1">
        <v>44957</v>
      </c>
      <c r="C325">
        <v>364</v>
      </c>
    </row>
    <row r="326" spans="1:3" x14ac:dyDescent="0.3">
      <c r="A326" t="s">
        <v>41</v>
      </c>
      <c r="B326" s="1">
        <v>44957</v>
      </c>
      <c r="C326">
        <v>264</v>
      </c>
    </row>
    <row r="327" spans="1:3" x14ac:dyDescent="0.3">
      <c r="A327" t="s">
        <v>101</v>
      </c>
      <c r="B327" s="1">
        <v>44957</v>
      </c>
      <c r="C327">
        <v>325</v>
      </c>
    </row>
    <row r="328" spans="1:3" x14ac:dyDescent="0.3">
      <c r="A328" t="s">
        <v>51</v>
      </c>
      <c r="B328" s="1">
        <v>44957</v>
      </c>
      <c r="C328">
        <v>656</v>
      </c>
    </row>
    <row r="329" spans="1:3" x14ac:dyDescent="0.3">
      <c r="A329" t="s">
        <v>110</v>
      </c>
      <c r="B329" s="1">
        <v>44957</v>
      </c>
      <c r="C329">
        <v>393</v>
      </c>
    </row>
    <row r="330" spans="1:3" x14ac:dyDescent="0.3">
      <c r="A330" t="s">
        <v>52</v>
      </c>
      <c r="B330" s="1">
        <v>44957</v>
      </c>
      <c r="C330">
        <v>252</v>
      </c>
    </row>
    <row r="331" spans="1:3" x14ac:dyDescent="0.3">
      <c r="A331" t="s">
        <v>126</v>
      </c>
      <c r="B331" s="1">
        <v>44957</v>
      </c>
      <c r="C331">
        <v>587</v>
      </c>
    </row>
    <row r="332" spans="1:3" x14ac:dyDescent="0.3">
      <c r="A332" t="s">
        <v>53</v>
      </c>
      <c r="B332" s="1">
        <v>44957</v>
      </c>
      <c r="C332">
        <v>169</v>
      </c>
    </row>
    <row r="333" spans="1:3" x14ac:dyDescent="0.3">
      <c r="A333" t="s">
        <v>115</v>
      </c>
      <c r="B333" s="1">
        <v>44957</v>
      </c>
      <c r="C333">
        <v>395</v>
      </c>
    </row>
    <row r="334" spans="1:3" x14ac:dyDescent="0.3">
      <c r="A334" t="s">
        <v>54</v>
      </c>
      <c r="B334" s="1">
        <v>44957</v>
      </c>
      <c r="C334">
        <v>349</v>
      </c>
    </row>
    <row r="335" spans="1:3" x14ac:dyDescent="0.3">
      <c r="A335" t="s">
        <v>10</v>
      </c>
      <c r="B335" s="1">
        <v>44957</v>
      </c>
      <c r="C335">
        <v>1728</v>
      </c>
    </row>
    <row r="336" spans="1:3" x14ac:dyDescent="0.3">
      <c r="A336" t="s">
        <v>60</v>
      </c>
      <c r="B336" s="1">
        <v>44957</v>
      </c>
      <c r="C336">
        <v>429</v>
      </c>
    </row>
    <row r="337" spans="1:3" x14ac:dyDescent="0.3">
      <c r="A337" t="s">
        <v>27</v>
      </c>
      <c r="B337" s="1">
        <v>44957</v>
      </c>
      <c r="C337">
        <v>462</v>
      </c>
    </row>
    <row r="338" spans="1:3" x14ac:dyDescent="0.3">
      <c r="A338" t="s">
        <v>63</v>
      </c>
      <c r="B338" s="1">
        <v>44957</v>
      </c>
      <c r="C338">
        <v>192</v>
      </c>
    </row>
    <row r="339" spans="1:3" x14ac:dyDescent="0.3">
      <c r="A339" t="s">
        <v>28</v>
      </c>
      <c r="B339" s="1">
        <v>44957</v>
      </c>
      <c r="C339">
        <v>436</v>
      </c>
    </row>
    <row r="340" spans="1:3" x14ac:dyDescent="0.3">
      <c r="A340" t="s">
        <v>135</v>
      </c>
      <c r="B340" s="1">
        <v>44957</v>
      </c>
      <c r="C340">
        <v>171</v>
      </c>
    </row>
    <row r="341" spans="1:3" x14ac:dyDescent="0.3">
      <c r="A341" t="s">
        <v>129</v>
      </c>
      <c r="B341" s="1">
        <v>44957</v>
      </c>
      <c r="C341">
        <v>75</v>
      </c>
    </row>
    <row r="342" spans="1:3" x14ac:dyDescent="0.3">
      <c r="A342" t="s">
        <v>136</v>
      </c>
      <c r="B342" s="1">
        <v>44957</v>
      </c>
      <c r="C342">
        <v>73</v>
      </c>
    </row>
    <row r="343" spans="1:3" x14ac:dyDescent="0.3">
      <c r="A343" t="s">
        <v>29</v>
      </c>
      <c r="B343" s="1">
        <v>44957</v>
      </c>
      <c r="C343">
        <v>289</v>
      </c>
    </row>
    <row r="344" spans="1:3" x14ac:dyDescent="0.3">
      <c r="A344" t="s">
        <v>137</v>
      </c>
      <c r="B344" s="1">
        <v>44957</v>
      </c>
      <c r="C344">
        <v>107</v>
      </c>
    </row>
    <row r="345" spans="1:3" x14ac:dyDescent="0.3">
      <c r="A345" t="s">
        <v>30</v>
      </c>
      <c r="B345" s="1">
        <v>44957</v>
      </c>
      <c r="C345">
        <v>296</v>
      </c>
    </row>
    <row r="346" spans="1:3" x14ac:dyDescent="0.3">
      <c r="A346" t="s">
        <v>138</v>
      </c>
      <c r="B346" s="1">
        <v>44957</v>
      </c>
      <c r="C346">
        <v>181</v>
      </c>
    </row>
    <row r="347" spans="1:3" x14ac:dyDescent="0.3">
      <c r="A347" t="s">
        <v>130</v>
      </c>
      <c r="B347" s="1">
        <v>44957</v>
      </c>
      <c r="C347">
        <v>184</v>
      </c>
    </row>
    <row r="348" spans="1:3" x14ac:dyDescent="0.3">
      <c r="A348" t="s">
        <v>82</v>
      </c>
      <c r="B348" s="1">
        <v>44957</v>
      </c>
      <c r="C348">
        <v>146</v>
      </c>
    </row>
    <row r="349" spans="1:3" x14ac:dyDescent="0.3">
      <c r="A349" t="s">
        <v>40</v>
      </c>
      <c r="B349" s="1">
        <v>44957</v>
      </c>
      <c r="C349">
        <v>480</v>
      </c>
    </row>
    <row r="350" spans="1:3" x14ac:dyDescent="0.3">
      <c r="A350" t="s">
        <v>87</v>
      </c>
      <c r="B350" s="1">
        <v>44957</v>
      </c>
      <c r="C350">
        <v>405</v>
      </c>
    </row>
    <row r="351" spans="1:3" x14ac:dyDescent="0.3">
      <c r="A351" t="s">
        <v>131</v>
      </c>
      <c r="B351" s="1">
        <v>44957</v>
      </c>
      <c r="C351">
        <v>92</v>
      </c>
    </row>
    <row r="352" spans="1:3" x14ac:dyDescent="0.3">
      <c r="A352" t="s">
        <v>98</v>
      </c>
      <c r="B352" s="1">
        <v>44957</v>
      </c>
      <c r="C352">
        <v>243</v>
      </c>
    </row>
    <row r="353" spans="1:3" x14ac:dyDescent="0.3">
      <c r="A353" t="s">
        <v>132</v>
      </c>
      <c r="B353" s="1">
        <v>44957</v>
      </c>
      <c r="C353">
        <v>118</v>
      </c>
    </row>
    <row r="354" spans="1:3" x14ac:dyDescent="0.3">
      <c r="A354" t="s">
        <v>140</v>
      </c>
      <c r="B354" s="1">
        <v>44957</v>
      </c>
      <c r="C354">
        <v>476</v>
      </c>
    </row>
    <row r="355" spans="1:3" x14ac:dyDescent="0.3">
      <c r="A355" t="s">
        <v>134</v>
      </c>
      <c r="B355" s="1">
        <v>44957</v>
      </c>
      <c r="C355">
        <v>106</v>
      </c>
    </row>
    <row r="356" spans="1:3" x14ac:dyDescent="0.3">
      <c r="A356" t="s">
        <v>26</v>
      </c>
      <c r="B356" s="1">
        <v>44957</v>
      </c>
      <c r="C356">
        <v>339</v>
      </c>
    </row>
    <row r="357" spans="1:3" x14ac:dyDescent="0.3">
      <c r="A357" t="s">
        <v>58</v>
      </c>
      <c r="B357" s="1">
        <v>44957</v>
      </c>
      <c r="C357">
        <v>221</v>
      </c>
    </row>
    <row r="358" spans="1:3" x14ac:dyDescent="0.3">
      <c r="A358" t="s">
        <v>43</v>
      </c>
      <c r="B358" s="1">
        <v>44957</v>
      </c>
      <c r="C358">
        <v>312</v>
      </c>
    </row>
    <row r="359" spans="1:3" x14ac:dyDescent="0.3">
      <c r="A359" t="s">
        <v>59</v>
      </c>
      <c r="B359" s="1">
        <v>44957</v>
      </c>
      <c r="C359">
        <v>250</v>
      </c>
    </row>
    <row r="360" spans="1:3" x14ac:dyDescent="0.3">
      <c r="A360" t="s">
        <v>55</v>
      </c>
      <c r="B360" s="1">
        <v>44957</v>
      </c>
      <c r="C360">
        <v>226</v>
      </c>
    </row>
    <row r="361" spans="1:3" x14ac:dyDescent="0.3">
      <c r="A361" t="s">
        <v>68</v>
      </c>
      <c r="B361" s="1">
        <v>44957</v>
      </c>
      <c r="C361">
        <v>1070</v>
      </c>
    </row>
    <row r="362" spans="1:3" x14ac:dyDescent="0.3">
      <c r="A362" t="s">
        <v>56</v>
      </c>
      <c r="B362" s="1">
        <v>44957</v>
      </c>
      <c r="C362">
        <v>714</v>
      </c>
    </row>
    <row r="363" spans="1:3" x14ac:dyDescent="0.3">
      <c r="A363" t="s">
        <v>69</v>
      </c>
      <c r="B363" s="1">
        <v>44957</v>
      </c>
      <c r="C363">
        <v>331</v>
      </c>
    </row>
    <row r="364" spans="1:3" x14ac:dyDescent="0.3">
      <c r="A364" t="s">
        <v>61</v>
      </c>
      <c r="B364" s="1">
        <v>44957</v>
      </c>
      <c r="C364">
        <v>338</v>
      </c>
    </row>
    <row r="365" spans="1:3" x14ac:dyDescent="0.3">
      <c r="A365" t="s">
        <v>70</v>
      </c>
      <c r="B365" s="1">
        <v>44957</v>
      </c>
      <c r="C365">
        <v>257</v>
      </c>
    </row>
    <row r="366" spans="1:3" x14ac:dyDescent="0.3">
      <c r="A366" t="s">
        <v>62</v>
      </c>
      <c r="B366" s="1">
        <v>44957</v>
      </c>
      <c r="C366">
        <v>578</v>
      </c>
    </row>
    <row r="367" spans="1:3" x14ac:dyDescent="0.3">
      <c r="A367" t="s">
        <v>85</v>
      </c>
      <c r="B367" s="1">
        <v>44957</v>
      </c>
      <c r="C367">
        <v>465</v>
      </c>
    </row>
    <row r="368" spans="1:3" x14ac:dyDescent="0.3">
      <c r="A368" t="s">
        <v>143</v>
      </c>
      <c r="B368" s="1">
        <v>44957</v>
      </c>
      <c r="C368">
        <v>84</v>
      </c>
    </row>
    <row r="369" spans="1:3" x14ac:dyDescent="0.3">
      <c r="A369" t="s">
        <v>96</v>
      </c>
      <c r="B369" s="1">
        <v>44957</v>
      </c>
      <c r="C369">
        <v>491</v>
      </c>
    </row>
    <row r="370" spans="1:3" x14ac:dyDescent="0.3">
      <c r="A370" t="s">
        <v>64</v>
      </c>
      <c r="B370" s="1">
        <v>44957</v>
      </c>
      <c r="C370">
        <v>421</v>
      </c>
    </row>
    <row r="371" spans="1:3" x14ac:dyDescent="0.3">
      <c r="A371" t="s">
        <v>100</v>
      </c>
      <c r="B371" s="1">
        <v>44957</v>
      </c>
      <c r="C371">
        <v>259</v>
      </c>
    </row>
    <row r="372" spans="1:3" x14ac:dyDescent="0.3">
      <c r="A372" t="s">
        <v>65</v>
      </c>
      <c r="B372" s="1">
        <v>44957</v>
      </c>
      <c r="C372">
        <v>218</v>
      </c>
    </row>
    <row r="373" spans="1:3" x14ac:dyDescent="0.3">
      <c r="A373" t="s">
        <v>107</v>
      </c>
      <c r="B373" s="1">
        <v>44957</v>
      </c>
      <c r="C373">
        <v>406</v>
      </c>
    </row>
    <row r="374" spans="1:3" x14ac:dyDescent="0.3">
      <c r="A374" t="s">
        <v>66</v>
      </c>
      <c r="B374" s="1">
        <v>44957</v>
      </c>
      <c r="C374">
        <v>150</v>
      </c>
    </row>
    <row r="375" spans="1:3" x14ac:dyDescent="0.3">
      <c r="A375" t="s">
        <v>109</v>
      </c>
      <c r="B375" s="1">
        <v>44957</v>
      </c>
      <c r="C375">
        <v>305</v>
      </c>
    </row>
    <row r="376" spans="1:3" x14ac:dyDescent="0.3">
      <c r="A376" t="s">
        <v>74</v>
      </c>
      <c r="B376" s="1">
        <v>44957</v>
      </c>
      <c r="C376">
        <v>297</v>
      </c>
    </row>
    <row r="377" spans="1:3" x14ac:dyDescent="0.3">
      <c r="A377" t="s">
        <v>113</v>
      </c>
      <c r="B377" s="1">
        <v>44957</v>
      </c>
      <c r="C377">
        <v>550</v>
      </c>
    </row>
    <row r="378" spans="1:3" x14ac:dyDescent="0.3">
      <c r="A378" t="s">
        <v>144</v>
      </c>
      <c r="B378" s="1">
        <v>44957</v>
      </c>
      <c r="C378">
        <v>247</v>
      </c>
    </row>
    <row r="379" spans="1:3" x14ac:dyDescent="0.3">
      <c r="A379" t="s">
        <v>114</v>
      </c>
      <c r="B379" s="1">
        <v>44957</v>
      </c>
      <c r="C379">
        <v>549</v>
      </c>
    </row>
    <row r="380" spans="1:3" x14ac:dyDescent="0.3">
      <c r="A380" t="s">
        <v>76</v>
      </c>
      <c r="B380" s="1">
        <v>44957</v>
      </c>
      <c r="C380">
        <v>251</v>
      </c>
    </row>
    <row r="381" spans="1:3" x14ac:dyDescent="0.3">
      <c r="A381" t="s">
        <v>117</v>
      </c>
      <c r="B381" s="1">
        <v>44957</v>
      </c>
      <c r="C381">
        <v>566</v>
      </c>
    </row>
    <row r="382" spans="1:3" x14ac:dyDescent="0.3">
      <c r="A382" t="s">
        <v>80</v>
      </c>
      <c r="B382" s="1">
        <v>44957</v>
      </c>
      <c r="C382">
        <v>185</v>
      </c>
    </row>
    <row r="383" spans="1:3" x14ac:dyDescent="0.3">
      <c r="A383" t="s">
        <v>12</v>
      </c>
      <c r="B383" s="1">
        <v>44957</v>
      </c>
      <c r="C383">
        <v>156</v>
      </c>
    </row>
    <row r="384" spans="1:3" x14ac:dyDescent="0.3">
      <c r="A384" t="s">
        <v>146</v>
      </c>
      <c r="B384" s="1">
        <v>44957</v>
      </c>
      <c r="C384">
        <v>84</v>
      </c>
    </row>
    <row r="385" spans="1:3" x14ac:dyDescent="0.3">
      <c r="A385" t="s">
        <v>15</v>
      </c>
      <c r="B385" s="1">
        <v>44957</v>
      </c>
      <c r="C385">
        <v>160</v>
      </c>
    </row>
    <row r="386" spans="1:3" x14ac:dyDescent="0.3">
      <c r="A386" t="s">
        <v>139</v>
      </c>
      <c r="B386" s="1">
        <v>44957</v>
      </c>
      <c r="C386">
        <v>267</v>
      </c>
    </row>
    <row r="387" spans="1:3" x14ac:dyDescent="0.3">
      <c r="A387" t="s">
        <v>48</v>
      </c>
      <c r="B387" s="1">
        <v>44957</v>
      </c>
      <c r="C387">
        <v>462</v>
      </c>
    </row>
    <row r="388" spans="1:3" x14ac:dyDescent="0.3">
      <c r="A388" t="s">
        <v>141</v>
      </c>
      <c r="B388" s="1">
        <v>44957</v>
      </c>
      <c r="C388">
        <v>423</v>
      </c>
    </row>
    <row r="389" spans="1:3" x14ac:dyDescent="0.3">
      <c r="A389" t="s">
        <v>50</v>
      </c>
      <c r="B389" s="1">
        <v>44957</v>
      </c>
      <c r="C389">
        <v>220</v>
      </c>
    </row>
    <row r="390" spans="1:3" x14ac:dyDescent="0.3">
      <c r="A390" t="s">
        <v>72</v>
      </c>
      <c r="B390" s="1">
        <v>44957</v>
      </c>
      <c r="C390">
        <v>419</v>
      </c>
    </row>
    <row r="391" spans="1:3" x14ac:dyDescent="0.3">
      <c r="A391" t="s">
        <v>73</v>
      </c>
      <c r="B391" s="1">
        <v>44957</v>
      </c>
      <c r="C391">
        <v>145</v>
      </c>
    </row>
    <row r="392" spans="1:3" x14ac:dyDescent="0.3">
      <c r="A392" t="s">
        <v>79</v>
      </c>
      <c r="B392" s="1">
        <v>44957</v>
      </c>
      <c r="C392">
        <v>152</v>
      </c>
    </row>
    <row r="393" spans="1:3" x14ac:dyDescent="0.3">
      <c r="A393" t="s">
        <v>142</v>
      </c>
      <c r="B393" s="1">
        <v>44957</v>
      </c>
      <c r="C393">
        <v>37</v>
      </c>
    </row>
    <row r="394" spans="1:3" x14ac:dyDescent="0.3">
      <c r="A394" t="s">
        <v>92</v>
      </c>
      <c r="B394" s="1">
        <v>44957</v>
      </c>
      <c r="C394">
        <v>792</v>
      </c>
    </row>
    <row r="395" spans="1:3" x14ac:dyDescent="0.3">
      <c r="A395" t="s">
        <v>93</v>
      </c>
      <c r="B395" s="1">
        <v>44957</v>
      </c>
      <c r="C395">
        <v>205</v>
      </c>
    </row>
    <row r="396" spans="1:3" x14ac:dyDescent="0.3">
      <c r="A396" t="s">
        <v>94</v>
      </c>
      <c r="B396" s="1">
        <v>44957</v>
      </c>
      <c r="C396">
        <v>266</v>
      </c>
    </row>
    <row r="397" spans="1:3" x14ac:dyDescent="0.3">
      <c r="A397" t="s">
        <v>99</v>
      </c>
      <c r="B397" s="1">
        <v>44957</v>
      </c>
      <c r="C397">
        <v>235</v>
      </c>
    </row>
    <row r="398" spans="1:3" x14ac:dyDescent="0.3">
      <c r="A398" t="s">
        <v>104</v>
      </c>
      <c r="B398" s="1">
        <v>44957</v>
      </c>
      <c r="C398">
        <v>215</v>
      </c>
    </row>
    <row r="399" spans="1:3" x14ac:dyDescent="0.3">
      <c r="A399" t="s">
        <v>111</v>
      </c>
      <c r="B399" s="1">
        <v>44957</v>
      </c>
      <c r="C399">
        <v>342</v>
      </c>
    </row>
    <row r="400" spans="1:3" x14ac:dyDescent="0.3">
      <c r="A400" t="s">
        <v>116</v>
      </c>
      <c r="B400" s="1">
        <v>44957</v>
      </c>
      <c r="C400">
        <v>196</v>
      </c>
    </row>
    <row r="401" spans="1:3" x14ac:dyDescent="0.3">
      <c r="A401" t="s">
        <v>119</v>
      </c>
      <c r="B401" s="1">
        <v>44957</v>
      </c>
      <c r="C401">
        <v>939</v>
      </c>
    </row>
    <row r="402" spans="1:3" x14ac:dyDescent="0.3">
      <c r="A402" t="s">
        <v>145</v>
      </c>
      <c r="B402" s="1">
        <v>44957</v>
      </c>
      <c r="C402">
        <v>413</v>
      </c>
    </row>
    <row r="403" spans="1:3" x14ac:dyDescent="0.3">
      <c r="A403" t="s">
        <v>16</v>
      </c>
      <c r="B403" s="1">
        <v>44957</v>
      </c>
      <c r="C403">
        <v>121</v>
      </c>
    </row>
    <row r="404" spans="1:3" x14ac:dyDescent="0.3">
      <c r="A404" t="s">
        <v>17</v>
      </c>
      <c r="B404" s="1">
        <v>44957</v>
      </c>
      <c r="C404">
        <v>424</v>
      </c>
    </row>
    <row r="405" spans="1:3" x14ac:dyDescent="0.3">
      <c r="A405" t="s">
        <v>18</v>
      </c>
      <c r="B405" s="1">
        <v>44957</v>
      </c>
      <c r="C405">
        <v>414</v>
      </c>
    </row>
    <row r="406" spans="1:3" x14ac:dyDescent="0.3">
      <c r="A406" t="s">
        <v>25</v>
      </c>
      <c r="B406" s="1">
        <v>44957</v>
      </c>
      <c r="C406">
        <v>137</v>
      </c>
    </row>
    <row r="407" spans="1:3" x14ac:dyDescent="0.3">
      <c r="A407" t="s">
        <v>36</v>
      </c>
      <c r="B407" s="1">
        <v>44957</v>
      </c>
      <c r="C407">
        <v>202</v>
      </c>
    </row>
    <row r="408" spans="1:3" x14ac:dyDescent="0.3">
      <c r="A408" t="s">
        <v>39</v>
      </c>
      <c r="B408" s="1">
        <v>44957</v>
      </c>
      <c r="C408">
        <v>296</v>
      </c>
    </row>
    <row r="409" spans="1:3" x14ac:dyDescent="0.3">
      <c r="A409" t="s">
        <v>46</v>
      </c>
      <c r="B409" s="1">
        <v>44957</v>
      </c>
      <c r="C409">
        <v>486</v>
      </c>
    </row>
    <row r="410" spans="1:3" x14ac:dyDescent="0.3">
      <c r="A410" t="s">
        <v>47</v>
      </c>
      <c r="B410" s="1">
        <v>44957</v>
      </c>
      <c r="C410">
        <v>598</v>
      </c>
    </row>
    <row r="411" spans="1:3" x14ac:dyDescent="0.3">
      <c r="A411" t="s">
        <v>148</v>
      </c>
      <c r="B411" s="1">
        <v>44957</v>
      </c>
      <c r="C411">
        <v>526</v>
      </c>
    </row>
    <row r="412" spans="1:3" x14ac:dyDescent="0.3">
      <c r="A412" t="s">
        <v>71</v>
      </c>
      <c r="B412" s="1">
        <v>44957</v>
      </c>
      <c r="C412">
        <v>253</v>
      </c>
    </row>
    <row r="413" spans="1:3" x14ac:dyDescent="0.3">
      <c r="A413" t="s">
        <v>96</v>
      </c>
      <c r="B413" s="1">
        <v>44926</v>
      </c>
      <c r="C413">
        <v>549</v>
      </c>
    </row>
    <row r="414" spans="1:3" x14ac:dyDescent="0.3">
      <c r="A414" t="s">
        <v>14</v>
      </c>
      <c r="B414" s="1">
        <v>44926</v>
      </c>
      <c r="C414">
        <v>390</v>
      </c>
    </row>
    <row r="415" spans="1:3" x14ac:dyDescent="0.3">
      <c r="A415" t="s">
        <v>100</v>
      </c>
      <c r="B415" s="1">
        <v>44926</v>
      </c>
      <c r="C415">
        <v>270</v>
      </c>
    </row>
    <row r="416" spans="1:3" x14ac:dyDescent="0.3">
      <c r="A416" t="s">
        <v>107</v>
      </c>
      <c r="B416" s="1">
        <v>44926</v>
      </c>
      <c r="C416">
        <v>465</v>
      </c>
    </row>
    <row r="417" spans="1:3" x14ac:dyDescent="0.3">
      <c r="A417" t="s">
        <v>21</v>
      </c>
      <c r="B417" s="1">
        <v>44926</v>
      </c>
      <c r="C417">
        <v>525</v>
      </c>
    </row>
    <row r="418" spans="1:3" x14ac:dyDescent="0.3">
      <c r="A418" t="s">
        <v>109</v>
      </c>
      <c r="B418" s="1">
        <v>44926</v>
      </c>
      <c r="C418">
        <v>339</v>
      </c>
    </row>
    <row r="419" spans="1:3" x14ac:dyDescent="0.3">
      <c r="A419" t="s">
        <v>113</v>
      </c>
      <c r="B419" s="1">
        <v>44926</v>
      </c>
      <c r="C419">
        <v>628</v>
      </c>
    </row>
    <row r="420" spans="1:3" x14ac:dyDescent="0.3">
      <c r="A420" t="s">
        <v>133</v>
      </c>
      <c r="B420" s="1">
        <v>44926</v>
      </c>
      <c r="C420">
        <v>59</v>
      </c>
    </row>
    <row r="421" spans="1:3" x14ac:dyDescent="0.3">
      <c r="A421" t="s">
        <v>114</v>
      </c>
      <c r="B421" s="1">
        <v>44926</v>
      </c>
      <c r="C421">
        <v>637</v>
      </c>
    </row>
    <row r="422" spans="1:3" x14ac:dyDescent="0.3">
      <c r="A422" t="s">
        <v>117</v>
      </c>
      <c r="B422" s="1">
        <v>44926</v>
      </c>
      <c r="C422">
        <v>674</v>
      </c>
    </row>
    <row r="423" spans="1:3" x14ac:dyDescent="0.3">
      <c r="A423" t="s">
        <v>22</v>
      </c>
      <c r="B423" s="1">
        <v>44926</v>
      </c>
      <c r="C423">
        <v>183</v>
      </c>
    </row>
    <row r="424" spans="1:3" x14ac:dyDescent="0.3">
      <c r="A424" t="s">
        <v>12</v>
      </c>
      <c r="B424" s="1">
        <v>44926</v>
      </c>
      <c r="C424">
        <v>180</v>
      </c>
    </row>
    <row r="425" spans="1:3" x14ac:dyDescent="0.3">
      <c r="A425" t="s">
        <v>15</v>
      </c>
      <c r="B425" s="1">
        <v>44926</v>
      </c>
      <c r="C425">
        <v>180</v>
      </c>
    </row>
    <row r="426" spans="1:3" x14ac:dyDescent="0.3">
      <c r="A426" t="s">
        <v>23</v>
      </c>
      <c r="B426" s="1">
        <v>44926</v>
      </c>
      <c r="C426">
        <v>137</v>
      </c>
    </row>
    <row r="427" spans="1:3" x14ac:dyDescent="0.3">
      <c r="A427" t="s">
        <v>139</v>
      </c>
      <c r="B427" s="1">
        <v>44926</v>
      </c>
      <c r="C427">
        <v>327</v>
      </c>
    </row>
    <row r="428" spans="1:3" x14ac:dyDescent="0.3">
      <c r="A428" t="s">
        <v>48</v>
      </c>
      <c r="B428" s="1">
        <v>44926</v>
      </c>
      <c r="C428">
        <v>560</v>
      </c>
    </row>
    <row r="429" spans="1:3" x14ac:dyDescent="0.3">
      <c r="A429" t="s">
        <v>24</v>
      </c>
      <c r="B429" s="1">
        <v>44926</v>
      </c>
      <c r="C429">
        <v>168</v>
      </c>
    </row>
    <row r="430" spans="1:3" x14ac:dyDescent="0.3">
      <c r="A430" t="s">
        <v>141</v>
      </c>
      <c r="B430" s="1">
        <v>44926</v>
      </c>
      <c r="C430">
        <v>530</v>
      </c>
    </row>
    <row r="431" spans="1:3" x14ac:dyDescent="0.3">
      <c r="A431" t="s">
        <v>50</v>
      </c>
      <c r="B431" s="1">
        <v>44926</v>
      </c>
      <c r="C431">
        <v>256</v>
      </c>
    </row>
    <row r="432" spans="1:3" x14ac:dyDescent="0.3">
      <c r="A432" t="s">
        <v>41</v>
      </c>
      <c r="B432" s="1">
        <v>44926</v>
      </c>
      <c r="C432">
        <v>309</v>
      </c>
    </row>
    <row r="433" spans="1:3" x14ac:dyDescent="0.3">
      <c r="A433" t="s">
        <v>72</v>
      </c>
      <c r="B433" s="1">
        <v>44926</v>
      </c>
      <c r="C433">
        <v>526</v>
      </c>
    </row>
    <row r="434" spans="1:3" x14ac:dyDescent="0.3">
      <c r="A434" t="s">
        <v>73</v>
      </c>
      <c r="B434" s="1">
        <v>44926</v>
      </c>
      <c r="C434">
        <v>183</v>
      </c>
    </row>
    <row r="435" spans="1:3" x14ac:dyDescent="0.3">
      <c r="A435" t="s">
        <v>51</v>
      </c>
      <c r="B435" s="1">
        <v>44926</v>
      </c>
      <c r="C435">
        <v>801</v>
      </c>
    </row>
    <row r="436" spans="1:3" x14ac:dyDescent="0.3">
      <c r="A436" t="s">
        <v>79</v>
      </c>
      <c r="B436" s="1">
        <v>44926</v>
      </c>
      <c r="C436">
        <v>161</v>
      </c>
    </row>
    <row r="437" spans="1:3" x14ac:dyDescent="0.3">
      <c r="A437" t="s">
        <v>142</v>
      </c>
      <c r="B437" s="1">
        <v>44926</v>
      </c>
      <c r="C437">
        <v>47</v>
      </c>
    </row>
    <row r="438" spans="1:3" x14ac:dyDescent="0.3">
      <c r="A438" t="s">
        <v>52</v>
      </c>
      <c r="B438" s="1">
        <v>44926</v>
      </c>
      <c r="C438">
        <v>328</v>
      </c>
    </row>
    <row r="439" spans="1:3" x14ac:dyDescent="0.3">
      <c r="A439" t="s">
        <v>92</v>
      </c>
      <c r="B439" s="1">
        <v>44926</v>
      </c>
      <c r="C439">
        <v>1011</v>
      </c>
    </row>
    <row r="440" spans="1:3" x14ac:dyDescent="0.3">
      <c r="A440" t="s">
        <v>20</v>
      </c>
      <c r="B440" s="1">
        <v>44926</v>
      </c>
      <c r="C440">
        <v>638</v>
      </c>
    </row>
    <row r="441" spans="1:3" x14ac:dyDescent="0.3">
      <c r="A441" t="s">
        <v>93</v>
      </c>
      <c r="B441" s="1">
        <v>44926</v>
      </c>
      <c r="C441">
        <v>212</v>
      </c>
    </row>
    <row r="442" spans="1:3" x14ac:dyDescent="0.3">
      <c r="A442" t="s">
        <v>53</v>
      </c>
      <c r="B442" s="1">
        <v>44926</v>
      </c>
      <c r="C442">
        <v>192</v>
      </c>
    </row>
    <row r="443" spans="1:3" x14ac:dyDescent="0.3">
      <c r="A443" t="s">
        <v>94</v>
      </c>
      <c r="B443" s="1">
        <v>44926</v>
      </c>
      <c r="C443">
        <v>336</v>
      </c>
    </row>
    <row r="444" spans="1:3" x14ac:dyDescent="0.3">
      <c r="A444" t="s">
        <v>123</v>
      </c>
      <c r="B444" s="1">
        <v>44926</v>
      </c>
      <c r="C444">
        <v>397</v>
      </c>
    </row>
    <row r="445" spans="1:3" x14ac:dyDescent="0.3">
      <c r="A445" t="s">
        <v>99</v>
      </c>
      <c r="B445" s="1">
        <v>44926</v>
      </c>
      <c r="C445">
        <v>241</v>
      </c>
    </row>
    <row r="446" spans="1:3" x14ac:dyDescent="0.3">
      <c r="A446" t="s">
        <v>54</v>
      </c>
      <c r="B446" s="1">
        <v>44926</v>
      </c>
      <c r="C446">
        <v>448</v>
      </c>
    </row>
    <row r="447" spans="1:3" x14ac:dyDescent="0.3">
      <c r="A447" t="s">
        <v>104</v>
      </c>
      <c r="B447" s="1">
        <v>44926</v>
      </c>
      <c r="C447">
        <v>255</v>
      </c>
    </row>
    <row r="448" spans="1:3" x14ac:dyDescent="0.3">
      <c r="A448" t="s">
        <v>35</v>
      </c>
      <c r="B448" s="1">
        <v>44926</v>
      </c>
      <c r="C448">
        <v>209</v>
      </c>
    </row>
    <row r="449" spans="1:3" x14ac:dyDescent="0.3">
      <c r="A449" t="s">
        <v>111</v>
      </c>
      <c r="B449" s="1">
        <v>44926</v>
      </c>
      <c r="C449">
        <v>375</v>
      </c>
    </row>
    <row r="450" spans="1:3" x14ac:dyDescent="0.3">
      <c r="A450" t="s">
        <v>60</v>
      </c>
      <c r="B450" s="1">
        <v>44926</v>
      </c>
      <c r="C450">
        <v>524</v>
      </c>
    </row>
    <row r="451" spans="1:3" x14ac:dyDescent="0.3">
      <c r="A451" t="s">
        <v>116</v>
      </c>
      <c r="B451" s="1">
        <v>44926</v>
      </c>
      <c r="C451">
        <v>263</v>
      </c>
    </row>
    <row r="452" spans="1:3" x14ac:dyDescent="0.3">
      <c r="A452" t="s">
        <v>37</v>
      </c>
      <c r="B452" s="1">
        <v>44926</v>
      </c>
      <c r="C452">
        <v>221</v>
      </c>
    </row>
    <row r="453" spans="1:3" x14ac:dyDescent="0.3">
      <c r="A453" t="s">
        <v>119</v>
      </c>
      <c r="B453" s="1">
        <v>44926</v>
      </c>
      <c r="C453">
        <v>1022</v>
      </c>
    </row>
    <row r="454" spans="1:3" x14ac:dyDescent="0.3">
      <c r="A454" t="s">
        <v>63</v>
      </c>
      <c r="B454" s="1">
        <v>44926</v>
      </c>
      <c r="C454">
        <v>225</v>
      </c>
    </row>
    <row r="455" spans="1:3" x14ac:dyDescent="0.3">
      <c r="A455" t="s">
        <v>145</v>
      </c>
      <c r="B455" s="1">
        <v>44926</v>
      </c>
      <c r="C455">
        <v>513</v>
      </c>
    </row>
    <row r="456" spans="1:3" x14ac:dyDescent="0.3">
      <c r="A456" t="s">
        <v>38</v>
      </c>
      <c r="B456" s="1">
        <v>44926</v>
      </c>
      <c r="C456">
        <v>750</v>
      </c>
    </row>
    <row r="457" spans="1:3" x14ac:dyDescent="0.3">
      <c r="A457" t="s">
        <v>16</v>
      </c>
      <c r="B457" s="1">
        <v>44926</v>
      </c>
      <c r="C457">
        <v>110</v>
      </c>
    </row>
    <row r="458" spans="1:3" x14ac:dyDescent="0.3">
      <c r="A458" t="s">
        <v>135</v>
      </c>
      <c r="B458" s="1">
        <v>44926</v>
      </c>
      <c r="C458">
        <v>199</v>
      </c>
    </row>
    <row r="459" spans="1:3" x14ac:dyDescent="0.3">
      <c r="A459" t="s">
        <v>17</v>
      </c>
      <c r="B459" s="1">
        <v>44926</v>
      </c>
      <c r="C459">
        <v>545</v>
      </c>
    </row>
    <row r="460" spans="1:3" x14ac:dyDescent="0.3">
      <c r="A460" t="s">
        <v>125</v>
      </c>
      <c r="B460" s="1">
        <v>44926</v>
      </c>
      <c r="C460">
        <v>83</v>
      </c>
    </row>
    <row r="461" spans="1:3" x14ac:dyDescent="0.3">
      <c r="A461" t="s">
        <v>18</v>
      </c>
      <c r="B461" s="1">
        <v>44926</v>
      </c>
      <c r="C461">
        <v>444</v>
      </c>
    </row>
    <row r="462" spans="1:3" x14ac:dyDescent="0.3">
      <c r="A462" t="s">
        <v>136</v>
      </c>
      <c r="B462" s="1">
        <v>44926</v>
      </c>
      <c r="C462">
        <v>108</v>
      </c>
    </row>
    <row r="463" spans="1:3" x14ac:dyDescent="0.3">
      <c r="A463" t="s">
        <v>25</v>
      </c>
      <c r="B463" s="1">
        <v>44926</v>
      </c>
      <c r="C463">
        <v>161</v>
      </c>
    </row>
    <row r="464" spans="1:3" x14ac:dyDescent="0.3">
      <c r="A464" t="s">
        <v>44</v>
      </c>
      <c r="B464" s="1">
        <v>44926</v>
      </c>
      <c r="C464">
        <v>365</v>
      </c>
    </row>
    <row r="465" spans="1:3" x14ac:dyDescent="0.3">
      <c r="A465" t="s">
        <v>36</v>
      </c>
      <c r="B465" s="1">
        <v>44926</v>
      </c>
      <c r="C465">
        <v>231</v>
      </c>
    </row>
    <row r="466" spans="1:3" x14ac:dyDescent="0.3">
      <c r="A466" t="s">
        <v>137</v>
      </c>
      <c r="B466" s="1">
        <v>44926</v>
      </c>
      <c r="C466">
        <v>129</v>
      </c>
    </row>
    <row r="467" spans="1:3" x14ac:dyDescent="0.3">
      <c r="A467" t="s">
        <v>39</v>
      </c>
      <c r="B467" s="1">
        <v>44926</v>
      </c>
      <c r="C467">
        <v>337</v>
      </c>
    </row>
    <row r="468" spans="1:3" x14ac:dyDescent="0.3">
      <c r="A468" t="s">
        <v>45</v>
      </c>
      <c r="B468" s="1">
        <v>44926</v>
      </c>
      <c r="C468">
        <v>214</v>
      </c>
    </row>
    <row r="469" spans="1:3" x14ac:dyDescent="0.3">
      <c r="A469" t="s">
        <v>46</v>
      </c>
      <c r="B469" s="1">
        <v>44926</v>
      </c>
      <c r="C469">
        <v>536</v>
      </c>
    </row>
    <row r="470" spans="1:3" x14ac:dyDescent="0.3">
      <c r="A470" t="s">
        <v>138</v>
      </c>
      <c r="B470" s="1">
        <v>44926</v>
      </c>
      <c r="C470">
        <v>206</v>
      </c>
    </row>
    <row r="471" spans="1:3" x14ac:dyDescent="0.3">
      <c r="A471" t="s">
        <v>47</v>
      </c>
      <c r="B471" s="1">
        <v>44926</v>
      </c>
      <c r="C471">
        <v>732</v>
      </c>
    </row>
    <row r="472" spans="1:3" x14ac:dyDescent="0.3">
      <c r="A472" t="s">
        <v>127</v>
      </c>
      <c r="B472" s="1">
        <v>44926</v>
      </c>
      <c r="C472">
        <v>236</v>
      </c>
    </row>
    <row r="473" spans="1:3" x14ac:dyDescent="0.3">
      <c r="A473" t="s">
        <v>148</v>
      </c>
      <c r="B473" s="1">
        <v>44926</v>
      </c>
      <c r="C473">
        <v>666</v>
      </c>
    </row>
    <row r="474" spans="1:3" x14ac:dyDescent="0.3">
      <c r="A474" t="s">
        <v>82</v>
      </c>
      <c r="B474" s="1">
        <v>44926</v>
      </c>
      <c r="C474">
        <v>174</v>
      </c>
    </row>
    <row r="475" spans="1:3" x14ac:dyDescent="0.3">
      <c r="A475" t="s">
        <v>71</v>
      </c>
      <c r="B475" s="1">
        <v>44926</v>
      </c>
      <c r="C475">
        <v>303</v>
      </c>
    </row>
    <row r="476" spans="1:3" x14ac:dyDescent="0.3">
      <c r="A476" t="s">
        <v>128</v>
      </c>
      <c r="B476" s="1">
        <v>44926</v>
      </c>
      <c r="C476">
        <v>544</v>
      </c>
    </row>
    <row r="477" spans="1:3" x14ac:dyDescent="0.3">
      <c r="A477" t="s">
        <v>77</v>
      </c>
      <c r="B477" s="1">
        <v>44926</v>
      </c>
      <c r="C477">
        <v>184</v>
      </c>
    </row>
    <row r="478" spans="1:3" x14ac:dyDescent="0.3">
      <c r="A478" t="s">
        <v>87</v>
      </c>
      <c r="B478" s="1">
        <v>44926</v>
      </c>
      <c r="C478">
        <v>405</v>
      </c>
    </row>
    <row r="479" spans="1:3" x14ac:dyDescent="0.3">
      <c r="A479" t="s">
        <v>89</v>
      </c>
      <c r="B479" s="1">
        <v>44926</v>
      </c>
      <c r="C479">
        <v>303</v>
      </c>
    </row>
    <row r="480" spans="1:3" x14ac:dyDescent="0.3">
      <c r="A480" t="s">
        <v>67</v>
      </c>
      <c r="B480" s="1">
        <v>44926</v>
      </c>
      <c r="C480">
        <v>515</v>
      </c>
    </row>
    <row r="481" spans="1:3" x14ac:dyDescent="0.3">
      <c r="A481" t="s">
        <v>97</v>
      </c>
      <c r="B481" s="1">
        <v>44926</v>
      </c>
      <c r="C481">
        <v>425</v>
      </c>
    </row>
    <row r="482" spans="1:3" x14ac:dyDescent="0.3">
      <c r="A482" t="s">
        <v>98</v>
      </c>
      <c r="B482" s="1">
        <v>44926</v>
      </c>
      <c r="C482">
        <v>283</v>
      </c>
    </row>
    <row r="483" spans="1:3" x14ac:dyDescent="0.3">
      <c r="A483" t="s">
        <v>81</v>
      </c>
      <c r="B483" s="1">
        <v>44926</v>
      </c>
      <c r="C483">
        <v>194</v>
      </c>
    </row>
    <row r="484" spans="1:3" x14ac:dyDescent="0.3">
      <c r="A484" t="s">
        <v>140</v>
      </c>
      <c r="B484" s="1">
        <v>44926</v>
      </c>
      <c r="C484">
        <v>603</v>
      </c>
    </row>
    <row r="485" spans="1:3" x14ac:dyDescent="0.3">
      <c r="A485" t="s">
        <v>105</v>
      </c>
      <c r="B485" s="1">
        <v>44926</v>
      </c>
      <c r="C485">
        <v>178</v>
      </c>
    </row>
    <row r="486" spans="1:3" x14ac:dyDescent="0.3">
      <c r="A486" t="s">
        <v>26</v>
      </c>
      <c r="B486" s="1">
        <v>44926</v>
      </c>
      <c r="C486">
        <v>384</v>
      </c>
    </row>
    <row r="487" spans="1:3" x14ac:dyDescent="0.3">
      <c r="A487" t="s">
        <v>106</v>
      </c>
      <c r="B487" s="1">
        <v>44926</v>
      </c>
      <c r="C487">
        <v>264</v>
      </c>
    </row>
    <row r="488" spans="1:3" x14ac:dyDescent="0.3">
      <c r="A488" t="s">
        <v>43</v>
      </c>
      <c r="B488" s="1">
        <v>44926</v>
      </c>
      <c r="C488">
        <v>341</v>
      </c>
    </row>
    <row r="489" spans="1:3" x14ac:dyDescent="0.3">
      <c r="A489" t="s">
        <v>13</v>
      </c>
      <c r="B489" s="1">
        <v>44926</v>
      </c>
      <c r="C489">
        <v>602</v>
      </c>
    </row>
    <row r="490" spans="1:3" x14ac:dyDescent="0.3">
      <c r="A490" t="s">
        <v>55</v>
      </c>
      <c r="B490" s="1">
        <v>44926</v>
      </c>
      <c r="C490">
        <v>243</v>
      </c>
    </row>
    <row r="491" spans="1:3" x14ac:dyDescent="0.3">
      <c r="A491" t="s">
        <v>56</v>
      </c>
      <c r="B491" s="1">
        <v>44926</v>
      </c>
      <c r="C491">
        <v>828</v>
      </c>
    </row>
    <row r="492" spans="1:3" x14ac:dyDescent="0.3">
      <c r="A492" t="s">
        <v>61</v>
      </c>
      <c r="B492" s="1">
        <v>44926</v>
      </c>
      <c r="C492">
        <v>386</v>
      </c>
    </row>
    <row r="493" spans="1:3" x14ac:dyDescent="0.3">
      <c r="A493" t="s">
        <v>62</v>
      </c>
      <c r="B493" s="1">
        <v>44926</v>
      </c>
      <c r="C493">
        <v>627</v>
      </c>
    </row>
    <row r="494" spans="1:3" x14ac:dyDescent="0.3">
      <c r="A494" t="s">
        <v>143</v>
      </c>
      <c r="B494" s="1">
        <v>44926</v>
      </c>
      <c r="C494">
        <v>116</v>
      </c>
    </row>
    <row r="495" spans="1:3" x14ac:dyDescent="0.3">
      <c r="A495" t="s">
        <v>64</v>
      </c>
      <c r="B495" s="1">
        <v>44926</v>
      </c>
      <c r="C495">
        <v>482</v>
      </c>
    </row>
    <row r="496" spans="1:3" x14ac:dyDescent="0.3">
      <c r="A496" t="s">
        <v>65</v>
      </c>
      <c r="B496" s="1">
        <v>44926</v>
      </c>
      <c r="C496">
        <v>222</v>
      </c>
    </row>
    <row r="497" spans="1:3" x14ac:dyDescent="0.3">
      <c r="A497" t="s">
        <v>66</v>
      </c>
      <c r="B497" s="1">
        <v>44926</v>
      </c>
      <c r="C497">
        <v>179</v>
      </c>
    </row>
    <row r="498" spans="1:3" x14ac:dyDescent="0.3">
      <c r="A498" t="s">
        <v>74</v>
      </c>
      <c r="B498" s="1">
        <v>44926</v>
      </c>
      <c r="C498">
        <v>332</v>
      </c>
    </row>
    <row r="499" spans="1:3" x14ac:dyDescent="0.3">
      <c r="A499" t="s">
        <v>144</v>
      </c>
      <c r="B499" s="1">
        <v>44926</v>
      </c>
      <c r="C499">
        <v>242</v>
      </c>
    </row>
    <row r="500" spans="1:3" x14ac:dyDescent="0.3">
      <c r="A500" t="s">
        <v>76</v>
      </c>
      <c r="B500" s="1">
        <v>44926</v>
      </c>
      <c r="C500">
        <v>293</v>
      </c>
    </row>
    <row r="501" spans="1:3" x14ac:dyDescent="0.3">
      <c r="A501" t="s">
        <v>80</v>
      </c>
      <c r="B501" s="1">
        <v>44926</v>
      </c>
      <c r="C501">
        <v>236</v>
      </c>
    </row>
    <row r="502" spans="1:3" x14ac:dyDescent="0.3">
      <c r="A502" t="s">
        <v>146</v>
      </c>
      <c r="B502" s="1">
        <v>44926</v>
      </c>
      <c r="C502">
        <v>86</v>
      </c>
    </row>
    <row r="503" spans="1:3" x14ac:dyDescent="0.3">
      <c r="A503" t="s">
        <v>86</v>
      </c>
      <c r="B503" s="1">
        <v>44926</v>
      </c>
      <c r="C503">
        <v>1449</v>
      </c>
    </row>
    <row r="504" spans="1:3" x14ac:dyDescent="0.3">
      <c r="A504" t="s">
        <v>91</v>
      </c>
      <c r="B504" s="1">
        <v>44926</v>
      </c>
      <c r="C504">
        <v>902</v>
      </c>
    </row>
    <row r="505" spans="1:3" x14ac:dyDescent="0.3">
      <c r="A505" t="s">
        <v>102</v>
      </c>
      <c r="B505" s="1">
        <v>44926</v>
      </c>
      <c r="C505">
        <v>652</v>
      </c>
    </row>
    <row r="506" spans="1:3" x14ac:dyDescent="0.3">
      <c r="A506" t="s">
        <v>103</v>
      </c>
      <c r="B506" s="1">
        <v>44926</v>
      </c>
      <c r="C506">
        <v>1564</v>
      </c>
    </row>
    <row r="507" spans="1:3" x14ac:dyDescent="0.3">
      <c r="A507" t="s">
        <v>108</v>
      </c>
      <c r="B507" s="1">
        <v>44926</v>
      </c>
      <c r="C507">
        <v>381</v>
      </c>
    </row>
    <row r="508" spans="1:3" x14ac:dyDescent="0.3">
      <c r="A508" t="s">
        <v>147</v>
      </c>
      <c r="B508" s="1">
        <v>44926</v>
      </c>
      <c r="C508">
        <v>1529</v>
      </c>
    </row>
    <row r="509" spans="1:3" x14ac:dyDescent="0.3">
      <c r="A509" t="s">
        <v>112</v>
      </c>
      <c r="B509" s="1">
        <v>44926</v>
      </c>
      <c r="C509">
        <v>633</v>
      </c>
    </row>
    <row r="510" spans="1:3" x14ac:dyDescent="0.3">
      <c r="A510" t="s">
        <v>118</v>
      </c>
      <c r="B510" s="1">
        <v>44926</v>
      </c>
      <c r="C510">
        <v>482</v>
      </c>
    </row>
    <row r="511" spans="1:3" x14ac:dyDescent="0.3">
      <c r="A511" t="s">
        <v>11</v>
      </c>
      <c r="B511" s="1">
        <v>44926</v>
      </c>
      <c r="C511">
        <v>671</v>
      </c>
    </row>
    <row r="512" spans="1:3" x14ac:dyDescent="0.3">
      <c r="A512" t="s">
        <v>19</v>
      </c>
      <c r="B512" s="1">
        <v>44926</v>
      </c>
      <c r="C512">
        <v>465</v>
      </c>
    </row>
    <row r="513" spans="1:3" x14ac:dyDescent="0.3">
      <c r="A513" t="s">
        <v>31</v>
      </c>
      <c r="B513" s="1">
        <v>44926</v>
      </c>
      <c r="C513">
        <v>752</v>
      </c>
    </row>
    <row r="514" spans="1:3" x14ac:dyDescent="0.3">
      <c r="A514" t="s">
        <v>32</v>
      </c>
      <c r="B514" s="1">
        <v>44926</v>
      </c>
      <c r="C514">
        <v>284</v>
      </c>
    </row>
    <row r="515" spans="1:3" x14ac:dyDescent="0.3">
      <c r="A515" t="s">
        <v>33</v>
      </c>
      <c r="B515" s="1">
        <v>44926</v>
      </c>
      <c r="C515">
        <v>241</v>
      </c>
    </row>
    <row r="516" spans="1:3" x14ac:dyDescent="0.3">
      <c r="A516" t="s">
        <v>34</v>
      </c>
      <c r="B516" s="1">
        <v>44926</v>
      </c>
      <c r="C516">
        <v>246</v>
      </c>
    </row>
    <row r="517" spans="1:3" x14ac:dyDescent="0.3">
      <c r="A517" t="s">
        <v>42</v>
      </c>
      <c r="B517" s="1">
        <v>44926</v>
      </c>
      <c r="C517">
        <v>257</v>
      </c>
    </row>
    <row r="518" spans="1:3" x14ac:dyDescent="0.3">
      <c r="A518" t="s">
        <v>122</v>
      </c>
      <c r="B518" s="1">
        <v>44926</v>
      </c>
      <c r="C518">
        <v>373</v>
      </c>
    </row>
    <row r="519" spans="1:3" x14ac:dyDescent="0.3">
      <c r="A519" t="s">
        <v>49</v>
      </c>
      <c r="B519" s="1">
        <v>44926</v>
      </c>
      <c r="C519">
        <v>1329</v>
      </c>
    </row>
    <row r="520" spans="1:3" x14ac:dyDescent="0.3">
      <c r="A520" t="s">
        <v>57</v>
      </c>
      <c r="B520" s="1">
        <v>44926</v>
      </c>
      <c r="C520">
        <v>324</v>
      </c>
    </row>
    <row r="521" spans="1:3" x14ac:dyDescent="0.3">
      <c r="A521" t="s">
        <v>75</v>
      </c>
      <c r="B521" s="1">
        <v>44926</v>
      </c>
      <c r="C521">
        <v>410</v>
      </c>
    </row>
    <row r="522" spans="1:3" x14ac:dyDescent="0.3">
      <c r="A522" t="s">
        <v>78</v>
      </c>
      <c r="B522" s="1">
        <v>44926</v>
      </c>
      <c r="C522">
        <v>556</v>
      </c>
    </row>
    <row r="523" spans="1:3" x14ac:dyDescent="0.3">
      <c r="A523" t="s">
        <v>83</v>
      </c>
      <c r="B523" s="1">
        <v>44926</v>
      </c>
      <c r="C523">
        <v>278</v>
      </c>
    </row>
    <row r="524" spans="1:3" x14ac:dyDescent="0.3">
      <c r="A524" t="s">
        <v>84</v>
      </c>
      <c r="B524" s="1">
        <v>44926</v>
      </c>
      <c r="C524">
        <v>1317</v>
      </c>
    </row>
    <row r="525" spans="1:3" x14ac:dyDescent="0.3">
      <c r="A525" t="s">
        <v>88</v>
      </c>
      <c r="B525" s="1">
        <v>44926</v>
      </c>
      <c r="C525">
        <v>1009</v>
      </c>
    </row>
    <row r="526" spans="1:3" x14ac:dyDescent="0.3">
      <c r="A526" t="s">
        <v>90</v>
      </c>
      <c r="B526" s="1">
        <v>44926</v>
      </c>
      <c r="C526">
        <v>504</v>
      </c>
    </row>
    <row r="527" spans="1:3" x14ac:dyDescent="0.3">
      <c r="A527" t="s">
        <v>95</v>
      </c>
      <c r="B527" s="1">
        <v>44926</v>
      </c>
      <c r="C527">
        <v>463</v>
      </c>
    </row>
    <row r="528" spans="1:3" x14ac:dyDescent="0.3">
      <c r="A528" t="s">
        <v>124</v>
      </c>
      <c r="B528" s="1">
        <v>44926</v>
      </c>
      <c r="C528">
        <v>369</v>
      </c>
    </row>
    <row r="529" spans="1:3" x14ac:dyDescent="0.3">
      <c r="A529" t="s">
        <v>101</v>
      </c>
      <c r="B529" s="1">
        <v>44926</v>
      </c>
      <c r="C529">
        <v>377</v>
      </c>
    </row>
    <row r="530" spans="1:3" x14ac:dyDescent="0.3">
      <c r="A530" t="s">
        <v>110</v>
      </c>
      <c r="B530" s="1">
        <v>44926</v>
      </c>
      <c r="C530">
        <v>446</v>
      </c>
    </row>
    <row r="531" spans="1:3" x14ac:dyDescent="0.3">
      <c r="A531" t="s">
        <v>126</v>
      </c>
      <c r="B531" s="1">
        <v>44926</v>
      </c>
      <c r="C531">
        <v>650</v>
      </c>
    </row>
    <row r="532" spans="1:3" x14ac:dyDescent="0.3">
      <c r="A532" t="s">
        <v>115</v>
      </c>
      <c r="B532" s="1">
        <v>44926</v>
      </c>
      <c r="C532">
        <v>442</v>
      </c>
    </row>
    <row r="533" spans="1:3" x14ac:dyDescent="0.3">
      <c r="A533" t="s">
        <v>10</v>
      </c>
      <c r="B533" s="1">
        <v>44926</v>
      </c>
      <c r="C533">
        <v>1792</v>
      </c>
    </row>
    <row r="534" spans="1:3" x14ac:dyDescent="0.3">
      <c r="A534" t="s">
        <v>27</v>
      </c>
      <c r="B534" s="1">
        <v>44926</v>
      </c>
      <c r="C534">
        <v>528</v>
      </c>
    </row>
    <row r="535" spans="1:3" x14ac:dyDescent="0.3">
      <c r="A535" t="s">
        <v>28</v>
      </c>
      <c r="B535" s="1">
        <v>44926</v>
      </c>
      <c r="C535">
        <v>476</v>
      </c>
    </row>
    <row r="536" spans="1:3" x14ac:dyDescent="0.3">
      <c r="A536" t="s">
        <v>129</v>
      </c>
      <c r="B536" s="1">
        <v>44926</v>
      </c>
      <c r="C536">
        <v>93</v>
      </c>
    </row>
    <row r="537" spans="1:3" x14ac:dyDescent="0.3">
      <c r="A537" t="s">
        <v>29</v>
      </c>
      <c r="B537" s="1">
        <v>44926</v>
      </c>
      <c r="C537">
        <v>321</v>
      </c>
    </row>
    <row r="538" spans="1:3" x14ac:dyDescent="0.3">
      <c r="A538" t="s">
        <v>30</v>
      </c>
      <c r="B538" s="1">
        <v>44926</v>
      </c>
      <c r="C538">
        <v>307</v>
      </c>
    </row>
    <row r="539" spans="1:3" x14ac:dyDescent="0.3">
      <c r="A539" t="s">
        <v>130</v>
      </c>
      <c r="B539" s="1">
        <v>44926</v>
      </c>
      <c r="C539">
        <v>210</v>
      </c>
    </row>
    <row r="540" spans="1:3" x14ac:dyDescent="0.3">
      <c r="A540" t="s">
        <v>40</v>
      </c>
      <c r="B540" s="1">
        <v>44926</v>
      </c>
      <c r="C540">
        <v>539</v>
      </c>
    </row>
    <row r="541" spans="1:3" x14ac:dyDescent="0.3">
      <c r="A541" t="s">
        <v>131</v>
      </c>
      <c r="B541" s="1">
        <v>44926</v>
      </c>
      <c r="C541">
        <v>111</v>
      </c>
    </row>
    <row r="542" spans="1:3" x14ac:dyDescent="0.3">
      <c r="A542" t="s">
        <v>132</v>
      </c>
      <c r="B542" s="1">
        <v>44926</v>
      </c>
      <c r="C542">
        <v>130</v>
      </c>
    </row>
    <row r="543" spans="1:3" x14ac:dyDescent="0.3">
      <c r="A543" t="s">
        <v>134</v>
      </c>
      <c r="B543" s="1">
        <v>44926</v>
      </c>
      <c r="C543">
        <v>105</v>
      </c>
    </row>
    <row r="544" spans="1:3" x14ac:dyDescent="0.3">
      <c r="A544" t="s">
        <v>58</v>
      </c>
      <c r="B544" s="1">
        <v>44926</v>
      </c>
      <c r="C544">
        <v>222</v>
      </c>
    </row>
    <row r="545" spans="1:3" x14ac:dyDescent="0.3">
      <c r="A545" t="s">
        <v>59</v>
      </c>
      <c r="B545" s="1">
        <v>44926</v>
      </c>
      <c r="C545">
        <v>240</v>
      </c>
    </row>
    <row r="546" spans="1:3" x14ac:dyDescent="0.3">
      <c r="A546" t="s">
        <v>68</v>
      </c>
      <c r="B546" s="1">
        <v>44926</v>
      </c>
      <c r="C546">
        <v>1247</v>
      </c>
    </row>
    <row r="547" spans="1:3" x14ac:dyDescent="0.3">
      <c r="A547" t="s">
        <v>69</v>
      </c>
      <c r="B547" s="1">
        <v>44926</v>
      </c>
      <c r="C547">
        <v>410</v>
      </c>
    </row>
    <row r="548" spans="1:3" x14ac:dyDescent="0.3">
      <c r="A548" t="s">
        <v>70</v>
      </c>
      <c r="B548" s="1">
        <v>44926</v>
      </c>
      <c r="C548">
        <v>266</v>
      </c>
    </row>
    <row r="549" spans="1:3" x14ac:dyDescent="0.3">
      <c r="A549" t="s">
        <v>85</v>
      </c>
      <c r="B549" s="1">
        <v>44926</v>
      </c>
      <c r="C549">
        <v>532</v>
      </c>
    </row>
    <row r="550" spans="1:3" x14ac:dyDescent="0.3">
      <c r="A550" t="s">
        <v>32</v>
      </c>
      <c r="B550" s="1">
        <v>44895</v>
      </c>
      <c r="C550">
        <v>245</v>
      </c>
    </row>
    <row r="551" spans="1:3" x14ac:dyDescent="0.3">
      <c r="A551" t="s">
        <v>33</v>
      </c>
      <c r="B551" s="1">
        <v>44895</v>
      </c>
      <c r="C551">
        <v>232</v>
      </c>
    </row>
    <row r="552" spans="1:3" x14ac:dyDescent="0.3">
      <c r="A552" t="s">
        <v>34</v>
      </c>
      <c r="B552" s="1">
        <v>44895</v>
      </c>
      <c r="C552">
        <v>224</v>
      </c>
    </row>
    <row r="553" spans="1:3" x14ac:dyDescent="0.3">
      <c r="A553" t="s">
        <v>42</v>
      </c>
      <c r="B553" s="1">
        <v>44895</v>
      </c>
      <c r="C553">
        <v>228</v>
      </c>
    </row>
    <row r="554" spans="1:3" x14ac:dyDescent="0.3">
      <c r="A554" t="s">
        <v>122</v>
      </c>
      <c r="B554" s="1">
        <v>44895</v>
      </c>
      <c r="C554">
        <v>315</v>
      </c>
    </row>
    <row r="555" spans="1:3" x14ac:dyDescent="0.3">
      <c r="A555" t="s">
        <v>49</v>
      </c>
      <c r="B555" s="1">
        <v>44895</v>
      </c>
      <c r="C555">
        <v>1180</v>
      </c>
    </row>
    <row r="556" spans="1:3" x14ac:dyDescent="0.3">
      <c r="A556" t="s">
        <v>57</v>
      </c>
      <c r="B556" s="1">
        <v>44895</v>
      </c>
      <c r="C556">
        <v>290</v>
      </c>
    </row>
    <row r="557" spans="1:3" x14ac:dyDescent="0.3">
      <c r="A557" t="s">
        <v>75</v>
      </c>
      <c r="B557" s="1">
        <v>44895</v>
      </c>
      <c r="C557">
        <v>519</v>
      </c>
    </row>
    <row r="558" spans="1:3" x14ac:dyDescent="0.3">
      <c r="A558" t="s">
        <v>78</v>
      </c>
      <c r="B558" s="1">
        <v>44895</v>
      </c>
      <c r="C558">
        <v>494</v>
      </c>
    </row>
    <row r="559" spans="1:3" x14ac:dyDescent="0.3">
      <c r="A559" t="s">
        <v>20</v>
      </c>
      <c r="B559" s="1">
        <v>44895</v>
      </c>
      <c r="C559">
        <v>561</v>
      </c>
    </row>
    <row r="560" spans="1:3" x14ac:dyDescent="0.3">
      <c r="A560" t="s">
        <v>83</v>
      </c>
      <c r="B560" s="1">
        <v>44895</v>
      </c>
      <c r="C560">
        <v>264</v>
      </c>
    </row>
    <row r="561" spans="1:3" x14ac:dyDescent="0.3">
      <c r="A561" t="s">
        <v>123</v>
      </c>
      <c r="B561" s="1">
        <v>44895</v>
      </c>
      <c r="C561">
        <v>338</v>
      </c>
    </row>
    <row r="562" spans="1:3" x14ac:dyDescent="0.3">
      <c r="A562" t="s">
        <v>84</v>
      </c>
      <c r="B562" s="1">
        <v>44895</v>
      </c>
      <c r="C562">
        <v>1222</v>
      </c>
    </row>
    <row r="563" spans="1:3" x14ac:dyDescent="0.3">
      <c r="A563" t="s">
        <v>35</v>
      </c>
      <c r="B563" s="1">
        <v>44895</v>
      </c>
      <c r="C563">
        <v>180</v>
      </c>
    </row>
    <row r="564" spans="1:3" x14ac:dyDescent="0.3">
      <c r="A564" t="s">
        <v>88</v>
      </c>
      <c r="B564" s="1">
        <v>44895</v>
      </c>
      <c r="C564">
        <v>887</v>
      </c>
    </row>
    <row r="565" spans="1:3" x14ac:dyDescent="0.3">
      <c r="A565" t="s">
        <v>37</v>
      </c>
      <c r="B565" s="1">
        <v>44895</v>
      </c>
      <c r="C565">
        <v>188</v>
      </c>
    </row>
    <row r="566" spans="1:3" x14ac:dyDescent="0.3">
      <c r="A566" t="s">
        <v>90</v>
      </c>
      <c r="B566" s="1">
        <v>44895</v>
      </c>
      <c r="C566">
        <v>486</v>
      </c>
    </row>
    <row r="567" spans="1:3" x14ac:dyDescent="0.3">
      <c r="A567" t="s">
        <v>38</v>
      </c>
      <c r="B567" s="1">
        <v>44895</v>
      </c>
      <c r="C567">
        <v>618</v>
      </c>
    </row>
    <row r="568" spans="1:3" x14ac:dyDescent="0.3">
      <c r="A568" t="s">
        <v>95</v>
      </c>
      <c r="B568" s="1">
        <v>44895</v>
      </c>
      <c r="C568">
        <v>301</v>
      </c>
    </row>
    <row r="569" spans="1:3" x14ac:dyDescent="0.3">
      <c r="A569" t="s">
        <v>125</v>
      </c>
      <c r="B569" s="1">
        <v>44895</v>
      </c>
      <c r="C569">
        <v>75</v>
      </c>
    </row>
    <row r="570" spans="1:3" x14ac:dyDescent="0.3">
      <c r="A570" t="s">
        <v>124</v>
      </c>
      <c r="B570" s="1">
        <v>44895</v>
      </c>
      <c r="C570">
        <v>366</v>
      </c>
    </row>
    <row r="571" spans="1:3" x14ac:dyDescent="0.3">
      <c r="A571" t="s">
        <v>44</v>
      </c>
      <c r="B571" s="1">
        <v>44895</v>
      </c>
      <c r="C571">
        <v>337</v>
      </c>
    </row>
    <row r="572" spans="1:3" x14ac:dyDescent="0.3">
      <c r="A572" t="s">
        <v>101</v>
      </c>
      <c r="B572" s="1">
        <v>44895</v>
      </c>
      <c r="C572">
        <v>350</v>
      </c>
    </row>
    <row r="573" spans="1:3" x14ac:dyDescent="0.3">
      <c r="A573" t="s">
        <v>45</v>
      </c>
      <c r="B573" s="1">
        <v>44895</v>
      </c>
      <c r="C573">
        <v>195</v>
      </c>
    </row>
    <row r="574" spans="1:3" x14ac:dyDescent="0.3">
      <c r="A574" t="s">
        <v>110</v>
      </c>
      <c r="B574" s="1">
        <v>44895</v>
      </c>
      <c r="C574">
        <v>424</v>
      </c>
    </row>
    <row r="575" spans="1:3" x14ac:dyDescent="0.3">
      <c r="A575" t="s">
        <v>127</v>
      </c>
      <c r="B575" s="1">
        <v>44895</v>
      </c>
      <c r="C575">
        <v>198</v>
      </c>
    </row>
    <row r="576" spans="1:3" x14ac:dyDescent="0.3">
      <c r="A576" t="s">
        <v>126</v>
      </c>
      <c r="B576" s="1">
        <v>44895</v>
      </c>
      <c r="C576">
        <v>617</v>
      </c>
    </row>
    <row r="577" spans="1:3" x14ac:dyDescent="0.3">
      <c r="A577" t="s">
        <v>128</v>
      </c>
      <c r="B577" s="1">
        <v>44895</v>
      </c>
      <c r="C577">
        <v>496</v>
      </c>
    </row>
    <row r="578" spans="1:3" x14ac:dyDescent="0.3">
      <c r="A578" t="s">
        <v>115</v>
      </c>
      <c r="B578" s="1">
        <v>44895</v>
      </c>
      <c r="C578">
        <v>403</v>
      </c>
    </row>
    <row r="579" spans="1:3" x14ac:dyDescent="0.3">
      <c r="A579" t="s">
        <v>67</v>
      </c>
      <c r="B579" s="1">
        <v>44895</v>
      </c>
      <c r="C579">
        <v>410</v>
      </c>
    </row>
    <row r="580" spans="1:3" x14ac:dyDescent="0.3">
      <c r="A580" t="s">
        <v>10</v>
      </c>
      <c r="B580" s="1">
        <v>44895</v>
      </c>
      <c r="C580">
        <v>1660</v>
      </c>
    </row>
    <row r="581" spans="1:3" x14ac:dyDescent="0.3">
      <c r="A581" t="s">
        <v>81</v>
      </c>
      <c r="B581" s="1">
        <v>44895</v>
      </c>
      <c r="C581">
        <v>166</v>
      </c>
    </row>
    <row r="582" spans="1:3" x14ac:dyDescent="0.3">
      <c r="A582" t="s">
        <v>27</v>
      </c>
      <c r="B582" s="1">
        <v>44895</v>
      </c>
      <c r="C582">
        <v>452</v>
      </c>
    </row>
    <row r="583" spans="1:3" x14ac:dyDescent="0.3">
      <c r="A583" t="s">
        <v>105</v>
      </c>
      <c r="B583" s="1">
        <v>44895</v>
      </c>
      <c r="C583">
        <v>162</v>
      </c>
    </row>
    <row r="584" spans="1:3" x14ac:dyDescent="0.3">
      <c r="A584" t="s">
        <v>28</v>
      </c>
      <c r="B584" s="1">
        <v>44895</v>
      </c>
      <c r="C584">
        <v>424</v>
      </c>
    </row>
    <row r="585" spans="1:3" x14ac:dyDescent="0.3">
      <c r="A585" t="s">
        <v>106</v>
      </c>
      <c r="B585" s="1">
        <v>44895</v>
      </c>
      <c r="C585">
        <v>231</v>
      </c>
    </row>
    <row r="586" spans="1:3" x14ac:dyDescent="0.3">
      <c r="A586" t="s">
        <v>129</v>
      </c>
      <c r="B586" s="1">
        <v>44895</v>
      </c>
      <c r="C586">
        <v>83</v>
      </c>
    </row>
    <row r="587" spans="1:3" x14ac:dyDescent="0.3">
      <c r="A587" t="s">
        <v>13</v>
      </c>
      <c r="B587" s="1">
        <v>44895</v>
      </c>
      <c r="C587">
        <v>546</v>
      </c>
    </row>
    <row r="588" spans="1:3" x14ac:dyDescent="0.3">
      <c r="A588" t="s">
        <v>29</v>
      </c>
      <c r="B588" s="1">
        <v>44895</v>
      </c>
      <c r="C588">
        <v>258</v>
      </c>
    </row>
    <row r="589" spans="1:3" x14ac:dyDescent="0.3">
      <c r="A589" t="s">
        <v>14</v>
      </c>
      <c r="B589" s="1">
        <v>44895</v>
      </c>
      <c r="C589">
        <v>344</v>
      </c>
    </row>
    <row r="590" spans="1:3" x14ac:dyDescent="0.3">
      <c r="A590" t="s">
        <v>30</v>
      </c>
      <c r="B590" s="1">
        <v>44895</v>
      </c>
      <c r="C590">
        <v>291</v>
      </c>
    </row>
    <row r="591" spans="1:3" x14ac:dyDescent="0.3">
      <c r="A591" t="s">
        <v>21</v>
      </c>
      <c r="B591" s="1">
        <v>44895</v>
      </c>
      <c r="C591">
        <v>519</v>
      </c>
    </row>
    <row r="592" spans="1:3" x14ac:dyDescent="0.3">
      <c r="A592" t="s">
        <v>130</v>
      </c>
      <c r="B592" s="1">
        <v>44895</v>
      </c>
      <c r="C592">
        <v>195</v>
      </c>
    </row>
    <row r="593" spans="1:3" x14ac:dyDescent="0.3">
      <c r="A593" t="s">
        <v>133</v>
      </c>
      <c r="B593" s="1">
        <v>44895</v>
      </c>
      <c r="C593">
        <v>40</v>
      </c>
    </row>
    <row r="594" spans="1:3" x14ac:dyDescent="0.3">
      <c r="A594" t="s">
        <v>40</v>
      </c>
      <c r="B594" s="1">
        <v>44895</v>
      </c>
      <c r="C594">
        <v>471</v>
      </c>
    </row>
    <row r="595" spans="1:3" x14ac:dyDescent="0.3">
      <c r="A595" t="s">
        <v>22</v>
      </c>
      <c r="B595" s="1">
        <v>44895</v>
      </c>
      <c r="C595">
        <v>182</v>
      </c>
    </row>
    <row r="596" spans="1:3" x14ac:dyDescent="0.3">
      <c r="A596" t="s">
        <v>131</v>
      </c>
      <c r="B596" s="1">
        <v>44895</v>
      </c>
      <c r="C596">
        <v>100</v>
      </c>
    </row>
    <row r="597" spans="1:3" x14ac:dyDescent="0.3">
      <c r="A597" t="s">
        <v>23</v>
      </c>
      <c r="B597" s="1">
        <v>44895</v>
      </c>
      <c r="C597">
        <v>133</v>
      </c>
    </row>
    <row r="598" spans="1:3" x14ac:dyDescent="0.3">
      <c r="A598" t="s">
        <v>132</v>
      </c>
      <c r="B598" s="1">
        <v>44895</v>
      </c>
      <c r="C598">
        <v>98</v>
      </c>
    </row>
    <row r="599" spans="1:3" x14ac:dyDescent="0.3">
      <c r="A599" t="s">
        <v>24</v>
      </c>
      <c r="B599" s="1">
        <v>44895</v>
      </c>
      <c r="C599">
        <v>133</v>
      </c>
    </row>
    <row r="600" spans="1:3" x14ac:dyDescent="0.3">
      <c r="A600" t="s">
        <v>134</v>
      </c>
      <c r="B600" s="1">
        <v>44895</v>
      </c>
      <c r="C600">
        <v>92</v>
      </c>
    </row>
    <row r="601" spans="1:3" x14ac:dyDescent="0.3">
      <c r="A601" t="s">
        <v>41</v>
      </c>
      <c r="B601" s="1">
        <v>44895</v>
      </c>
      <c r="C601">
        <v>304</v>
      </c>
    </row>
    <row r="602" spans="1:3" x14ac:dyDescent="0.3">
      <c r="A602" t="s">
        <v>58</v>
      </c>
      <c r="B602" s="1">
        <v>44895</v>
      </c>
      <c r="C602">
        <v>214</v>
      </c>
    </row>
    <row r="603" spans="1:3" x14ac:dyDescent="0.3">
      <c r="A603" t="s">
        <v>51</v>
      </c>
      <c r="B603" s="1">
        <v>44895</v>
      </c>
      <c r="C603">
        <v>669</v>
      </c>
    </row>
    <row r="604" spans="1:3" x14ac:dyDescent="0.3">
      <c r="A604" t="s">
        <v>59</v>
      </c>
      <c r="B604" s="1">
        <v>44895</v>
      </c>
      <c r="C604">
        <v>202</v>
      </c>
    </row>
    <row r="605" spans="1:3" x14ac:dyDescent="0.3">
      <c r="A605" t="s">
        <v>52</v>
      </c>
      <c r="B605" s="1">
        <v>44895</v>
      </c>
      <c r="C605">
        <v>293</v>
      </c>
    </row>
    <row r="606" spans="1:3" x14ac:dyDescent="0.3">
      <c r="A606" t="s">
        <v>68</v>
      </c>
      <c r="B606" s="1">
        <v>44895</v>
      </c>
      <c r="C606">
        <v>1137</v>
      </c>
    </row>
    <row r="607" spans="1:3" x14ac:dyDescent="0.3">
      <c r="A607" t="s">
        <v>53</v>
      </c>
      <c r="B607" s="1">
        <v>44895</v>
      </c>
      <c r="C607">
        <v>174</v>
      </c>
    </row>
    <row r="608" spans="1:3" x14ac:dyDescent="0.3">
      <c r="A608" t="s">
        <v>69</v>
      </c>
      <c r="B608" s="1">
        <v>44895</v>
      </c>
      <c r="C608">
        <v>349</v>
      </c>
    </row>
    <row r="609" spans="1:3" x14ac:dyDescent="0.3">
      <c r="A609" t="s">
        <v>54</v>
      </c>
      <c r="B609" s="1">
        <v>44895</v>
      </c>
      <c r="C609">
        <v>367</v>
      </c>
    </row>
    <row r="610" spans="1:3" x14ac:dyDescent="0.3">
      <c r="A610" t="s">
        <v>70</v>
      </c>
      <c r="B610" s="1">
        <v>44895</v>
      </c>
      <c r="C610">
        <v>255</v>
      </c>
    </row>
    <row r="611" spans="1:3" x14ac:dyDescent="0.3">
      <c r="A611" t="s">
        <v>60</v>
      </c>
      <c r="B611" s="1">
        <v>44895</v>
      </c>
      <c r="C611">
        <v>448</v>
      </c>
    </row>
    <row r="612" spans="1:3" x14ac:dyDescent="0.3">
      <c r="A612" t="s">
        <v>85</v>
      </c>
      <c r="B612" s="1">
        <v>44895</v>
      </c>
      <c r="C612">
        <v>448</v>
      </c>
    </row>
    <row r="613" spans="1:3" x14ac:dyDescent="0.3">
      <c r="A613" t="s">
        <v>63</v>
      </c>
      <c r="B613" s="1">
        <v>44895</v>
      </c>
      <c r="C613">
        <v>189</v>
      </c>
    </row>
    <row r="614" spans="1:3" x14ac:dyDescent="0.3">
      <c r="A614" t="s">
        <v>96</v>
      </c>
      <c r="B614" s="1">
        <v>44895</v>
      </c>
      <c r="C614">
        <v>469</v>
      </c>
    </row>
    <row r="615" spans="1:3" x14ac:dyDescent="0.3">
      <c r="A615" t="s">
        <v>135</v>
      </c>
      <c r="B615" s="1">
        <v>44895</v>
      </c>
      <c r="C615">
        <v>178</v>
      </c>
    </row>
    <row r="616" spans="1:3" x14ac:dyDescent="0.3">
      <c r="A616" t="s">
        <v>100</v>
      </c>
      <c r="B616" s="1">
        <v>44895</v>
      </c>
      <c r="C616">
        <v>246</v>
      </c>
    </row>
    <row r="617" spans="1:3" x14ac:dyDescent="0.3">
      <c r="A617" t="s">
        <v>136</v>
      </c>
      <c r="B617" s="1">
        <v>44895</v>
      </c>
      <c r="C617">
        <v>98</v>
      </c>
    </row>
    <row r="618" spans="1:3" x14ac:dyDescent="0.3">
      <c r="A618" t="s">
        <v>107</v>
      </c>
      <c r="B618" s="1">
        <v>44895</v>
      </c>
      <c r="C618">
        <v>401</v>
      </c>
    </row>
    <row r="619" spans="1:3" x14ac:dyDescent="0.3">
      <c r="A619" t="s">
        <v>137</v>
      </c>
      <c r="B619" s="1">
        <v>44895</v>
      </c>
      <c r="C619">
        <v>110</v>
      </c>
    </row>
    <row r="620" spans="1:3" x14ac:dyDescent="0.3">
      <c r="A620" t="s">
        <v>109</v>
      </c>
      <c r="B620" s="1">
        <v>44895</v>
      </c>
      <c r="C620">
        <v>282</v>
      </c>
    </row>
    <row r="621" spans="1:3" x14ac:dyDescent="0.3">
      <c r="A621" t="s">
        <v>138</v>
      </c>
      <c r="B621" s="1">
        <v>44895</v>
      </c>
      <c r="C621">
        <v>176</v>
      </c>
    </row>
    <row r="622" spans="1:3" x14ac:dyDescent="0.3">
      <c r="A622" t="s">
        <v>113</v>
      </c>
      <c r="B622" s="1">
        <v>44895</v>
      </c>
      <c r="C622">
        <v>527</v>
      </c>
    </row>
    <row r="623" spans="1:3" x14ac:dyDescent="0.3">
      <c r="A623" t="s">
        <v>82</v>
      </c>
      <c r="B623" s="1">
        <v>44895</v>
      </c>
      <c r="C623">
        <v>157</v>
      </c>
    </row>
    <row r="624" spans="1:3" x14ac:dyDescent="0.3">
      <c r="A624" t="s">
        <v>114</v>
      </c>
      <c r="B624" s="1">
        <v>44895</v>
      </c>
      <c r="C624">
        <v>536</v>
      </c>
    </row>
    <row r="625" spans="1:3" x14ac:dyDescent="0.3">
      <c r="A625" t="s">
        <v>87</v>
      </c>
      <c r="B625" s="1">
        <v>44895</v>
      </c>
      <c r="C625">
        <v>405</v>
      </c>
    </row>
    <row r="626" spans="1:3" x14ac:dyDescent="0.3">
      <c r="A626" t="s">
        <v>117</v>
      </c>
      <c r="B626" s="1">
        <v>44895</v>
      </c>
      <c r="C626">
        <v>611</v>
      </c>
    </row>
    <row r="627" spans="1:3" x14ac:dyDescent="0.3">
      <c r="A627" t="s">
        <v>98</v>
      </c>
      <c r="B627" s="1">
        <v>44895</v>
      </c>
      <c r="C627">
        <v>239</v>
      </c>
    </row>
    <row r="628" spans="1:3" x14ac:dyDescent="0.3">
      <c r="A628" t="s">
        <v>12</v>
      </c>
      <c r="B628" s="1">
        <v>44895</v>
      </c>
      <c r="C628">
        <v>156</v>
      </c>
    </row>
    <row r="629" spans="1:3" x14ac:dyDescent="0.3">
      <c r="A629" t="s">
        <v>140</v>
      </c>
      <c r="B629" s="1">
        <v>44895</v>
      </c>
      <c r="C629">
        <v>519</v>
      </c>
    </row>
    <row r="630" spans="1:3" x14ac:dyDescent="0.3">
      <c r="A630" t="s">
        <v>15</v>
      </c>
      <c r="B630" s="1">
        <v>44895</v>
      </c>
      <c r="C630">
        <v>159</v>
      </c>
    </row>
    <row r="631" spans="1:3" x14ac:dyDescent="0.3">
      <c r="A631" t="s">
        <v>26</v>
      </c>
      <c r="B631" s="1">
        <v>44895</v>
      </c>
      <c r="C631">
        <v>332</v>
      </c>
    </row>
    <row r="632" spans="1:3" x14ac:dyDescent="0.3">
      <c r="A632" t="s">
        <v>139</v>
      </c>
      <c r="B632" s="1">
        <v>44895</v>
      </c>
      <c r="C632">
        <v>264</v>
      </c>
    </row>
    <row r="633" spans="1:3" x14ac:dyDescent="0.3">
      <c r="A633" t="s">
        <v>43</v>
      </c>
      <c r="B633" s="1">
        <v>44895</v>
      </c>
      <c r="C633">
        <v>296</v>
      </c>
    </row>
    <row r="634" spans="1:3" x14ac:dyDescent="0.3">
      <c r="A634" t="s">
        <v>48</v>
      </c>
      <c r="B634" s="1">
        <v>44895</v>
      </c>
      <c r="C634">
        <v>487</v>
      </c>
    </row>
    <row r="635" spans="1:3" x14ac:dyDescent="0.3">
      <c r="A635" t="s">
        <v>55</v>
      </c>
      <c r="B635" s="1">
        <v>44895</v>
      </c>
      <c r="C635">
        <v>229</v>
      </c>
    </row>
    <row r="636" spans="1:3" x14ac:dyDescent="0.3">
      <c r="A636" t="s">
        <v>141</v>
      </c>
      <c r="B636" s="1">
        <v>44895</v>
      </c>
      <c r="C636">
        <v>442</v>
      </c>
    </row>
    <row r="637" spans="1:3" x14ac:dyDescent="0.3">
      <c r="A637" t="s">
        <v>56</v>
      </c>
      <c r="B637" s="1">
        <v>44895</v>
      </c>
      <c r="C637">
        <v>667</v>
      </c>
    </row>
    <row r="638" spans="1:3" x14ac:dyDescent="0.3">
      <c r="A638" t="s">
        <v>50</v>
      </c>
      <c r="B638" s="1">
        <v>44895</v>
      </c>
      <c r="C638">
        <v>230</v>
      </c>
    </row>
    <row r="639" spans="1:3" x14ac:dyDescent="0.3">
      <c r="A639" t="s">
        <v>61</v>
      </c>
      <c r="B639" s="1">
        <v>44895</v>
      </c>
      <c r="C639">
        <v>339</v>
      </c>
    </row>
    <row r="640" spans="1:3" x14ac:dyDescent="0.3">
      <c r="A640" t="s">
        <v>72</v>
      </c>
      <c r="B640" s="1">
        <v>44895</v>
      </c>
      <c r="C640">
        <v>420</v>
      </c>
    </row>
    <row r="641" spans="1:3" x14ac:dyDescent="0.3">
      <c r="A641" t="s">
        <v>62</v>
      </c>
      <c r="B641" s="1">
        <v>44895</v>
      </c>
      <c r="C641">
        <v>565</v>
      </c>
    </row>
    <row r="642" spans="1:3" x14ac:dyDescent="0.3">
      <c r="A642" t="s">
        <v>73</v>
      </c>
      <c r="B642" s="1">
        <v>44895</v>
      </c>
      <c r="C642">
        <v>171</v>
      </c>
    </row>
    <row r="643" spans="1:3" x14ac:dyDescent="0.3">
      <c r="A643" t="s">
        <v>143</v>
      </c>
      <c r="B643" s="1">
        <v>44895</v>
      </c>
      <c r="C643">
        <v>85</v>
      </c>
    </row>
    <row r="644" spans="1:3" x14ac:dyDescent="0.3">
      <c r="A644" t="s">
        <v>79</v>
      </c>
      <c r="B644" s="1">
        <v>44895</v>
      </c>
      <c r="C644">
        <v>140</v>
      </c>
    </row>
    <row r="645" spans="1:3" x14ac:dyDescent="0.3">
      <c r="A645" t="s">
        <v>64</v>
      </c>
      <c r="B645" s="1">
        <v>44895</v>
      </c>
      <c r="C645">
        <v>421</v>
      </c>
    </row>
    <row r="646" spans="1:3" x14ac:dyDescent="0.3">
      <c r="A646" t="s">
        <v>142</v>
      </c>
      <c r="B646" s="1">
        <v>44895</v>
      </c>
      <c r="C646">
        <v>43</v>
      </c>
    </row>
    <row r="647" spans="1:3" x14ac:dyDescent="0.3">
      <c r="A647" t="s">
        <v>65</v>
      </c>
      <c r="B647" s="1">
        <v>44895</v>
      </c>
      <c r="C647">
        <v>201</v>
      </c>
    </row>
    <row r="648" spans="1:3" x14ac:dyDescent="0.3">
      <c r="A648" t="s">
        <v>92</v>
      </c>
      <c r="B648" s="1">
        <v>44895</v>
      </c>
      <c r="C648">
        <v>835</v>
      </c>
    </row>
    <row r="649" spans="1:3" x14ac:dyDescent="0.3">
      <c r="A649" t="s">
        <v>66</v>
      </c>
      <c r="B649" s="1">
        <v>44895</v>
      </c>
      <c r="C649">
        <v>159</v>
      </c>
    </row>
    <row r="650" spans="1:3" x14ac:dyDescent="0.3">
      <c r="A650" t="s">
        <v>93</v>
      </c>
      <c r="B650" s="1">
        <v>44895</v>
      </c>
      <c r="C650">
        <v>174</v>
      </c>
    </row>
    <row r="651" spans="1:3" x14ac:dyDescent="0.3">
      <c r="A651" t="s">
        <v>74</v>
      </c>
      <c r="B651" s="1">
        <v>44895</v>
      </c>
      <c r="C651">
        <v>299</v>
      </c>
    </row>
    <row r="652" spans="1:3" x14ac:dyDescent="0.3">
      <c r="A652" t="s">
        <v>94</v>
      </c>
      <c r="B652" s="1">
        <v>44895</v>
      </c>
      <c r="C652">
        <v>254</v>
      </c>
    </row>
    <row r="653" spans="1:3" x14ac:dyDescent="0.3">
      <c r="A653" t="s">
        <v>144</v>
      </c>
      <c r="B653" s="1">
        <v>44895</v>
      </c>
      <c r="C653">
        <v>226</v>
      </c>
    </row>
    <row r="654" spans="1:3" x14ac:dyDescent="0.3">
      <c r="A654" t="s">
        <v>99</v>
      </c>
      <c r="B654" s="1">
        <v>44895</v>
      </c>
      <c r="C654">
        <v>304</v>
      </c>
    </row>
    <row r="655" spans="1:3" x14ac:dyDescent="0.3">
      <c r="A655" t="s">
        <v>76</v>
      </c>
      <c r="B655" s="1">
        <v>44895</v>
      </c>
      <c r="C655">
        <v>245</v>
      </c>
    </row>
    <row r="656" spans="1:3" x14ac:dyDescent="0.3">
      <c r="A656" t="s">
        <v>104</v>
      </c>
      <c r="B656" s="1">
        <v>44895</v>
      </c>
      <c r="C656">
        <v>214</v>
      </c>
    </row>
    <row r="657" spans="1:3" x14ac:dyDescent="0.3">
      <c r="A657" t="s">
        <v>80</v>
      </c>
      <c r="B657" s="1">
        <v>44895</v>
      </c>
      <c r="C657">
        <v>190</v>
      </c>
    </row>
    <row r="658" spans="1:3" x14ac:dyDescent="0.3">
      <c r="A658" t="s">
        <v>111</v>
      </c>
      <c r="B658" s="1">
        <v>44895</v>
      </c>
      <c r="C658">
        <v>339</v>
      </c>
    </row>
    <row r="659" spans="1:3" x14ac:dyDescent="0.3">
      <c r="A659" t="s">
        <v>146</v>
      </c>
      <c r="B659" s="1">
        <v>44895</v>
      </c>
      <c r="C659">
        <v>67</v>
      </c>
    </row>
    <row r="660" spans="1:3" x14ac:dyDescent="0.3">
      <c r="A660" t="s">
        <v>116</v>
      </c>
      <c r="B660" s="1">
        <v>44895</v>
      </c>
      <c r="C660">
        <v>218</v>
      </c>
    </row>
    <row r="661" spans="1:3" x14ac:dyDescent="0.3">
      <c r="A661" t="s">
        <v>86</v>
      </c>
      <c r="B661" s="1">
        <v>44895</v>
      </c>
      <c r="C661">
        <v>1295</v>
      </c>
    </row>
    <row r="662" spans="1:3" x14ac:dyDescent="0.3">
      <c r="A662" t="s">
        <v>119</v>
      </c>
      <c r="B662" s="1">
        <v>44895</v>
      </c>
      <c r="C662">
        <v>951</v>
      </c>
    </row>
    <row r="663" spans="1:3" x14ac:dyDescent="0.3">
      <c r="A663" t="s">
        <v>91</v>
      </c>
      <c r="B663" s="1">
        <v>44895</v>
      </c>
      <c r="C663">
        <v>792</v>
      </c>
    </row>
    <row r="664" spans="1:3" x14ac:dyDescent="0.3">
      <c r="A664" t="s">
        <v>145</v>
      </c>
      <c r="B664" s="1">
        <v>44895</v>
      </c>
      <c r="C664">
        <v>432</v>
      </c>
    </row>
    <row r="665" spans="1:3" x14ac:dyDescent="0.3">
      <c r="A665" t="s">
        <v>102</v>
      </c>
      <c r="B665" s="1">
        <v>44895</v>
      </c>
      <c r="C665">
        <v>586</v>
      </c>
    </row>
    <row r="666" spans="1:3" x14ac:dyDescent="0.3">
      <c r="A666" t="s">
        <v>16</v>
      </c>
      <c r="B666" s="1">
        <v>44895</v>
      </c>
      <c r="C666">
        <v>102</v>
      </c>
    </row>
    <row r="667" spans="1:3" x14ac:dyDescent="0.3">
      <c r="A667" t="s">
        <v>103</v>
      </c>
      <c r="B667" s="1">
        <v>44895</v>
      </c>
      <c r="C667">
        <v>1259</v>
      </c>
    </row>
    <row r="668" spans="1:3" x14ac:dyDescent="0.3">
      <c r="A668" t="s">
        <v>17</v>
      </c>
      <c r="B668" s="1">
        <v>44895</v>
      </c>
      <c r="C668">
        <v>460</v>
      </c>
    </row>
    <row r="669" spans="1:3" x14ac:dyDescent="0.3">
      <c r="A669" t="s">
        <v>108</v>
      </c>
      <c r="B669" s="1">
        <v>44895</v>
      </c>
      <c r="C669">
        <v>318</v>
      </c>
    </row>
    <row r="670" spans="1:3" x14ac:dyDescent="0.3">
      <c r="A670" t="s">
        <v>18</v>
      </c>
      <c r="B670" s="1">
        <v>44895</v>
      </c>
      <c r="C670">
        <v>375</v>
      </c>
    </row>
    <row r="671" spans="1:3" x14ac:dyDescent="0.3">
      <c r="A671" t="s">
        <v>147</v>
      </c>
      <c r="B671" s="1">
        <v>44895</v>
      </c>
      <c r="C671">
        <v>1464</v>
      </c>
    </row>
    <row r="672" spans="1:3" x14ac:dyDescent="0.3">
      <c r="A672" t="s">
        <v>25</v>
      </c>
      <c r="B672" s="1">
        <v>44895</v>
      </c>
      <c r="C672">
        <v>138</v>
      </c>
    </row>
    <row r="673" spans="1:3" x14ac:dyDescent="0.3">
      <c r="A673" t="s">
        <v>112</v>
      </c>
      <c r="B673" s="1">
        <v>44895</v>
      </c>
      <c r="C673">
        <v>542</v>
      </c>
    </row>
    <row r="674" spans="1:3" x14ac:dyDescent="0.3">
      <c r="A674" t="s">
        <v>36</v>
      </c>
      <c r="B674" s="1">
        <v>44895</v>
      </c>
      <c r="C674">
        <v>179</v>
      </c>
    </row>
    <row r="675" spans="1:3" x14ac:dyDescent="0.3">
      <c r="A675" t="s">
        <v>118</v>
      </c>
      <c r="B675" s="1">
        <v>44895</v>
      </c>
      <c r="C675">
        <v>398</v>
      </c>
    </row>
    <row r="676" spans="1:3" x14ac:dyDescent="0.3">
      <c r="A676" t="s">
        <v>39</v>
      </c>
      <c r="B676" s="1">
        <v>44895</v>
      </c>
      <c r="C676">
        <v>318</v>
      </c>
    </row>
    <row r="677" spans="1:3" x14ac:dyDescent="0.3">
      <c r="A677" t="s">
        <v>11</v>
      </c>
      <c r="B677" s="1">
        <v>44895</v>
      </c>
      <c r="C677">
        <v>586</v>
      </c>
    </row>
    <row r="678" spans="1:3" x14ac:dyDescent="0.3">
      <c r="A678" t="s">
        <v>46</v>
      </c>
      <c r="B678" s="1">
        <v>44895</v>
      </c>
      <c r="C678">
        <v>470</v>
      </c>
    </row>
    <row r="679" spans="1:3" x14ac:dyDescent="0.3">
      <c r="A679" t="s">
        <v>19</v>
      </c>
      <c r="B679" s="1">
        <v>44895</v>
      </c>
      <c r="C679">
        <v>432</v>
      </c>
    </row>
    <row r="680" spans="1:3" x14ac:dyDescent="0.3">
      <c r="A680" t="s">
        <v>47</v>
      </c>
      <c r="B680" s="1">
        <v>44895</v>
      </c>
      <c r="C680">
        <v>616</v>
      </c>
    </row>
    <row r="681" spans="1:3" x14ac:dyDescent="0.3">
      <c r="A681" t="s">
        <v>31</v>
      </c>
      <c r="B681" s="1">
        <v>44895</v>
      </c>
      <c r="C681">
        <v>690</v>
      </c>
    </row>
    <row r="682" spans="1:3" x14ac:dyDescent="0.3">
      <c r="A682" t="s">
        <v>148</v>
      </c>
      <c r="B682" s="1">
        <v>44895</v>
      </c>
      <c r="C682">
        <v>558</v>
      </c>
    </row>
    <row r="683" spans="1:3" x14ac:dyDescent="0.3">
      <c r="A683" t="s">
        <v>71</v>
      </c>
      <c r="B683" s="1">
        <v>44895</v>
      </c>
      <c r="C683">
        <v>250</v>
      </c>
    </row>
    <row r="684" spans="1:3" x14ac:dyDescent="0.3">
      <c r="A684" t="s">
        <v>77</v>
      </c>
      <c r="B684" s="1">
        <v>44895</v>
      </c>
      <c r="C684">
        <v>162</v>
      </c>
    </row>
    <row r="685" spans="1:3" x14ac:dyDescent="0.3">
      <c r="A685" t="s">
        <v>89</v>
      </c>
      <c r="B685" s="1">
        <v>44895</v>
      </c>
      <c r="C685">
        <v>310</v>
      </c>
    </row>
    <row r="686" spans="1:3" x14ac:dyDescent="0.3">
      <c r="A686" t="s">
        <v>97</v>
      </c>
      <c r="B686" s="1">
        <v>44895</v>
      </c>
      <c r="C686">
        <v>384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7C6F-EDF1-406A-AB7D-37908B7AF6F2}">
  <dimension ref="A1:J551"/>
  <sheetViews>
    <sheetView workbookViewId="0"/>
  </sheetViews>
  <sheetFormatPr defaultRowHeight="14.4" x14ac:dyDescent="0.3"/>
  <cols>
    <col min="1" max="1" width="16.109375" bestFit="1" customWidth="1"/>
    <col min="2" max="2" width="10.5546875" bestFit="1" customWidth="1"/>
    <col min="3" max="3" width="22.77734375" bestFit="1" customWidth="1"/>
    <col min="4" max="4" width="49" bestFit="1" customWidth="1"/>
    <col min="5" max="5" width="47.77734375" bestFit="1" customWidth="1"/>
    <col min="6" max="6" width="59.44140625" bestFit="1" customWidth="1"/>
    <col min="7" max="7" width="24.6640625" bestFit="1" customWidth="1"/>
    <col min="8" max="8" width="29.33203125" bestFit="1" customWidth="1"/>
    <col min="9" max="9" width="25.21875" bestFit="1" customWidth="1"/>
    <col min="10" max="10" width="25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s="1">
        <v>45016</v>
      </c>
      <c r="C2">
        <v>26945</v>
      </c>
      <c r="D2">
        <v>12338</v>
      </c>
      <c r="E2">
        <v>14607</v>
      </c>
      <c r="F2">
        <v>54.21</v>
      </c>
      <c r="G2">
        <v>5323</v>
      </c>
      <c r="H2">
        <v>617</v>
      </c>
      <c r="I2">
        <v>3053</v>
      </c>
      <c r="J2">
        <v>102</v>
      </c>
    </row>
    <row r="3" spans="1:10" x14ac:dyDescent="0.3">
      <c r="A3" t="s">
        <v>11</v>
      </c>
      <c r="B3" s="1">
        <v>45016</v>
      </c>
      <c r="C3">
        <v>12076</v>
      </c>
      <c r="D3">
        <v>6755</v>
      </c>
      <c r="E3">
        <v>5321</v>
      </c>
      <c r="F3">
        <v>44.06</v>
      </c>
      <c r="G3">
        <v>4298</v>
      </c>
      <c r="H3">
        <v>1272</v>
      </c>
      <c r="I3">
        <v>1162</v>
      </c>
      <c r="J3">
        <v>4</v>
      </c>
    </row>
    <row r="4" spans="1:10" x14ac:dyDescent="0.3">
      <c r="A4" t="s">
        <v>12</v>
      </c>
      <c r="B4" s="1">
        <v>45016</v>
      </c>
      <c r="C4">
        <v>3594</v>
      </c>
      <c r="D4">
        <v>2161</v>
      </c>
      <c r="E4">
        <v>1433</v>
      </c>
      <c r="F4">
        <v>39.869999999999997</v>
      </c>
      <c r="G4">
        <v>1218</v>
      </c>
      <c r="H4">
        <v>264</v>
      </c>
      <c r="I4">
        <v>504</v>
      </c>
      <c r="J4">
        <v>232</v>
      </c>
    </row>
    <row r="5" spans="1:10" x14ac:dyDescent="0.3">
      <c r="A5" t="s">
        <v>13</v>
      </c>
      <c r="B5" s="1">
        <v>45016</v>
      </c>
      <c r="C5">
        <v>23488</v>
      </c>
      <c r="D5">
        <v>12383</v>
      </c>
      <c r="E5">
        <v>11105</v>
      </c>
      <c r="F5">
        <v>47.28</v>
      </c>
      <c r="G5">
        <v>5346</v>
      </c>
      <c r="H5">
        <v>1172</v>
      </c>
      <c r="I5">
        <v>3138</v>
      </c>
      <c r="J5">
        <v>812</v>
      </c>
    </row>
    <row r="6" spans="1:10" x14ac:dyDescent="0.3">
      <c r="A6" t="s">
        <v>14</v>
      </c>
      <c r="B6" s="1">
        <v>45016</v>
      </c>
      <c r="C6">
        <v>13154</v>
      </c>
      <c r="D6">
        <v>6863</v>
      </c>
      <c r="E6">
        <v>6291</v>
      </c>
      <c r="F6">
        <v>47.83</v>
      </c>
      <c r="G6">
        <v>6804</v>
      </c>
      <c r="H6">
        <v>1345</v>
      </c>
      <c r="I6">
        <v>906</v>
      </c>
      <c r="J6">
        <v>420</v>
      </c>
    </row>
    <row r="7" spans="1:10" x14ac:dyDescent="0.3">
      <c r="A7" t="s">
        <v>15</v>
      </c>
      <c r="B7" s="1">
        <v>45016</v>
      </c>
      <c r="C7">
        <v>6863</v>
      </c>
      <c r="D7">
        <v>4228</v>
      </c>
      <c r="E7">
        <v>2635</v>
      </c>
      <c r="F7">
        <v>38.39</v>
      </c>
      <c r="G7">
        <v>2342</v>
      </c>
      <c r="H7">
        <v>979</v>
      </c>
      <c r="I7">
        <v>479</v>
      </c>
      <c r="J7">
        <v>6</v>
      </c>
    </row>
    <row r="8" spans="1:10" x14ac:dyDescent="0.3">
      <c r="A8" t="s">
        <v>16</v>
      </c>
      <c r="B8" s="1">
        <v>45016</v>
      </c>
      <c r="C8">
        <v>5486</v>
      </c>
      <c r="D8">
        <v>3871</v>
      </c>
      <c r="E8">
        <v>1615</v>
      </c>
      <c r="F8">
        <v>29.44</v>
      </c>
      <c r="G8">
        <v>1712</v>
      </c>
      <c r="H8">
        <v>343</v>
      </c>
      <c r="I8">
        <v>203</v>
      </c>
      <c r="J8">
        <v>0</v>
      </c>
    </row>
    <row r="9" spans="1:10" x14ac:dyDescent="0.3">
      <c r="A9" t="s">
        <v>17</v>
      </c>
      <c r="B9" s="1">
        <v>45016</v>
      </c>
      <c r="C9">
        <v>14251</v>
      </c>
      <c r="D9">
        <v>8806</v>
      </c>
      <c r="E9">
        <v>5445</v>
      </c>
      <c r="F9">
        <v>38.21</v>
      </c>
      <c r="G9">
        <v>4678</v>
      </c>
      <c r="H9">
        <v>1366</v>
      </c>
      <c r="I9">
        <v>1254</v>
      </c>
      <c r="J9">
        <v>545</v>
      </c>
    </row>
    <row r="10" spans="1:10" x14ac:dyDescent="0.3">
      <c r="A10" t="s">
        <v>18</v>
      </c>
      <c r="B10" s="1">
        <v>45016</v>
      </c>
      <c r="C10">
        <v>5819</v>
      </c>
      <c r="D10">
        <v>2186</v>
      </c>
      <c r="E10">
        <v>3633</v>
      </c>
      <c r="F10">
        <v>62.43</v>
      </c>
      <c r="G10">
        <v>1904</v>
      </c>
      <c r="H10">
        <v>1198</v>
      </c>
      <c r="I10">
        <v>570</v>
      </c>
      <c r="J10">
        <v>206</v>
      </c>
    </row>
    <row r="11" spans="1:10" x14ac:dyDescent="0.3">
      <c r="A11" t="s">
        <v>19</v>
      </c>
      <c r="B11" s="1">
        <v>45016</v>
      </c>
      <c r="C11">
        <v>10539</v>
      </c>
      <c r="D11">
        <v>7241</v>
      </c>
      <c r="E11">
        <v>3298</v>
      </c>
      <c r="F11">
        <v>31.29</v>
      </c>
      <c r="G11">
        <v>2854</v>
      </c>
      <c r="H11">
        <v>1562</v>
      </c>
      <c r="I11">
        <v>1042</v>
      </c>
      <c r="J11">
        <v>88</v>
      </c>
    </row>
    <row r="12" spans="1:10" x14ac:dyDescent="0.3">
      <c r="A12" t="s">
        <v>20</v>
      </c>
      <c r="B12" s="1">
        <v>45016</v>
      </c>
      <c r="C12">
        <v>31125</v>
      </c>
      <c r="D12">
        <v>18997</v>
      </c>
      <c r="E12">
        <v>12128</v>
      </c>
      <c r="F12">
        <v>38.97</v>
      </c>
      <c r="G12">
        <v>8187</v>
      </c>
      <c r="H12">
        <v>1241</v>
      </c>
      <c r="I12">
        <v>2848</v>
      </c>
      <c r="J12">
        <v>27</v>
      </c>
    </row>
    <row r="13" spans="1:10" x14ac:dyDescent="0.3">
      <c r="A13" t="s">
        <v>21</v>
      </c>
      <c r="B13" s="1">
        <v>45016</v>
      </c>
      <c r="C13">
        <v>16954</v>
      </c>
      <c r="D13">
        <v>8783</v>
      </c>
      <c r="E13">
        <v>8171</v>
      </c>
      <c r="F13">
        <v>48.2</v>
      </c>
      <c r="G13">
        <v>3749</v>
      </c>
      <c r="H13">
        <v>501</v>
      </c>
      <c r="I13">
        <v>1252</v>
      </c>
      <c r="J13">
        <v>540</v>
      </c>
    </row>
    <row r="14" spans="1:10" x14ac:dyDescent="0.3">
      <c r="A14" t="s">
        <v>22</v>
      </c>
      <c r="B14" s="1">
        <v>45016</v>
      </c>
      <c r="C14">
        <v>10018</v>
      </c>
      <c r="D14">
        <v>4925</v>
      </c>
      <c r="E14">
        <v>5093</v>
      </c>
      <c r="F14">
        <v>50.84</v>
      </c>
      <c r="G14">
        <v>1686</v>
      </c>
      <c r="H14">
        <v>183</v>
      </c>
      <c r="I14">
        <v>448</v>
      </c>
      <c r="J14">
        <v>657</v>
      </c>
    </row>
    <row r="15" spans="1:10" x14ac:dyDescent="0.3">
      <c r="A15" t="s">
        <v>23</v>
      </c>
      <c r="B15" s="1">
        <v>45016</v>
      </c>
      <c r="C15">
        <v>6253</v>
      </c>
      <c r="D15">
        <v>2754</v>
      </c>
      <c r="E15">
        <v>3499</v>
      </c>
      <c r="F15">
        <v>55.96</v>
      </c>
      <c r="G15">
        <v>1799</v>
      </c>
      <c r="H15">
        <v>364</v>
      </c>
      <c r="I15">
        <v>562</v>
      </c>
      <c r="J15">
        <v>22</v>
      </c>
    </row>
    <row r="16" spans="1:10" x14ac:dyDescent="0.3">
      <c r="A16" t="s">
        <v>24</v>
      </c>
      <c r="B16" s="1">
        <v>45016</v>
      </c>
      <c r="C16">
        <v>7431</v>
      </c>
      <c r="D16">
        <v>3725</v>
      </c>
      <c r="E16">
        <v>3706</v>
      </c>
      <c r="F16">
        <v>49.87</v>
      </c>
      <c r="G16">
        <v>1898</v>
      </c>
      <c r="H16">
        <v>666</v>
      </c>
      <c r="I16">
        <v>276</v>
      </c>
      <c r="J16">
        <v>331</v>
      </c>
    </row>
    <row r="17" spans="1:10" x14ac:dyDescent="0.3">
      <c r="A17" t="s">
        <v>25</v>
      </c>
      <c r="B17" s="1">
        <v>45016</v>
      </c>
      <c r="C17">
        <v>4371</v>
      </c>
      <c r="D17">
        <v>2382</v>
      </c>
      <c r="E17">
        <v>1989</v>
      </c>
      <c r="F17">
        <v>45.5</v>
      </c>
      <c r="G17">
        <v>1387</v>
      </c>
      <c r="H17">
        <v>489</v>
      </c>
      <c r="I17">
        <v>177</v>
      </c>
      <c r="J17">
        <v>17</v>
      </c>
    </row>
    <row r="18" spans="1:10" x14ac:dyDescent="0.3">
      <c r="A18" t="s">
        <v>26</v>
      </c>
      <c r="B18" s="1">
        <v>45016</v>
      </c>
      <c r="C18">
        <v>7989</v>
      </c>
      <c r="D18">
        <v>4858</v>
      </c>
      <c r="E18">
        <v>3131</v>
      </c>
      <c r="F18">
        <v>39.19</v>
      </c>
      <c r="G18">
        <v>3191</v>
      </c>
      <c r="H18">
        <v>876</v>
      </c>
      <c r="I18">
        <v>1051</v>
      </c>
      <c r="J18">
        <v>265</v>
      </c>
    </row>
    <row r="19" spans="1:10" x14ac:dyDescent="0.3">
      <c r="A19" t="s">
        <v>27</v>
      </c>
      <c r="B19" s="1">
        <v>45016</v>
      </c>
      <c r="C19">
        <v>7969</v>
      </c>
      <c r="D19">
        <v>4256</v>
      </c>
      <c r="E19">
        <v>3713</v>
      </c>
      <c r="F19">
        <v>46.59</v>
      </c>
      <c r="G19">
        <v>1931</v>
      </c>
      <c r="H19">
        <v>1652</v>
      </c>
      <c r="I19">
        <v>521</v>
      </c>
      <c r="J19">
        <v>269</v>
      </c>
    </row>
    <row r="20" spans="1:10" x14ac:dyDescent="0.3">
      <c r="A20" t="s">
        <v>28</v>
      </c>
      <c r="B20" s="1">
        <v>45016</v>
      </c>
      <c r="C20">
        <v>10038</v>
      </c>
      <c r="D20">
        <v>4862</v>
      </c>
      <c r="E20">
        <v>5176</v>
      </c>
      <c r="F20">
        <v>51.56</v>
      </c>
      <c r="G20">
        <v>5232</v>
      </c>
      <c r="H20">
        <v>481</v>
      </c>
      <c r="I20">
        <v>230</v>
      </c>
      <c r="J20">
        <v>0</v>
      </c>
    </row>
    <row r="21" spans="1:10" x14ac:dyDescent="0.3">
      <c r="A21" t="s">
        <v>29</v>
      </c>
      <c r="B21" s="1">
        <v>45016</v>
      </c>
      <c r="C21">
        <v>6049</v>
      </c>
      <c r="D21">
        <v>4699</v>
      </c>
      <c r="E21">
        <v>1350</v>
      </c>
      <c r="F21">
        <v>22.32</v>
      </c>
      <c r="G21">
        <v>1085</v>
      </c>
      <c r="H21">
        <v>227</v>
      </c>
      <c r="I21">
        <v>12</v>
      </c>
      <c r="J21">
        <v>0</v>
      </c>
    </row>
    <row r="22" spans="1:10" x14ac:dyDescent="0.3">
      <c r="A22" t="s">
        <v>30</v>
      </c>
      <c r="B22" s="1">
        <v>45016</v>
      </c>
      <c r="C22">
        <v>7092</v>
      </c>
      <c r="D22">
        <v>3244</v>
      </c>
      <c r="E22">
        <v>3848</v>
      </c>
      <c r="F22">
        <v>54.26</v>
      </c>
      <c r="G22">
        <v>2522</v>
      </c>
      <c r="H22">
        <v>934</v>
      </c>
      <c r="I22">
        <v>635</v>
      </c>
      <c r="J22">
        <v>439</v>
      </c>
    </row>
    <row r="23" spans="1:10" x14ac:dyDescent="0.3">
      <c r="A23" t="s">
        <v>31</v>
      </c>
      <c r="B23" s="1">
        <v>45016</v>
      </c>
      <c r="C23">
        <v>9583</v>
      </c>
      <c r="D23">
        <v>4312</v>
      </c>
      <c r="E23">
        <v>5271</v>
      </c>
      <c r="F23">
        <v>55</v>
      </c>
      <c r="G23">
        <v>4054</v>
      </c>
      <c r="H23">
        <v>1669</v>
      </c>
      <c r="I23">
        <v>842</v>
      </c>
      <c r="J23">
        <v>1070</v>
      </c>
    </row>
    <row r="24" spans="1:10" x14ac:dyDescent="0.3">
      <c r="A24" t="s">
        <v>32</v>
      </c>
      <c r="B24" s="1">
        <v>45016</v>
      </c>
      <c r="C24">
        <v>4640</v>
      </c>
      <c r="D24">
        <v>3469</v>
      </c>
      <c r="E24">
        <v>1171</v>
      </c>
      <c r="F24">
        <v>25.24</v>
      </c>
      <c r="G24">
        <v>1196</v>
      </c>
      <c r="H24">
        <v>493</v>
      </c>
      <c r="I24">
        <v>246</v>
      </c>
      <c r="J24">
        <v>45</v>
      </c>
    </row>
    <row r="25" spans="1:10" x14ac:dyDescent="0.3">
      <c r="A25" t="s">
        <v>33</v>
      </c>
      <c r="B25" s="1">
        <v>45016</v>
      </c>
      <c r="C25">
        <v>5573</v>
      </c>
      <c r="D25">
        <v>3037</v>
      </c>
      <c r="E25">
        <v>2536</v>
      </c>
      <c r="F25">
        <v>45.51</v>
      </c>
      <c r="G25">
        <v>1462</v>
      </c>
      <c r="H25">
        <v>624</v>
      </c>
      <c r="I25">
        <v>400</v>
      </c>
      <c r="J25">
        <v>3</v>
      </c>
    </row>
    <row r="26" spans="1:10" x14ac:dyDescent="0.3">
      <c r="A26" t="s">
        <v>34</v>
      </c>
      <c r="B26" s="1">
        <v>45016</v>
      </c>
      <c r="C26">
        <v>5186</v>
      </c>
      <c r="D26">
        <v>4592</v>
      </c>
      <c r="E26">
        <v>594</v>
      </c>
      <c r="F26">
        <v>11.45</v>
      </c>
      <c r="G26">
        <v>935</v>
      </c>
      <c r="H26">
        <v>205</v>
      </c>
      <c r="I26">
        <v>4</v>
      </c>
      <c r="J26">
        <v>0</v>
      </c>
    </row>
    <row r="27" spans="1:10" x14ac:dyDescent="0.3">
      <c r="A27" t="s">
        <v>35</v>
      </c>
      <c r="B27" s="1">
        <v>45016</v>
      </c>
      <c r="C27">
        <v>6479</v>
      </c>
      <c r="D27">
        <v>3716</v>
      </c>
      <c r="E27">
        <v>2763</v>
      </c>
      <c r="F27">
        <v>42.65</v>
      </c>
      <c r="G27">
        <v>2335</v>
      </c>
      <c r="H27">
        <v>639</v>
      </c>
      <c r="I27">
        <v>726</v>
      </c>
      <c r="J27">
        <v>522</v>
      </c>
    </row>
    <row r="28" spans="1:10" x14ac:dyDescent="0.3">
      <c r="A28" t="s">
        <v>36</v>
      </c>
      <c r="B28" s="1">
        <v>45016</v>
      </c>
      <c r="C28">
        <v>7830</v>
      </c>
      <c r="D28">
        <v>4072</v>
      </c>
      <c r="E28">
        <v>3758</v>
      </c>
      <c r="F28">
        <v>47.99</v>
      </c>
      <c r="G28">
        <v>2348</v>
      </c>
      <c r="H28">
        <v>1371</v>
      </c>
      <c r="I28">
        <v>844</v>
      </c>
      <c r="J28">
        <v>33</v>
      </c>
    </row>
    <row r="29" spans="1:10" x14ac:dyDescent="0.3">
      <c r="A29" t="s">
        <v>37</v>
      </c>
      <c r="B29" s="1">
        <v>45016</v>
      </c>
      <c r="C29">
        <v>8357</v>
      </c>
      <c r="D29">
        <v>5737</v>
      </c>
      <c r="E29">
        <v>2620</v>
      </c>
      <c r="F29">
        <v>31.35</v>
      </c>
      <c r="G29">
        <v>1681</v>
      </c>
      <c r="H29">
        <v>461</v>
      </c>
      <c r="I29">
        <v>647</v>
      </c>
      <c r="J29">
        <v>0</v>
      </c>
    </row>
    <row r="30" spans="1:10" x14ac:dyDescent="0.3">
      <c r="A30" t="s">
        <v>38</v>
      </c>
      <c r="B30" s="1">
        <v>45016</v>
      </c>
      <c r="C30">
        <v>14239</v>
      </c>
      <c r="D30">
        <v>6533</v>
      </c>
      <c r="E30">
        <v>7706</v>
      </c>
      <c r="F30">
        <v>54.12</v>
      </c>
      <c r="G30">
        <v>4678</v>
      </c>
      <c r="H30">
        <v>1028</v>
      </c>
      <c r="I30">
        <v>1497</v>
      </c>
      <c r="J30">
        <v>261</v>
      </c>
    </row>
    <row r="31" spans="1:10" x14ac:dyDescent="0.3">
      <c r="A31" t="s">
        <v>39</v>
      </c>
      <c r="B31" s="1">
        <v>45016</v>
      </c>
      <c r="C31">
        <v>5663</v>
      </c>
      <c r="D31">
        <v>2341</v>
      </c>
      <c r="E31">
        <v>3322</v>
      </c>
      <c r="F31">
        <v>58.66</v>
      </c>
      <c r="G31">
        <v>1924</v>
      </c>
      <c r="H31">
        <v>1294</v>
      </c>
      <c r="I31">
        <v>421</v>
      </c>
      <c r="J31">
        <v>719</v>
      </c>
    </row>
    <row r="32" spans="1:10" x14ac:dyDescent="0.3">
      <c r="A32" t="s">
        <v>40</v>
      </c>
      <c r="B32" s="1">
        <v>45016</v>
      </c>
      <c r="C32">
        <v>17415</v>
      </c>
      <c r="D32">
        <v>9773</v>
      </c>
      <c r="E32">
        <v>7642</v>
      </c>
      <c r="F32">
        <v>43.88</v>
      </c>
      <c r="G32">
        <v>4820</v>
      </c>
      <c r="H32">
        <v>2039</v>
      </c>
      <c r="I32">
        <v>2311</v>
      </c>
      <c r="J32">
        <v>1422</v>
      </c>
    </row>
    <row r="33" spans="1:10" x14ac:dyDescent="0.3">
      <c r="A33" t="s">
        <v>41</v>
      </c>
      <c r="B33" s="1">
        <v>45016</v>
      </c>
      <c r="C33">
        <v>12176</v>
      </c>
      <c r="D33">
        <v>4193</v>
      </c>
      <c r="E33">
        <v>7983</v>
      </c>
      <c r="F33">
        <v>65.56</v>
      </c>
      <c r="G33">
        <v>4433</v>
      </c>
      <c r="H33">
        <v>447</v>
      </c>
      <c r="I33">
        <v>782</v>
      </c>
      <c r="J33">
        <v>778</v>
      </c>
    </row>
    <row r="34" spans="1:10" x14ac:dyDescent="0.3">
      <c r="A34" t="s">
        <v>42</v>
      </c>
      <c r="B34" s="1">
        <v>45016</v>
      </c>
      <c r="C34">
        <v>8104</v>
      </c>
      <c r="D34">
        <v>5173</v>
      </c>
      <c r="E34">
        <v>2931</v>
      </c>
      <c r="F34">
        <v>36.17</v>
      </c>
      <c r="G34">
        <v>2618</v>
      </c>
      <c r="H34">
        <v>545</v>
      </c>
      <c r="I34">
        <v>377</v>
      </c>
      <c r="J34">
        <v>1</v>
      </c>
    </row>
    <row r="35" spans="1:10" x14ac:dyDescent="0.3">
      <c r="A35" t="s">
        <v>43</v>
      </c>
      <c r="B35" s="1">
        <v>45016</v>
      </c>
      <c r="C35">
        <v>5700</v>
      </c>
      <c r="D35">
        <v>2475</v>
      </c>
      <c r="E35">
        <v>3225</v>
      </c>
      <c r="F35">
        <v>56.58</v>
      </c>
      <c r="G35">
        <v>2423</v>
      </c>
      <c r="H35">
        <v>628</v>
      </c>
      <c r="I35">
        <v>925</v>
      </c>
      <c r="J35">
        <v>124</v>
      </c>
    </row>
    <row r="36" spans="1:10" x14ac:dyDescent="0.3">
      <c r="A36" t="s">
        <v>44</v>
      </c>
      <c r="B36" s="1">
        <v>45016</v>
      </c>
      <c r="C36">
        <v>12393</v>
      </c>
      <c r="D36">
        <v>6591</v>
      </c>
      <c r="E36">
        <v>5802</v>
      </c>
      <c r="F36">
        <v>46.82</v>
      </c>
      <c r="G36">
        <v>3077</v>
      </c>
      <c r="H36">
        <v>1378</v>
      </c>
      <c r="I36">
        <v>612</v>
      </c>
      <c r="J36">
        <v>785</v>
      </c>
    </row>
    <row r="37" spans="1:10" x14ac:dyDescent="0.3">
      <c r="A37" t="s">
        <v>45</v>
      </c>
      <c r="B37" s="1">
        <v>45016</v>
      </c>
      <c r="C37">
        <v>6774</v>
      </c>
      <c r="D37">
        <v>4039</v>
      </c>
      <c r="E37">
        <v>2735</v>
      </c>
      <c r="F37">
        <v>40.369999999999997</v>
      </c>
      <c r="G37">
        <v>1657</v>
      </c>
      <c r="H37">
        <v>494</v>
      </c>
      <c r="I37">
        <v>609</v>
      </c>
      <c r="J37">
        <v>316</v>
      </c>
    </row>
    <row r="38" spans="1:10" x14ac:dyDescent="0.3">
      <c r="A38" t="s">
        <v>46</v>
      </c>
      <c r="B38" s="1">
        <v>45016</v>
      </c>
      <c r="C38">
        <v>6724</v>
      </c>
      <c r="D38">
        <v>3725</v>
      </c>
      <c r="E38">
        <v>2999</v>
      </c>
      <c r="F38">
        <v>44.6</v>
      </c>
      <c r="G38">
        <v>1941</v>
      </c>
      <c r="H38">
        <v>1565</v>
      </c>
      <c r="I38">
        <v>468</v>
      </c>
      <c r="J38">
        <v>39</v>
      </c>
    </row>
    <row r="39" spans="1:10" x14ac:dyDescent="0.3">
      <c r="A39" t="s">
        <v>47</v>
      </c>
      <c r="B39" s="1">
        <v>45016</v>
      </c>
      <c r="C39">
        <v>12167</v>
      </c>
      <c r="D39">
        <v>6252</v>
      </c>
      <c r="E39">
        <v>5915</v>
      </c>
      <c r="F39">
        <v>48.62</v>
      </c>
      <c r="G39">
        <v>3316</v>
      </c>
      <c r="H39">
        <v>2303</v>
      </c>
      <c r="I39">
        <v>886</v>
      </c>
      <c r="J39">
        <v>382</v>
      </c>
    </row>
    <row r="40" spans="1:10" x14ac:dyDescent="0.3">
      <c r="A40" t="s">
        <v>48</v>
      </c>
      <c r="B40" s="1">
        <v>45016</v>
      </c>
      <c r="C40">
        <v>11007</v>
      </c>
      <c r="D40">
        <v>7097</v>
      </c>
      <c r="E40">
        <v>3910</v>
      </c>
      <c r="F40">
        <v>35.520000000000003</v>
      </c>
      <c r="G40">
        <v>3434</v>
      </c>
      <c r="H40">
        <v>1394</v>
      </c>
      <c r="I40">
        <v>435</v>
      </c>
      <c r="J40">
        <v>10</v>
      </c>
    </row>
    <row r="41" spans="1:10" x14ac:dyDescent="0.3">
      <c r="A41" t="s">
        <v>49</v>
      </c>
      <c r="B41" s="1">
        <v>45016</v>
      </c>
      <c r="C41">
        <v>9233</v>
      </c>
      <c r="D41">
        <v>4748</v>
      </c>
      <c r="E41">
        <v>4485</v>
      </c>
      <c r="F41">
        <v>48.58</v>
      </c>
      <c r="G41">
        <v>3226</v>
      </c>
      <c r="H41">
        <v>3050</v>
      </c>
      <c r="I41">
        <v>1144</v>
      </c>
      <c r="J41">
        <v>13</v>
      </c>
    </row>
    <row r="42" spans="1:10" x14ac:dyDescent="0.3">
      <c r="A42" t="s">
        <v>50</v>
      </c>
      <c r="B42" s="1">
        <v>45016</v>
      </c>
      <c r="C42">
        <v>12467</v>
      </c>
      <c r="D42">
        <v>8247</v>
      </c>
      <c r="E42">
        <v>4220</v>
      </c>
      <c r="F42">
        <v>33.85</v>
      </c>
      <c r="G42">
        <v>2445</v>
      </c>
      <c r="H42">
        <v>843</v>
      </c>
      <c r="I42">
        <v>637</v>
      </c>
      <c r="J42">
        <v>0</v>
      </c>
    </row>
    <row r="43" spans="1:10" x14ac:dyDescent="0.3">
      <c r="A43" t="s">
        <v>51</v>
      </c>
      <c r="B43" s="1">
        <v>45016</v>
      </c>
      <c r="C43">
        <v>12733</v>
      </c>
      <c r="D43">
        <v>8234</v>
      </c>
      <c r="E43">
        <v>4499</v>
      </c>
      <c r="F43">
        <v>35.33</v>
      </c>
      <c r="G43">
        <v>3666</v>
      </c>
      <c r="H43">
        <v>944</v>
      </c>
      <c r="I43">
        <v>50</v>
      </c>
      <c r="J43">
        <v>44</v>
      </c>
    </row>
    <row r="44" spans="1:10" x14ac:dyDescent="0.3">
      <c r="A44" t="s">
        <v>52</v>
      </c>
      <c r="B44" s="1">
        <v>45016</v>
      </c>
      <c r="C44">
        <v>14026</v>
      </c>
      <c r="D44">
        <v>6548</v>
      </c>
      <c r="E44">
        <v>7478</v>
      </c>
      <c r="F44">
        <v>53.32</v>
      </c>
      <c r="G44">
        <v>3673</v>
      </c>
      <c r="H44">
        <v>1234</v>
      </c>
      <c r="I44">
        <v>1127</v>
      </c>
      <c r="J44">
        <v>808</v>
      </c>
    </row>
    <row r="45" spans="1:10" x14ac:dyDescent="0.3">
      <c r="A45" t="s">
        <v>53</v>
      </c>
      <c r="B45" s="1">
        <v>45016</v>
      </c>
      <c r="C45">
        <v>12636</v>
      </c>
      <c r="D45">
        <v>8310</v>
      </c>
      <c r="E45">
        <v>4326</v>
      </c>
      <c r="F45">
        <v>34.24</v>
      </c>
      <c r="G45">
        <v>1462</v>
      </c>
      <c r="H45">
        <v>164</v>
      </c>
      <c r="I45">
        <v>576</v>
      </c>
      <c r="J45">
        <v>220</v>
      </c>
    </row>
    <row r="46" spans="1:10" x14ac:dyDescent="0.3">
      <c r="A46" t="s">
        <v>54</v>
      </c>
      <c r="B46" s="1">
        <v>45016</v>
      </c>
      <c r="C46">
        <v>9728</v>
      </c>
      <c r="D46">
        <v>6978</v>
      </c>
      <c r="E46">
        <v>2750</v>
      </c>
      <c r="F46">
        <v>28.27</v>
      </c>
      <c r="G46">
        <v>2413</v>
      </c>
      <c r="H46">
        <v>960</v>
      </c>
      <c r="I46">
        <v>461</v>
      </c>
      <c r="J46">
        <v>596</v>
      </c>
    </row>
    <row r="47" spans="1:10" x14ac:dyDescent="0.3">
      <c r="A47" t="s">
        <v>55</v>
      </c>
      <c r="B47" s="1">
        <v>45016</v>
      </c>
      <c r="C47">
        <v>7600</v>
      </c>
      <c r="D47">
        <v>5177</v>
      </c>
      <c r="E47">
        <v>2423</v>
      </c>
      <c r="F47">
        <v>31.88</v>
      </c>
      <c r="G47">
        <v>1942</v>
      </c>
      <c r="H47">
        <v>700</v>
      </c>
      <c r="I47">
        <v>427</v>
      </c>
      <c r="J47">
        <v>1</v>
      </c>
    </row>
    <row r="48" spans="1:10" x14ac:dyDescent="0.3">
      <c r="A48" t="s">
        <v>56</v>
      </c>
      <c r="B48" s="1">
        <v>45016</v>
      </c>
      <c r="C48">
        <v>13868</v>
      </c>
      <c r="D48">
        <v>6678</v>
      </c>
      <c r="E48">
        <v>7190</v>
      </c>
      <c r="F48">
        <v>51.85</v>
      </c>
      <c r="G48">
        <v>5516</v>
      </c>
      <c r="H48">
        <v>3031</v>
      </c>
      <c r="I48">
        <v>926</v>
      </c>
      <c r="J48">
        <v>906</v>
      </c>
    </row>
    <row r="49" spans="1:10" x14ac:dyDescent="0.3">
      <c r="A49" t="s">
        <v>57</v>
      </c>
      <c r="B49" s="1">
        <v>45016</v>
      </c>
      <c r="C49">
        <v>13569</v>
      </c>
      <c r="D49">
        <v>7671</v>
      </c>
      <c r="E49">
        <v>5898</v>
      </c>
      <c r="F49">
        <v>43.47</v>
      </c>
      <c r="G49">
        <v>4453</v>
      </c>
      <c r="H49">
        <v>649</v>
      </c>
      <c r="I49">
        <v>689</v>
      </c>
      <c r="J49">
        <v>854</v>
      </c>
    </row>
    <row r="50" spans="1:10" x14ac:dyDescent="0.3">
      <c r="A50" t="s">
        <v>58</v>
      </c>
      <c r="B50" s="1">
        <v>45016</v>
      </c>
      <c r="C50">
        <v>4134</v>
      </c>
      <c r="D50">
        <v>2243</v>
      </c>
      <c r="E50">
        <v>1891</v>
      </c>
      <c r="F50">
        <v>45.74</v>
      </c>
      <c r="G50">
        <v>879</v>
      </c>
      <c r="H50">
        <v>159</v>
      </c>
      <c r="I50">
        <v>300</v>
      </c>
      <c r="J50">
        <v>361</v>
      </c>
    </row>
    <row r="51" spans="1:10" x14ac:dyDescent="0.3">
      <c r="A51" t="s">
        <v>59</v>
      </c>
      <c r="B51" s="1">
        <v>45016</v>
      </c>
      <c r="C51">
        <v>6442</v>
      </c>
      <c r="D51">
        <v>3531</v>
      </c>
      <c r="E51">
        <v>2911</v>
      </c>
      <c r="F51">
        <v>45.19</v>
      </c>
      <c r="G51">
        <v>1520</v>
      </c>
      <c r="H51">
        <v>1113</v>
      </c>
      <c r="I51">
        <v>477</v>
      </c>
      <c r="J51">
        <v>755</v>
      </c>
    </row>
    <row r="52" spans="1:10" x14ac:dyDescent="0.3">
      <c r="A52" t="s">
        <v>60</v>
      </c>
      <c r="B52" s="1">
        <v>45016</v>
      </c>
      <c r="C52">
        <v>15017</v>
      </c>
      <c r="D52">
        <v>7057</v>
      </c>
      <c r="E52">
        <v>7960</v>
      </c>
      <c r="F52">
        <v>53.01</v>
      </c>
      <c r="G52">
        <v>3556</v>
      </c>
      <c r="H52">
        <v>523</v>
      </c>
      <c r="I52">
        <v>1344</v>
      </c>
      <c r="J52">
        <v>1201</v>
      </c>
    </row>
    <row r="53" spans="1:10" x14ac:dyDescent="0.3">
      <c r="A53" t="s">
        <v>61</v>
      </c>
      <c r="B53" s="1">
        <v>45016</v>
      </c>
      <c r="C53">
        <v>10119</v>
      </c>
      <c r="D53">
        <v>6353</v>
      </c>
      <c r="E53">
        <v>3766</v>
      </c>
      <c r="F53">
        <v>37.22</v>
      </c>
      <c r="G53">
        <v>3412</v>
      </c>
      <c r="H53">
        <v>417</v>
      </c>
      <c r="I53">
        <v>946</v>
      </c>
      <c r="J53">
        <v>270</v>
      </c>
    </row>
    <row r="54" spans="1:10" x14ac:dyDescent="0.3">
      <c r="A54" t="s">
        <v>62</v>
      </c>
      <c r="B54" s="1">
        <v>45016</v>
      </c>
      <c r="C54">
        <v>11425</v>
      </c>
      <c r="D54">
        <v>6316</v>
      </c>
      <c r="E54">
        <v>5109</v>
      </c>
      <c r="F54">
        <v>44.72</v>
      </c>
      <c r="G54">
        <v>3229</v>
      </c>
      <c r="H54">
        <v>1795</v>
      </c>
      <c r="I54">
        <v>976</v>
      </c>
      <c r="J54">
        <v>57</v>
      </c>
    </row>
    <row r="55" spans="1:10" x14ac:dyDescent="0.3">
      <c r="A55" t="s">
        <v>63</v>
      </c>
      <c r="B55" s="1">
        <v>45016</v>
      </c>
      <c r="C55">
        <v>8762</v>
      </c>
      <c r="D55">
        <v>5740</v>
      </c>
      <c r="E55">
        <v>3022</v>
      </c>
      <c r="F55">
        <v>34.49</v>
      </c>
      <c r="G55">
        <v>1034</v>
      </c>
      <c r="H55">
        <v>51</v>
      </c>
      <c r="I55">
        <v>278</v>
      </c>
      <c r="J55">
        <v>296</v>
      </c>
    </row>
    <row r="56" spans="1:10" x14ac:dyDescent="0.3">
      <c r="A56" t="s">
        <v>64</v>
      </c>
      <c r="B56" s="1">
        <v>45016</v>
      </c>
      <c r="C56">
        <v>12922</v>
      </c>
      <c r="D56">
        <v>8229</v>
      </c>
      <c r="E56">
        <v>4693</v>
      </c>
      <c r="F56">
        <v>36.32</v>
      </c>
      <c r="G56">
        <v>5994</v>
      </c>
      <c r="H56">
        <v>951</v>
      </c>
      <c r="I56">
        <v>980</v>
      </c>
      <c r="J56">
        <v>113</v>
      </c>
    </row>
    <row r="57" spans="1:10" x14ac:dyDescent="0.3">
      <c r="A57" t="s">
        <v>65</v>
      </c>
      <c r="B57" s="1">
        <v>45016</v>
      </c>
      <c r="C57">
        <v>5976</v>
      </c>
      <c r="D57">
        <v>3271</v>
      </c>
      <c r="E57">
        <v>2705</v>
      </c>
      <c r="F57">
        <v>45.26</v>
      </c>
      <c r="G57">
        <v>1565</v>
      </c>
      <c r="H57">
        <v>574</v>
      </c>
      <c r="I57">
        <v>99</v>
      </c>
      <c r="J57">
        <v>263</v>
      </c>
    </row>
    <row r="58" spans="1:10" x14ac:dyDescent="0.3">
      <c r="A58" t="s">
        <v>66</v>
      </c>
      <c r="B58" s="1">
        <v>45016</v>
      </c>
      <c r="C58">
        <v>6315</v>
      </c>
      <c r="D58">
        <v>4218</v>
      </c>
      <c r="E58">
        <v>2097</v>
      </c>
      <c r="F58">
        <v>33.21</v>
      </c>
      <c r="G58">
        <v>948</v>
      </c>
      <c r="H58">
        <v>22</v>
      </c>
      <c r="I58">
        <v>648</v>
      </c>
      <c r="J58">
        <v>0</v>
      </c>
    </row>
    <row r="59" spans="1:10" x14ac:dyDescent="0.3">
      <c r="A59" t="s">
        <v>67</v>
      </c>
      <c r="B59" s="1">
        <v>45016</v>
      </c>
      <c r="C59">
        <v>10828</v>
      </c>
      <c r="D59">
        <v>6157</v>
      </c>
      <c r="E59">
        <v>4671</v>
      </c>
      <c r="F59">
        <v>43.14</v>
      </c>
      <c r="G59">
        <v>2420</v>
      </c>
      <c r="H59">
        <v>1656</v>
      </c>
      <c r="I59">
        <v>1052</v>
      </c>
      <c r="J59">
        <v>484</v>
      </c>
    </row>
    <row r="60" spans="1:10" x14ac:dyDescent="0.3">
      <c r="A60" t="s">
        <v>68</v>
      </c>
      <c r="B60" s="1">
        <v>45016</v>
      </c>
      <c r="C60">
        <v>24998</v>
      </c>
      <c r="D60">
        <v>13096</v>
      </c>
      <c r="E60">
        <v>11902</v>
      </c>
      <c r="F60">
        <v>47.61</v>
      </c>
      <c r="G60">
        <v>6516</v>
      </c>
      <c r="H60">
        <v>1551</v>
      </c>
      <c r="I60">
        <v>1409</v>
      </c>
      <c r="J60">
        <v>784</v>
      </c>
    </row>
    <row r="61" spans="1:10" x14ac:dyDescent="0.3">
      <c r="A61" t="s">
        <v>69</v>
      </c>
      <c r="B61" s="1">
        <v>45016</v>
      </c>
      <c r="C61">
        <v>9010</v>
      </c>
      <c r="D61">
        <v>5570</v>
      </c>
      <c r="E61">
        <v>3440</v>
      </c>
      <c r="F61">
        <v>38.18</v>
      </c>
      <c r="G61">
        <v>2067</v>
      </c>
      <c r="H61">
        <v>856</v>
      </c>
      <c r="I61">
        <v>521</v>
      </c>
      <c r="J61">
        <v>477</v>
      </c>
    </row>
    <row r="62" spans="1:10" x14ac:dyDescent="0.3">
      <c r="A62" t="s">
        <v>70</v>
      </c>
      <c r="B62" s="1">
        <v>45016</v>
      </c>
      <c r="C62">
        <v>8149</v>
      </c>
      <c r="D62">
        <v>4080</v>
      </c>
      <c r="E62">
        <v>4069</v>
      </c>
      <c r="F62">
        <v>49.93</v>
      </c>
      <c r="G62">
        <v>2266</v>
      </c>
      <c r="H62">
        <v>497</v>
      </c>
      <c r="I62">
        <v>546</v>
      </c>
      <c r="J62">
        <v>145</v>
      </c>
    </row>
    <row r="63" spans="1:10" x14ac:dyDescent="0.3">
      <c r="A63" t="s">
        <v>71</v>
      </c>
      <c r="B63" s="1">
        <v>45016</v>
      </c>
      <c r="C63">
        <v>5104</v>
      </c>
      <c r="D63">
        <v>2980</v>
      </c>
      <c r="E63">
        <v>2124</v>
      </c>
      <c r="F63">
        <v>41.61</v>
      </c>
      <c r="G63">
        <v>1947</v>
      </c>
      <c r="H63">
        <v>1529</v>
      </c>
      <c r="I63">
        <v>298</v>
      </c>
      <c r="J63">
        <v>171</v>
      </c>
    </row>
    <row r="64" spans="1:10" x14ac:dyDescent="0.3">
      <c r="A64" t="s">
        <v>72</v>
      </c>
      <c r="B64" s="1">
        <v>45016</v>
      </c>
      <c r="C64">
        <v>11903</v>
      </c>
      <c r="D64">
        <v>7519</v>
      </c>
      <c r="E64">
        <v>4384</v>
      </c>
      <c r="F64">
        <v>36.83</v>
      </c>
      <c r="G64">
        <v>3994</v>
      </c>
      <c r="H64">
        <v>1121</v>
      </c>
      <c r="I64">
        <v>1077</v>
      </c>
      <c r="J64">
        <v>3</v>
      </c>
    </row>
    <row r="65" spans="1:10" x14ac:dyDescent="0.3">
      <c r="A65" t="s">
        <v>73</v>
      </c>
      <c r="B65" s="1">
        <v>45016</v>
      </c>
      <c r="C65">
        <v>11875</v>
      </c>
      <c r="D65">
        <v>8578</v>
      </c>
      <c r="E65">
        <v>3297</v>
      </c>
      <c r="F65">
        <v>27.76</v>
      </c>
      <c r="G65">
        <v>2859</v>
      </c>
      <c r="H65">
        <v>419</v>
      </c>
      <c r="I65">
        <v>342</v>
      </c>
      <c r="J65">
        <v>1</v>
      </c>
    </row>
    <row r="66" spans="1:10" x14ac:dyDescent="0.3">
      <c r="A66" t="s">
        <v>74</v>
      </c>
      <c r="B66" s="1">
        <v>45016</v>
      </c>
      <c r="C66">
        <v>9537</v>
      </c>
      <c r="D66">
        <v>5454</v>
      </c>
      <c r="E66">
        <v>4083</v>
      </c>
      <c r="F66">
        <v>42.81</v>
      </c>
      <c r="G66">
        <v>3540</v>
      </c>
      <c r="H66">
        <v>1747</v>
      </c>
      <c r="I66">
        <v>621</v>
      </c>
      <c r="J66">
        <v>30</v>
      </c>
    </row>
    <row r="67" spans="1:10" x14ac:dyDescent="0.3">
      <c r="A67" t="s">
        <v>75</v>
      </c>
      <c r="B67" s="1">
        <v>45016</v>
      </c>
      <c r="C67">
        <v>8731</v>
      </c>
      <c r="D67">
        <v>5338</v>
      </c>
      <c r="E67">
        <v>3393</v>
      </c>
      <c r="F67">
        <v>38.86</v>
      </c>
      <c r="G67">
        <v>2279</v>
      </c>
      <c r="H67">
        <v>810</v>
      </c>
      <c r="I67">
        <v>650</v>
      </c>
      <c r="J67">
        <v>439</v>
      </c>
    </row>
    <row r="68" spans="1:10" x14ac:dyDescent="0.3">
      <c r="A68" t="s">
        <v>76</v>
      </c>
      <c r="B68" s="1">
        <v>45016</v>
      </c>
      <c r="C68">
        <v>8877</v>
      </c>
      <c r="D68">
        <v>4951</v>
      </c>
      <c r="E68">
        <v>3926</v>
      </c>
      <c r="F68">
        <v>44.23</v>
      </c>
      <c r="G68">
        <v>1865</v>
      </c>
      <c r="H68">
        <v>1399</v>
      </c>
      <c r="I68">
        <v>486</v>
      </c>
      <c r="J68">
        <v>573</v>
      </c>
    </row>
    <row r="69" spans="1:10" x14ac:dyDescent="0.3">
      <c r="A69" t="s">
        <v>77</v>
      </c>
      <c r="B69" s="1">
        <v>45016</v>
      </c>
      <c r="C69">
        <v>4226</v>
      </c>
      <c r="D69">
        <v>2538</v>
      </c>
      <c r="E69">
        <v>1688</v>
      </c>
      <c r="F69">
        <v>39.94</v>
      </c>
      <c r="G69">
        <v>1263</v>
      </c>
      <c r="H69">
        <v>840</v>
      </c>
      <c r="I69">
        <v>422</v>
      </c>
      <c r="J69">
        <v>6</v>
      </c>
    </row>
    <row r="70" spans="1:10" x14ac:dyDescent="0.3">
      <c r="A70" t="s">
        <v>78</v>
      </c>
      <c r="B70" s="1">
        <v>45016</v>
      </c>
      <c r="C70">
        <v>12715</v>
      </c>
      <c r="D70">
        <v>7227</v>
      </c>
      <c r="E70">
        <v>5488</v>
      </c>
      <c r="F70">
        <v>43.16</v>
      </c>
      <c r="G70">
        <v>3200</v>
      </c>
      <c r="H70">
        <v>843</v>
      </c>
      <c r="I70">
        <v>1300</v>
      </c>
      <c r="J70">
        <v>116</v>
      </c>
    </row>
    <row r="71" spans="1:10" x14ac:dyDescent="0.3">
      <c r="A71" t="s">
        <v>79</v>
      </c>
      <c r="B71" s="1">
        <v>45016</v>
      </c>
      <c r="C71">
        <v>8221</v>
      </c>
      <c r="D71">
        <v>4785</v>
      </c>
      <c r="E71">
        <v>3436</v>
      </c>
      <c r="F71">
        <v>41.8</v>
      </c>
      <c r="G71">
        <v>2227</v>
      </c>
      <c r="H71">
        <v>1107</v>
      </c>
      <c r="I71">
        <v>669</v>
      </c>
      <c r="J71">
        <v>540</v>
      </c>
    </row>
    <row r="72" spans="1:10" x14ac:dyDescent="0.3">
      <c r="A72" t="s">
        <v>80</v>
      </c>
      <c r="B72" s="1">
        <v>45016</v>
      </c>
      <c r="C72">
        <v>5101</v>
      </c>
      <c r="D72">
        <v>4001</v>
      </c>
      <c r="E72">
        <v>1100</v>
      </c>
      <c r="F72">
        <v>21.56</v>
      </c>
      <c r="G72">
        <v>803</v>
      </c>
      <c r="H72">
        <v>224</v>
      </c>
      <c r="I72">
        <v>0</v>
      </c>
      <c r="J72">
        <v>0</v>
      </c>
    </row>
    <row r="73" spans="1:10" x14ac:dyDescent="0.3">
      <c r="A73" t="s">
        <v>81</v>
      </c>
      <c r="B73" s="1">
        <v>45016</v>
      </c>
      <c r="C73">
        <v>10412</v>
      </c>
      <c r="D73">
        <v>5376</v>
      </c>
      <c r="E73">
        <v>5036</v>
      </c>
      <c r="F73">
        <v>48.37</v>
      </c>
      <c r="G73">
        <v>2228</v>
      </c>
      <c r="H73">
        <v>413</v>
      </c>
      <c r="I73">
        <v>438</v>
      </c>
      <c r="J73">
        <v>132</v>
      </c>
    </row>
    <row r="74" spans="1:10" x14ac:dyDescent="0.3">
      <c r="A74" t="s">
        <v>82</v>
      </c>
      <c r="B74" s="1">
        <v>45016</v>
      </c>
      <c r="C74">
        <v>10587</v>
      </c>
      <c r="D74">
        <v>8564</v>
      </c>
      <c r="E74">
        <v>2023</v>
      </c>
      <c r="F74">
        <v>19.11</v>
      </c>
      <c r="G74">
        <v>1747</v>
      </c>
      <c r="H74">
        <v>227</v>
      </c>
      <c r="I74">
        <v>162</v>
      </c>
      <c r="J74">
        <v>12</v>
      </c>
    </row>
    <row r="75" spans="1:10" x14ac:dyDescent="0.3">
      <c r="A75" t="s">
        <v>83</v>
      </c>
      <c r="B75" s="1">
        <v>45016</v>
      </c>
      <c r="C75">
        <v>5940</v>
      </c>
      <c r="D75">
        <v>3580</v>
      </c>
      <c r="E75">
        <v>2360</v>
      </c>
      <c r="F75">
        <v>39.729999999999997</v>
      </c>
      <c r="G75">
        <v>1774</v>
      </c>
      <c r="H75">
        <v>754</v>
      </c>
      <c r="I75">
        <v>910</v>
      </c>
      <c r="J75">
        <v>80</v>
      </c>
    </row>
    <row r="76" spans="1:10" x14ac:dyDescent="0.3">
      <c r="A76" t="s">
        <v>84</v>
      </c>
      <c r="B76" s="1">
        <v>45016</v>
      </c>
      <c r="C76">
        <v>17467</v>
      </c>
      <c r="D76">
        <v>9819</v>
      </c>
      <c r="E76">
        <v>7648</v>
      </c>
      <c r="F76">
        <v>43.79</v>
      </c>
      <c r="G76">
        <v>3654</v>
      </c>
      <c r="H76">
        <v>1165</v>
      </c>
      <c r="I76">
        <v>1700</v>
      </c>
      <c r="J76">
        <v>423</v>
      </c>
    </row>
    <row r="77" spans="1:10" x14ac:dyDescent="0.3">
      <c r="A77" t="s">
        <v>85</v>
      </c>
      <c r="B77" s="1">
        <v>45016</v>
      </c>
      <c r="C77">
        <v>8367</v>
      </c>
      <c r="D77">
        <v>4064</v>
      </c>
      <c r="E77">
        <v>4303</v>
      </c>
      <c r="F77">
        <v>51.43</v>
      </c>
      <c r="G77">
        <v>2175</v>
      </c>
      <c r="H77">
        <v>752</v>
      </c>
      <c r="I77">
        <v>1134</v>
      </c>
      <c r="J77">
        <v>351</v>
      </c>
    </row>
    <row r="78" spans="1:10" x14ac:dyDescent="0.3">
      <c r="A78" t="s">
        <v>86</v>
      </c>
      <c r="B78" s="1">
        <v>45016</v>
      </c>
      <c r="C78">
        <v>32017</v>
      </c>
      <c r="D78">
        <v>16294</v>
      </c>
      <c r="E78">
        <v>15723</v>
      </c>
      <c r="F78">
        <v>49.11</v>
      </c>
      <c r="G78">
        <v>9822</v>
      </c>
      <c r="H78">
        <v>5464</v>
      </c>
      <c r="I78">
        <v>3571</v>
      </c>
      <c r="J78">
        <v>1356</v>
      </c>
    </row>
    <row r="79" spans="1:10" x14ac:dyDescent="0.3">
      <c r="A79" t="s">
        <v>87</v>
      </c>
      <c r="B79" s="1">
        <v>45016</v>
      </c>
      <c r="C79">
        <v>13135</v>
      </c>
      <c r="D79">
        <v>8637</v>
      </c>
      <c r="E79">
        <v>4498</v>
      </c>
      <c r="F79">
        <v>34.24</v>
      </c>
      <c r="G79">
        <v>1331</v>
      </c>
      <c r="H79">
        <v>281</v>
      </c>
      <c r="I79">
        <v>428</v>
      </c>
      <c r="J79">
        <v>93</v>
      </c>
    </row>
    <row r="80" spans="1:10" x14ac:dyDescent="0.3">
      <c r="A80" t="s">
        <v>88</v>
      </c>
      <c r="B80" s="1">
        <v>45016</v>
      </c>
      <c r="C80">
        <v>12254</v>
      </c>
      <c r="D80">
        <v>7326</v>
      </c>
      <c r="E80">
        <v>4928</v>
      </c>
      <c r="F80">
        <v>40.22</v>
      </c>
      <c r="G80">
        <v>3360</v>
      </c>
      <c r="H80">
        <v>3002</v>
      </c>
      <c r="I80">
        <v>649</v>
      </c>
      <c r="J80">
        <v>89</v>
      </c>
    </row>
    <row r="81" spans="1:10" x14ac:dyDescent="0.3">
      <c r="A81" t="s">
        <v>89</v>
      </c>
      <c r="B81" s="1">
        <v>45016</v>
      </c>
      <c r="C81">
        <v>12490</v>
      </c>
      <c r="D81">
        <v>7360</v>
      </c>
      <c r="E81">
        <v>5130</v>
      </c>
      <c r="F81">
        <v>41.07</v>
      </c>
      <c r="G81">
        <v>2736</v>
      </c>
      <c r="H81">
        <v>1604</v>
      </c>
      <c r="I81">
        <v>490</v>
      </c>
      <c r="J81">
        <v>636</v>
      </c>
    </row>
    <row r="82" spans="1:10" x14ac:dyDescent="0.3">
      <c r="A82" t="s">
        <v>90</v>
      </c>
      <c r="B82" s="1">
        <v>45016</v>
      </c>
      <c r="C82">
        <v>9014</v>
      </c>
      <c r="D82">
        <v>6848</v>
      </c>
      <c r="E82">
        <v>2166</v>
      </c>
      <c r="F82">
        <v>24.03</v>
      </c>
      <c r="G82">
        <v>4929</v>
      </c>
      <c r="H82">
        <v>1047</v>
      </c>
      <c r="I82">
        <v>68</v>
      </c>
      <c r="J82">
        <v>0</v>
      </c>
    </row>
    <row r="83" spans="1:10" x14ac:dyDescent="0.3">
      <c r="A83" t="s">
        <v>91</v>
      </c>
      <c r="B83" s="1">
        <v>45016</v>
      </c>
      <c r="C83">
        <v>15845</v>
      </c>
      <c r="D83">
        <v>6111</v>
      </c>
      <c r="E83">
        <v>9734</v>
      </c>
      <c r="F83">
        <v>61.43</v>
      </c>
      <c r="G83">
        <v>3977</v>
      </c>
      <c r="H83">
        <v>2358</v>
      </c>
      <c r="I83">
        <v>1145</v>
      </c>
      <c r="J83">
        <v>641</v>
      </c>
    </row>
    <row r="84" spans="1:10" x14ac:dyDescent="0.3">
      <c r="A84" t="s">
        <v>92</v>
      </c>
      <c r="B84" s="1">
        <v>45016</v>
      </c>
      <c r="C84">
        <v>12449</v>
      </c>
      <c r="D84">
        <v>7184</v>
      </c>
      <c r="E84">
        <v>5265</v>
      </c>
      <c r="F84">
        <v>42.29</v>
      </c>
      <c r="G84">
        <v>3716</v>
      </c>
      <c r="H84">
        <v>4235</v>
      </c>
      <c r="I84">
        <v>1078</v>
      </c>
      <c r="J84">
        <v>0</v>
      </c>
    </row>
    <row r="85" spans="1:10" x14ac:dyDescent="0.3">
      <c r="A85" t="s">
        <v>93</v>
      </c>
      <c r="B85" s="1">
        <v>45016</v>
      </c>
      <c r="C85">
        <v>9759</v>
      </c>
      <c r="D85">
        <v>5232</v>
      </c>
      <c r="E85">
        <v>4527</v>
      </c>
      <c r="F85">
        <v>46.39</v>
      </c>
      <c r="G85">
        <v>2867</v>
      </c>
      <c r="H85">
        <v>953</v>
      </c>
      <c r="I85">
        <v>728</v>
      </c>
      <c r="J85">
        <v>5</v>
      </c>
    </row>
    <row r="86" spans="1:10" x14ac:dyDescent="0.3">
      <c r="A86" t="s">
        <v>94</v>
      </c>
      <c r="B86" s="1">
        <v>45016</v>
      </c>
      <c r="C86">
        <v>9184</v>
      </c>
      <c r="D86">
        <v>5842</v>
      </c>
      <c r="E86">
        <v>3342</v>
      </c>
      <c r="F86">
        <v>36.39</v>
      </c>
      <c r="G86">
        <v>2960</v>
      </c>
      <c r="H86">
        <v>975</v>
      </c>
      <c r="I86">
        <v>700</v>
      </c>
      <c r="J86">
        <v>529</v>
      </c>
    </row>
    <row r="87" spans="1:10" x14ac:dyDescent="0.3">
      <c r="A87" t="s">
        <v>95</v>
      </c>
      <c r="B87" s="1">
        <v>45016</v>
      </c>
      <c r="C87">
        <v>10057</v>
      </c>
      <c r="D87">
        <v>5752</v>
      </c>
      <c r="E87">
        <v>4305</v>
      </c>
      <c r="F87">
        <v>42.81</v>
      </c>
      <c r="G87">
        <v>2356</v>
      </c>
      <c r="H87">
        <v>2049</v>
      </c>
      <c r="I87">
        <v>1070</v>
      </c>
      <c r="J87">
        <v>158</v>
      </c>
    </row>
    <row r="88" spans="1:10" x14ac:dyDescent="0.3">
      <c r="A88" t="s">
        <v>96</v>
      </c>
      <c r="B88" s="1">
        <v>45016</v>
      </c>
      <c r="C88">
        <v>8716</v>
      </c>
      <c r="D88">
        <v>5847</v>
      </c>
      <c r="E88">
        <v>2869</v>
      </c>
      <c r="F88">
        <v>32.92</v>
      </c>
      <c r="G88">
        <v>2789</v>
      </c>
      <c r="H88">
        <v>874</v>
      </c>
      <c r="I88">
        <v>514</v>
      </c>
      <c r="J88">
        <v>516</v>
      </c>
    </row>
    <row r="89" spans="1:10" x14ac:dyDescent="0.3">
      <c r="A89" t="s">
        <v>97</v>
      </c>
      <c r="B89" s="1">
        <v>45016</v>
      </c>
      <c r="C89">
        <v>8303</v>
      </c>
      <c r="D89">
        <v>6505</v>
      </c>
      <c r="E89">
        <v>1798</v>
      </c>
      <c r="F89">
        <v>21.65</v>
      </c>
      <c r="G89">
        <v>3255</v>
      </c>
      <c r="H89">
        <v>1951</v>
      </c>
      <c r="I89">
        <v>564</v>
      </c>
      <c r="J89">
        <v>135</v>
      </c>
    </row>
    <row r="90" spans="1:10" x14ac:dyDescent="0.3">
      <c r="A90" t="s">
        <v>98</v>
      </c>
      <c r="B90" s="1">
        <v>45016</v>
      </c>
      <c r="C90">
        <v>13208</v>
      </c>
      <c r="D90">
        <v>9650</v>
      </c>
      <c r="E90">
        <v>3558</v>
      </c>
      <c r="F90">
        <v>26.94</v>
      </c>
      <c r="G90">
        <v>1889</v>
      </c>
      <c r="H90">
        <v>144</v>
      </c>
      <c r="I90">
        <v>531</v>
      </c>
      <c r="J90">
        <v>379</v>
      </c>
    </row>
    <row r="91" spans="1:10" x14ac:dyDescent="0.3">
      <c r="A91" t="s">
        <v>99</v>
      </c>
      <c r="B91" s="1">
        <v>45016</v>
      </c>
      <c r="C91">
        <v>12548</v>
      </c>
      <c r="D91">
        <v>4910</v>
      </c>
      <c r="E91">
        <v>7638</v>
      </c>
      <c r="F91">
        <v>60.87</v>
      </c>
      <c r="G91">
        <v>3566</v>
      </c>
      <c r="H91">
        <v>1674</v>
      </c>
      <c r="I91">
        <v>522</v>
      </c>
      <c r="J91">
        <v>1189</v>
      </c>
    </row>
    <row r="92" spans="1:10" x14ac:dyDescent="0.3">
      <c r="A92" t="s">
        <v>100</v>
      </c>
      <c r="B92" s="1">
        <v>45016</v>
      </c>
      <c r="C92">
        <v>7745</v>
      </c>
      <c r="D92">
        <v>4988</v>
      </c>
      <c r="E92">
        <v>2757</v>
      </c>
      <c r="F92">
        <v>35.6</v>
      </c>
      <c r="G92">
        <v>1908</v>
      </c>
      <c r="H92">
        <v>127</v>
      </c>
      <c r="I92">
        <v>458</v>
      </c>
      <c r="J92">
        <v>308</v>
      </c>
    </row>
    <row r="93" spans="1:10" x14ac:dyDescent="0.3">
      <c r="A93" t="s">
        <v>101</v>
      </c>
      <c r="B93" s="1">
        <v>45016</v>
      </c>
      <c r="C93">
        <v>10439</v>
      </c>
      <c r="D93">
        <v>4688</v>
      </c>
      <c r="E93">
        <v>5751</v>
      </c>
      <c r="F93">
        <v>55.09</v>
      </c>
      <c r="G93">
        <v>3153</v>
      </c>
      <c r="H93">
        <v>2089</v>
      </c>
      <c r="I93">
        <v>957</v>
      </c>
      <c r="J93">
        <v>386</v>
      </c>
    </row>
    <row r="94" spans="1:10" x14ac:dyDescent="0.3">
      <c r="A94" t="s">
        <v>102</v>
      </c>
      <c r="B94" s="1">
        <v>45016</v>
      </c>
      <c r="C94">
        <v>12636</v>
      </c>
      <c r="D94">
        <v>5507</v>
      </c>
      <c r="E94">
        <v>7129</v>
      </c>
      <c r="F94">
        <v>56.42</v>
      </c>
      <c r="G94">
        <v>4005</v>
      </c>
      <c r="H94">
        <v>1119</v>
      </c>
      <c r="I94">
        <v>1093</v>
      </c>
      <c r="J94">
        <v>721</v>
      </c>
    </row>
    <row r="95" spans="1:10" x14ac:dyDescent="0.3">
      <c r="A95" t="s">
        <v>103</v>
      </c>
      <c r="B95" s="1">
        <v>45016</v>
      </c>
      <c r="C95">
        <v>20349</v>
      </c>
      <c r="D95">
        <v>10645</v>
      </c>
      <c r="E95">
        <v>9704</v>
      </c>
      <c r="F95">
        <v>47.69</v>
      </c>
      <c r="G95">
        <v>5201</v>
      </c>
      <c r="H95">
        <v>3525</v>
      </c>
      <c r="I95">
        <v>1512</v>
      </c>
      <c r="J95">
        <v>1155</v>
      </c>
    </row>
    <row r="96" spans="1:10" x14ac:dyDescent="0.3">
      <c r="A96" t="s">
        <v>104</v>
      </c>
      <c r="B96" s="1">
        <v>45016</v>
      </c>
      <c r="C96">
        <v>18313</v>
      </c>
      <c r="D96">
        <v>15345</v>
      </c>
      <c r="E96">
        <v>2968</v>
      </c>
      <c r="F96">
        <v>16.21</v>
      </c>
      <c r="G96">
        <v>5809</v>
      </c>
      <c r="H96">
        <v>1178</v>
      </c>
      <c r="I96">
        <v>737</v>
      </c>
      <c r="J96">
        <v>22</v>
      </c>
    </row>
    <row r="97" spans="1:10" x14ac:dyDescent="0.3">
      <c r="A97" t="s">
        <v>105</v>
      </c>
      <c r="B97" s="1">
        <v>45016</v>
      </c>
      <c r="C97">
        <v>8225</v>
      </c>
      <c r="D97">
        <v>3571</v>
      </c>
      <c r="E97">
        <v>4654</v>
      </c>
      <c r="F97">
        <v>56.58</v>
      </c>
      <c r="G97">
        <v>3261</v>
      </c>
      <c r="H97">
        <v>597</v>
      </c>
      <c r="I97">
        <v>1252</v>
      </c>
      <c r="J97">
        <v>0</v>
      </c>
    </row>
    <row r="98" spans="1:10" x14ac:dyDescent="0.3">
      <c r="A98" t="s">
        <v>106</v>
      </c>
      <c r="B98" s="1">
        <v>45016</v>
      </c>
      <c r="C98">
        <v>9719</v>
      </c>
      <c r="D98">
        <v>4049</v>
      </c>
      <c r="E98">
        <v>5670</v>
      </c>
      <c r="F98">
        <v>58.34</v>
      </c>
      <c r="G98">
        <v>2640</v>
      </c>
      <c r="H98">
        <v>357</v>
      </c>
      <c r="I98">
        <v>244</v>
      </c>
      <c r="J98">
        <v>106</v>
      </c>
    </row>
    <row r="99" spans="1:10" x14ac:dyDescent="0.3">
      <c r="A99" t="s">
        <v>107</v>
      </c>
      <c r="B99" s="1">
        <v>45016</v>
      </c>
      <c r="C99">
        <v>9403</v>
      </c>
      <c r="D99">
        <v>5566</v>
      </c>
      <c r="E99">
        <v>3837</v>
      </c>
      <c r="F99">
        <v>40.81</v>
      </c>
      <c r="G99">
        <v>2689</v>
      </c>
      <c r="H99">
        <v>846</v>
      </c>
      <c r="I99">
        <v>1060</v>
      </c>
      <c r="J99">
        <v>177</v>
      </c>
    </row>
    <row r="100" spans="1:10" x14ac:dyDescent="0.3">
      <c r="A100" t="s">
        <v>108</v>
      </c>
      <c r="B100" s="1">
        <v>45016</v>
      </c>
      <c r="C100">
        <v>12036</v>
      </c>
      <c r="D100">
        <v>5757</v>
      </c>
      <c r="E100">
        <v>6279</v>
      </c>
      <c r="F100">
        <v>52.17</v>
      </c>
      <c r="G100">
        <v>3256</v>
      </c>
      <c r="H100">
        <v>1392</v>
      </c>
      <c r="I100">
        <v>1065</v>
      </c>
      <c r="J100">
        <v>345</v>
      </c>
    </row>
    <row r="101" spans="1:10" x14ac:dyDescent="0.3">
      <c r="A101" t="s">
        <v>109</v>
      </c>
      <c r="B101" s="1">
        <v>45016</v>
      </c>
      <c r="C101">
        <v>7422</v>
      </c>
      <c r="D101">
        <v>4016</v>
      </c>
      <c r="E101">
        <v>3406</v>
      </c>
      <c r="F101">
        <v>45.89</v>
      </c>
      <c r="G101">
        <v>2325</v>
      </c>
      <c r="H101">
        <v>221</v>
      </c>
      <c r="I101">
        <v>504</v>
      </c>
      <c r="J101">
        <v>765</v>
      </c>
    </row>
    <row r="102" spans="1:10" x14ac:dyDescent="0.3">
      <c r="A102" t="s">
        <v>110</v>
      </c>
      <c r="B102" s="1">
        <v>45016</v>
      </c>
      <c r="C102">
        <v>14376</v>
      </c>
      <c r="D102">
        <v>9481</v>
      </c>
      <c r="E102">
        <v>4895</v>
      </c>
      <c r="F102">
        <v>34.049999999999997</v>
      </c>
      <c r="G102">
        <v>3033</v>
      </c>
      <c r="H102">
        <v>902</v>
      </c>
      <c r="I102">
        <v>1305</v>
      </c>
      <c r="J102">
        <v>2</v>
      </c>
    </row>
    <row r="103" spans="1:10" x14ac:dyDescent="0.3">
      <c r="A103" t="s">
        <v>111</v>
      </c>
      <c r="B103" s="1">
        <v>45016</v>
      </c>
      <c r="C103">
        <v>9748</v>
      </c>
      <c r="D103">
        <v>5891</v>
      </c>
      <c r="E103">
        <v>3857</v>
      </c>
      <c r="F103">
        <v>39.57</v>
      </c>
      <c r="G103">
        <v>3144</v>
      </c>
      <c r="H103">
        <v>591</v>
      </c>
      <c r="I103">
        <v>327</v>
      </c>
      <c r="J103">
        <v>0</v>
      </c>
    </row>
    <row r="104" spans="1:10" x14ac:dyDescent="0.3">
      <c r="A104" t="s">
        <v>112</v>
      </c>
      <c r="B104" s="1">
        <v>45016</v>
      </c>
      <c r="C104">
        <v>14464</v>
      </c>
      <c r="D104">
        <v>7777</v>
      </c>
      <c r="E104">
        <v>6687</v>
      </c>
      <c r="F104">
        <v>46.23</v>
      </c>
      <c r="G104">
        <v>3066</v>
      </c>
      <c r="H104">
        <v>440</v>
      </c>
      <c r="I104">
        <v>1622</v>
      </c>
      <c r="J104">
        <v>110</v>
      </c>
    </row>
    <row r="105" spans="1:10" x14ac:dyDescent="0.3">
      <c r="A105" t="s">
        <v>113</v>
      </c>
      <c r="B105" s="1">
        <v>45016</v>
      </c>
      <c r="C105">
        <v>8538</v>
      </c>
      <c r="D105">
        <v>4668</v>
      </c>
      <c r="E105">
        <v>3870</v>
      </c>
      <c r="F105">
        <v>45.33</v>
      </c>
      <c r="G105">
        <v>2524</v>
      </c>
      <c r="H105">
        <v>1592</v>
      </c>
      <c r="I105">
        <v>459</v>
      </c>
      <c r="J105">
        <v>1045</v>
      </c>
    </row>
    <row r="106" spans="1:10" x14ac:dyDescent="0.3">
      <c r="A106" t="s">
        <v>114</v>
      </c>
      <c r="B106" s="1">
        <v>45016</v>
      </c>
      <c r="C106">
        <v>11983</v>
      </c>
      <c r="D106">
        <v>7872</v>
      </c>
      <c r="E106">
        <v>4111</v>
      </c>
      <c r="F106">
        <v>34.31</v>
      </c>
      <c r="G106">
        <v>2917</v>
      </c>
      <c r="H106">
        <v>1730</v>
      </c>
      <c r="I106">
        <v>1297</v>
      </c>
      <c r="J106">
        <v>145</v>
      </c>
    </row>
    <row r="107" spans="1:10" x14ac:dyDescent="0.3">
      <c r="A107" t="s">
        <v>115</v>
      </c>
      <c r="B107" s="1">
        <v>45016</v>
      </c>
      <c r="C107">
        <v>12685</v>
      </c>
      <c r="D107">
        <v>6005</v>
      </c>
      <c r="E107">
        <v>6680</v>
      </c>
      <c r="F107">
        <v>52.66</v>
      </c>
      <c r="G107">
        <v>4067</v>
      </c>
      <c r="H107">
        <v>751</v>
      </c>
      <c r="I107">
        <v>2022</v>
      </c>
      <c r="J107">
        <v>2</v>
      </c>
    </row>
    <row r="108" spans="1:10" x14ac:dyDescent="0.3">
      <c r="A108" t="s">
        <v>116</v>
      </c>
      <c r="B108" s="1">
        <v>45016</v>
      </c>
      <c r="C108">
        <v>9916</v>
      </c>
      <c r="D108">
        <v>5747</v>
      </c>
      <c r="E108">
        <v>4169</v>
      </c>
      <c r="F108">
        <v>42.04</v>
      </c>
      <c r="G108">
        <v>3570</v>
      </c>
      <c r="H108">
        <v>955</v>
      </c>
      <c r="I108">
        <v>334</v>
      </c>
      <c r="J108">
        <v>339</v>
      </c>
    </row>
    <row r="109" spans="1:10" x14ac:dyDescent="0.3">
      <c r="A109" t="s">
        <v>117</v>
      </c>
      <c r="B109" s="1">
        <v>45016</v>
      </c>
      <c r="C109">
        <v>10680</v>
      </c>
      <c r="D109">
        <v>6453</v>
      </c>
      <c r="E109">
        <v>4227</v>
      </c>
      <c r="F109">
        <v>39.58</v>
      </c>
      <c r="G109">
        <v>4158</v>
      </c>
      <c r="H109">
        <v>1275</v>
      </c>
      <c r="I109">
        <v>797</v>
      </c>
      <c r="J109">
        <v>676</v>
      </c>
    </row>
    <row r="110" spans="1:10" x14ac:dyDescent="0.3">
      <c r="A110" t="s">
        <v>118</v>
      </c>
      <c r="B110" s="1">
        <v>45016</v>
      </c>
      <c r="C110">
        <v>10090</v>
      </c>
      <c r="D110">
        <v>4701</v>
      </c>
      <c r="E110">
        <v>5389</v>
      </c>
      <c r="F110">
        <v>53.41</v>
      </c>
      <c r="G110">
        <v>2566</v>
      </c>
      <c r="H110">
        <v>2154</v>
      </c>
      <c r="I110">
        <v>444</v>
      </c>
      <c r="J110">
        <v>817</v>
      </c>
    </row>
    <row r="111" spans="1:10" x14ac:dyDescent="0.3">
      <c r="A111" t="s">
        <v>119</v>
      </c>
      <c r="B111" s="1">
        <v>45016</v>
      </c>
      <c r="C111">
        <v>25119</v>
      </c>
      <c r="D111">
        <v>14689</v>
      </c>
      <c r="E111">
        <v>10430</v>
      </c>
      <c r="F111">
        <v>41.52</v>
      </c>
      <c r="G111">
        <v>7697</v>
      </c>
      <c r="H111">
        <v>1600</v>
      </c>
      <c r="I111">
        <v>1801</v>
      </c>
      <c r="J111">
        <v>951</v>
      </c>
    </row>
    <row r="112" spans="1:10" x14ac:dyDescent="0.3">
      <c r="A112" t="s">
        <v>10</v>
      </c>
      <c r="B112" s="1">
        <v>44985</v>
      </c>
      <c r="C112">
        <v>21588</v>
      </c>
      <c r="D112">
        <v>8261</v>
      </c>
      <c r="E112">
        <v>13327</v>
      </c>
      <c r="F112">
        <v>61.73</v>
      </c>
      <c r="G112">
        <v>5781</v>
      </c>
      <c r="H112">
        <v>354</v>
      </c>
      <c r="I112">
        <v>3050</v>
      </c>
      <c r="J112">
        <v>162</v>
      </c>
    </row>
    <row r="113" spans="1:10" x14ac:dyDescent="0.3">
      <c r="A113" t="s">
        <v>11</v>
      </c>
      <c r="B113" s="1">
        <v>44985</v>
      </c>
      <c r="C113">
        <v>10642</v>
      </c>
      <c r="D113">
        <v>6418</v>
      </c>
      <c r="E113">
        <v>4224</v>
      </c>
      <c r="F113">
        <v>39.69</v>
      </c>
      <c r="G113">
        <v>3756</v>
      </c>
      <c r="H113">
        <v>1146</v>
      </c>
      <c r="I113">
        <v>784</v>
      </c>
      <c r="J113">
        <v>2</v>
      </c>
    </row>
    <row r="114" spans="1:10" x14ac:dyDescent="0.3">
      <c r="A114" t="s">
        <v>12</v>
      </c>
      <c r="B114" s="1">
        <v>44985</v>
      </c>
      <c r="C114">
        <v>3147</v>
      </c>
      <c r="D114">
        <v>1718</v>
      </c>
      <c r="E114">
        <v>1429</v>
      </c>
      <c r="F114">
        <v>45.41</v>
      </c>
      <c r="G114">
        <v>1099</v>
      </c>
      <c r="H114">
        <v>186</v>
      </c>
      <c r="I114">
        <v>402</v>
      </c>
      <c r="J114">
        <v>296</v>
      </c>
    </row>
    <row r="115" spans="1:10" x14ac:dyDescent="0.3">
      <c r="A115" t="s">
        <v>13</v>
      </c>
      <c r="B115" s="1">
        <v>44985</v>
      </c>
      <c r="C115">
        <v>21413</v>
      </c>
      <c r="D115">
        <v>11094</v>
      </c>
      <c r="E115">
        <v>10319</v>
      </c>
      <c r="F115">
        <v>48.19</v>
      </c>
      <c r="G115">
        <v>4803</v>
      </c>
      <c r="H115">
        <v>1102</v>
      </c>
      <c r="I115">
        <v>2714</v>
      </c>
      <c r="J115">
        <v>648</v>
      </c>
    </row>
    <row r="116" spans="1:10" x14ac:dyDescent="0.3">
      <c r="A116" t="s">
        <v>14</v>
      </c>
      <c r="B116" s="1">
        <v>44985</v>
      </c>
      <c r="C116">
        <v>11865</v>
      </c>
      <c r="D116">
        <v>6055</v>
      </c>
      <c r="E116">
        <v>5810</v>
      </c>
      <c r="F116">
        <v>48.97</v>
      </c>
      <c r="G116">
        <v>5963</v>
      </c>
      <c r="H116">
        <v>1080</v>
      </c>
      <c r="I116">
        <v>868</v>
      </c>
      <c r="J116">
        <v>575</v>
      </c>
    </row>
    <row r="117" spans="1:10" x14ac:dyDescent="0.3">
      <c r="A117" t="s">
        <v>15</v>
      </c>
      <c r="B117" s="1">
        <v>44985</v>
      </c>
      <c r="C117">
        <v>5827</v>
      </c>
      <c r="D117">
        <v>3660</v>
      </c>
      <c r="E117">
        <v>2167</v>
      </c>
      <c r="F117">
        <v>37.19</v>
      </c>
      <c r="G117">
        <v>2057</v>
      </c>
      <c r="H117">
        <v>781</v>
      </c>
      <c r="I117">
        <v>326</v>
      </c>
      <c r="J117">
        <v>0</v>
      </c>
    </row>
    <row r="118" spans="1:10" x14ac:dyDescent="0.3">
      <c r="A118" t="s">
        <v>16</v>
      </c>
      <c r="B118" s="1">
        <v>44985</v>
      </c>
      <c r="C118">
        <v>5040</v>
      </c>
      <c r="D118">
        <v>3287</v>
      </c>
      <c r="E118">
        <v>1753</v>
      </c>
      <c r="F118">
        <v>34.78</v>
      </c>
      <c r="G118">
        <v>1418</v>
      </c>
      <c r="H118">
        <v>357</v>
      </c>
      <c r="I118">
        <v>186</v>
      </c>
      <c r="J118">
        <v>0</v>
      </c>
    </row>
    <row r="119" spans="1:10" x14ac:dyDescent="0.3">
      <c r="A119" t="s">
        <v>17</v>
      </c>
      <c r="B119" s="1">
        <v>44985</v>
      </c>
      <c r="C119">
        <v>12729</v>
      </c>
      <c r="D119">
        <v>7131</v>
      </c>
      <c r="E119">
        <v>5598</v>
      </c>
      <c r="F119">
        <v>43.98</v>
      </c>
      <c r="G119">
        <v>4188</v>
      </c>
      <c r="H119">
        <v>1106</v>
      </c>
      <c r="I119">
        <v>1296</v>
      </c>
      <c r="J119">
        <v>427</v>
      </c>
    </row>
    <row r="120" spans="1:10" x14ac:dyDescent="0.3">
      <c r="A120" t="s">
        <v>18</v>
      </c>
      <c r="B120" s="1">
        <v>44985</v>
      </c>
      <c r="C120">
        <v>5208</v>
      </c>
      <c r="D120">
        <v>1956</v>
      </c>
      <c r="E120">
        <v>3252</v>
      </c>
      <c r="F120">
        <v>62.44</v>
      </c>
      <c r="G120">
        <v>1729</v>
      </c>
      <c r="H120">
        <v>1069</v>
      </c>
      <c r="I120">
        <v>543</v>
      </c>
      <c r="J120">
        <v>120</v>
      </c>
    </row>
    <row r="121" spans="1:10" x14ac:dyDescent="0.3">
      <c r="A121" t="s">
        <v>19</v>
      </c>
      <c r="B121" s="1">
        <v>44985</v>
      </c>
      <c r="C121">
        <v>9286</v>
      </c>
      <c r="D121">
        <v>6461</v>
      </c>
      <c r="E121">
        <v>2825</v>
      </c>
      <c r="F121">
        <v>30.42</v>
      </c>
      <c r="G121">
        <v>2557</v>
      </c>
      <c r="H121">
        <v>1384</v>
      </c>
      <c r="I121">
        <v>982</v>
      </c>
      <c r="J121">
        <v>46</v>
      </c>
    </row>
    <row r="122" spans="1:10" x14ac:dyDescent="0.3">
      <c r="A122" t="s">
        <v>20</v>
      </c>
      <c r="B122" s="1">
        <v>44985</v>
      </c>
      <c r="C122">
        <v>26836</v>
      </c>
      <c r="D122">
        <v>16707</v>
      </c>
      <c r="E122">
        <v>10129</v>
      </c>
      <c r="F122">
        <v>37.74</v>
      </c>
      <c r="G122">
        <v>7220</v>
      </c>
      <c r="H122">
        <v>1102</v>
      </c>
      <c r="I122">
        <v>2687</v>
      </c>
      <c r="J122">
        <v>15</v>
      </c>
    </row>
    <row r="123" spans="1:10" x14ac:dyDescent="0.3">
      <c r="A123" t="s">
        <v>21</v>
      </c>
      <c r="B123" s="1">
        <v>44985</v>
      </c>
      <c r="C123">
        <v>19519</v>
      </c>
      <c r="D123">
        <v>11616</v>
      </c>
      <c r="E123">
        <v>7903</v>
      </c>
      <c r="F123">
        <v>40.49</v>
      </c>
      <c r="G123">
        <v>3011</v>
      </c>
      <c r="H123">
        <v>421</v>
      </c>
      <c r="I123">
        <v>1198</v>
      </c>
      <c r="J123">
        <v>547</v>
      </c>
    </row>
    <row r="124" spans="1:10" x14ac:dyDescent="0.3">
      <c r="A124" t="s">
        <v>22</v>
      </c>
      <c r="B124" s="1">
        <v>44985</v>
      </c>
      <c r="C124">
        <v>8219</v>
      </c>
      <c r="D124">
        <v>4017</v>
      </c>
      <c r="E124">
        <v>4202</v>
      </c>
      <c r="F124">
        <v>51.13</v>
      </c>
      <c r="G124">
        <v>1543</v>
      </c>
      <c r="H124">
        <v>201</v>
      </c>
      <c r="I124">
        <v>312</v>
      </c>
      <c r="J124">
        <v>692</v>
      </c>
    </row>
    <row r="125" spans="1:10" x14ac:dyDescent="0.3">
      <c r="A125" t="s">
        <v>23</v>
      </c>
      <c r="B125" s="1">
        <v>44985</v>
      </c>
      <c r="C125">
        <v>5754</v>
      </c>
      <c r="D125">
        <v>2112</v>
      </c>
      <c r="E125">
        <v>3642</v>
      </c>
      <c r="F125">
        <v>63.3</v>
      </c>
      <c r="G125">
        <v>1635</v>
      </c>
      <c r="H125">
        <v>376</v>
      </c>
      <c r="I125">
        <v>498</v>
      </c>
      <c r="J125">
        <v>15</v>
      </c>
    </row>
    <row r="126" spans="1:10" x14ac:dyDescent="0.3">
      <c r="A126" t="s">
        <v>24</v>
      </c>
      <c r="B126" s="1">
        <v>44985</v>
      </c>
      <c r="C126">
        <v>6383</v>
      </c>
      <c r="D126">
        <v>3352</v>
      </c>
      <c r="E126">
        <v>3031</v>
      </c>
      <c r="F126">
        <v>47.49</v>
      </c>
      <c r="G126">
        <v>1795</v>
      </c>
      <c r="H126">
        <v>518</v>
      </c>
      <c r="I126">
        <v>361</v>
      </c>
      <c r="J126">
        <v>233</v>
      </c>
    </row>
    <row r="127" spans="1:10" x14ac:dyDescent="0.3">
      <c r="A127" t="s">
        <v>25</v>
      </c>
      <c r="B127" s="1">
        <v>44985</v>
      </c>
      <c r="C127">
        <v>3757</v>
      </c>
      <c r="D127">
        <v>1924</v>
      </c>
      <c r="E127">
        <v>1833</v>
      </c>
      <c r="F127">
        <v>48.79</v>
      </c>
      <c r="G127">
        <v>1186</v>
      </c>
      <c r="H127">
        <v>361</v>
      </c>
      <c r="I127">
        <v>189</v>
      </c>
      <c r="J127">
        <v>59</v>
      </c>
    </row>
    <row r="128" spans="1:10" x14ac:dyDescent="0.3">
      <c r="A128" t="s">
        <v>26</v>
      </c>
      <c r="B128" s="1">
        <v>44985</v>
      </c>
      <c r="C128">
        <v>6941</v>
      </c>
      <c r="D128">
        <v>4696</v>
      </c>
      <c r="E128">
        <v>2245</v>
      </c>
      <c r="F128">
        <v>32.340000000000003</v>
      </c>
      <c r="G128">
        <v>2745</v>
      </c>
      <c r="H128">
        <v>846</v>
      </c>
      <c r="I128">
        <v>655</v>
      </c>
      <c r="J128">
        <v>125</v>
      </c>
    </row>
    <row r="129" spans="1:10" x14ac:dyDescent="0.3">
      <c r="A129" t="s">
        <v>27</v>
      </c>
      <c r="B129" s="1">
        <v>44985</v>
      </c>
      <c r="C129">
        <v>6989</v>
      </c>
      <c r="D129">
        <v>3636</v>
      </c>
      <c r="E129">
        <v>3353</v>
      </c>
      <c r="F129">
        <v>47.98</v>
      </c>
      <c r="G129">
        <v>1769</v>
      </c>
      <c r="H129">
        <v>1459</v>
      </c>
      <c r="I129">
        <v>535</v>
      </c>
      <c r="J129">
        <v>442</v>
      </c>
    </row>
    <row r="130" spans="1:10" x14ac:dyDescent="0.3">
      <c r="A130" t="s">
        <v>28</v>
      </c>
      <c r="B130" s="1">
        <v>44985</v>
      </c>
      <c r="C130">
        <v>8770</v>
      </c>
      <c r="D130">
        <v>4025</v>
      </c>
      <c r="E130">
        <v>4745</v>
      </c>
      <c r="F130">
        <v>54.1</v>
      </c>
      <c r="G130">
        <v>4498</v>
      </c>
      <c r="H130">
        <v>437</v>
      </c>
      <c r="I130">
        <v>236</v>
      </c>
      <c r="J130">
        <v>0</v>
      </c>
    </row>
    <row r="131" spans="1:10" x14ac:dyDescent="0.3">
      <c r="A131" t="s">
        <v>29</v>
      </c>
      <c r="B131" s="1">
        <v>44985</v>
      </c>
      <c r="C131">
        <v>5016</v>
      </c>
      <c r="D131">
        <v>3911</v>
      </c>
      <c r="E131">
        <v>1105</v>
      </c>
      <c r="F131">
        <v>22.03</v>
      </c>
      <c r="G131">
        <v>914</v>
      </c>
      <c r="H131">
        <v>247</v>
      </c>
      <c r="I131">
        <v>0</v>
      </c>
      <c r="J131">
        <v>0</v>
      </c>
    </row>
    <row r="132" spans="1:10" x14ac:dyDescent="0.3">
      <c r="A132" t="s">
        <v>30</v>
      </c>
      <c r="B132" s="1">
        <v>44985</v>
      </c>
      <c r="C132">
        <v>6082</v>
      </c>
      <c r="D132">
        <v>2838</v>
      </c>
      <c r="E132">
        <v>3244</v>
      </c>
      <c r="F132">
        <v>53.34</v>
      </c>
      <c r="G132">
        <v>2114</v>
      </c>
      <c r="H132">
        <v>847</v>
      </c>
      <c r="I132">
        <v>620</v>
      </c>
      <c r="J132">
        <v>335</v>
      </c>
    </row>
    <row r="133" spans="1:10" x14ac:dyDescent="0.3">
      <c r="A133" t="s">
        <v>31</v>
      </c>
      <c r="B133" s="1">
        <v>44985</v>
      </c>
      <c r="C133">
        <v>8376</v>
      </c>
      <c r="D133">
        <v>3767</v>
      </c>
      <c r="E133">
        <v>4609</v>
      </c>
      <c r="F133">
        <v>55.03</v>
      </c>
      <c r="G133">
        <v>3460</v>
      </c>
      <c r="H133">
        <v>1402</v>
      </c>
      <c r="I133">
        <v>676</v>
      </c>
      <c r="J133">
        <v>901</v>
      </c>
    </row>
    <row r="134" spans="1:10" x14ac:dyDescent="0.3">
      <c r="A134" t="s">
        <v>32</v>
      </c>
      <c r="B134" s="1">
        <v>44985</v>
      </c>
      <c r="C134">
        <v>3979</v>
      </c>
      <c r="D134">
        <v>3080</v>
      </c>
      <c r="E134">
        <v>899</v>
      </c>
      <c r="F134">
        <v>22.59</v>
      </c>
      <c r="G134">
        <v>1048</v>
      </c>
      <c r="H134">
        <v>424</v>
      </c>
      <c r="I134">
        <v>167</v>
      </c>
      <c r="J134">
        <v>16</v>
      </c>
    </row>
    <row r="135" spans="1:10" x14ac:dyDescent="0.3">
      <c r="A135" t="s">
        <v>33</v>
      </c>
      <c r="B135" s="1">
        <v>44985</v>
      </c>
      <c r="C135">
        <v>4925</v>
      </c>
      <c r="D135">
        <v>2588</v>
      </c>
      <c r="E135">
        <v>2337</v>
      </c>
      <c r="F135">
        <v>47.45</v>
      </c>
      <c r="G135">
        <v>1309</v>
      </c>
      <c r="H135">
        <v>547</v>
      </c>
      <c r="I135">
        <v>223</v>
      </c>
      <c r="J135">
        <v>0</v>
      </c>
    </row>
    <row r="136" spans="1:10" x14ac:dyDescent="0.3">
      <c r="A136" t="s">
        <v>34</v>
      </c>
      <c r="B136" s="1">
        <v>44985</v>
      </c>
      <c r="C136">
        <v>4733</v>
      </c>
      <c r="D136">
        <v>4172</v>
      </c>
      <c r="E136">
        <v>561</v>
      </c>
      <c r="F136">
        <v>11.85</v>
      </c>
      <c r="G136">
        <v>838</v>
      </c>
      <c r="H136">
        <v>196</v>
      </c>
      <c r="I136">
        <v>1</v>
      </c>
      <c r="J136">
        <v>0</v>
      </c>
    </row>
    <row r="137" spans="1:10" x14ac:dyDescent="0.3">
      <c r="A137" t="s">
        <v>35</v>
      </c>
      <c r="B137" s="1">
        <v>44985</v>
      </c>
      <c r="C137">
        <v>6401</v>
      </c>
      <c r="D137">
        <v>3796</v>
      </c>
      <c r="E137">
        <v>2605</v>
      </c>
      <c r="F137">
        <v>40.700000000000003</v>
      </c>
      <c r="G137">
        <v>2128</v>
      </c>
      <c r="H137">
        <v>562</v>
      </c>
      <c r="I137">
        <v>749</v>
      </c>
      <c r="J137">
        <v>351</v>
      </c>
    </row>
    <row r="138" spans="1:10" x14ac:dyDescent="0.3">
      <c r="A138" t="s">
        <v>36</v>
      </c>
      <c r="B138" s="1">
        <v>44985</v>
      </c>
      <c r="C138">
        <v>7191</v>
      </c>
      <c r="D138">
        <v>3473</v>
      </c>
      <c r="E138">
        <v>3718</v>
      </c>
      <c r="F138">
        <v>51.7</v>
      </c>
      <c r="G138">
        <v>2240</v>
      </c>
      <c r="H138">
        <v>1223</v>
      </c>
      <c r="I138">
        <v>864</v>
      </c>
      <c r="J138">
        <v>66</v>
      </c>
    </row>
    <row r="139" spans="1:10" x14ac:dyDescent="0.3">
      <c r="A139" t="s">
        <v>37</v>
      </c>
      <c r="B139" s="1">
        <v>44985</v>
      </c>
      <c r="C139">
        <v>7401</v>
      </c>
      <c r="D139">
        <v>4763</v>
      </c>
      <c r="E139">
        <v>2638</v>
      </c>
      <c r="F139">
        <v>35.64</v>
      </c>
      <c r="G139">
        <v>1512</v>
      </c>
      <c r="H139">
        <v>421</v>
      </c>
      <c r="I139">
        <v>582</v>
      </c>
      <c r="J139">
        <v>0</v>
      </c>
    </row>
    <row r="140" spans="1:10" x14ac:dyDescent="0.3">
      <c r="A140" t="s">
        <v>38</v>
      </c>
      <c r="B140" s="1">
        <v>44985</v>
      </c>
      <c r="C140">
        <v>12636</v>
      </c>
      <c r="D140">
        <v>6576</v>
      </c>
      <c r="E140">
        <v>6060</v>
      </c>
      <c r="F140">
        <v>47.96</v>
      </c>
      <c r="G140">
        <v>4165</v>
      </c>
      <c r="H140">
        <v>942</v>
      </c>
      <c r="I140">
        <v>1195</v>
      </c>
      <c r="J140">
        <v>62</v>
      </c>
    </row>
    <row r="141" spans="1:10" x14ac:dyDescent="0.3">
      <c r="A141" t="s">
        <v>39</v>
      </c>
      <c r="B141" s="1">
        <v>44985</v>
      </c>
      <c r="C141">
        <v>5244</v>
      </c>
      <c r="D141">
        <v>2172</v>
      </c>
      <c r="E141">
        <v>3072</v>
      </c>
      <c r="F141">
        <v>58.58</v>
      </c>
      <c r="G141">
        <v>1848</v>
      </c>
      <c r="H141">
        <v>1067</v>
      </c>
      <c r="I141">
        <v>472</v>
      </c>
      <c r="J141">
        <v>614</v>
      </c>
    </row>
    <row r="142" spans="1:10" x14ac:dyDescent="0.3">
      <c r="A142" t="s">
        <v>40</v>
      </c>
      <c r="B142" s="1">
        <v>44985</v>
      </c>
      <c r="C142">
        <v>15469</v>
      </c>
      <c r="D142">
        <v>8584</v>
      </c>
      <c r="E142">
        <v>6885</v>
      </c>
      <c r="F142">
        <v>44.51</v>
      </c>
      <c r="G142">
        <v>4506</v>
      </c>
      <c r="H142">
        <v>1863</v>
      </c>
      <c r="I142">
        <v>1910</v>
      </c>
      <c r="J142">
        <v>1156</v>
      </c>
    </row>
    <row r="143" spans="1:10" x14ac:dyDescent="0.3">
      <c r="A143" t="s">
        <v>41</v>
      </c>
      <c r="B143" s="1">
        <v>44985</v>
      </c>
      <c r="C143">
        <v>10592</v>
      </c>
      <c r="D143">
        <v>3262</v>
      </c>
      <c r="E143">
        <v>7330</v>
      </c>
      <c r="F143">
        <v>69.2</v>
      </c>
      <c r="G143">
        <v>3637</v>
      </c>
      <c r="H143">
        <v>391</v>
      </c>
      <c r="I143">
        <v>757</v>
      </c>
      <c r="J143">
        <v>838</v>
      </c>
    </row>
    <row r="144" spans="1:10" x14ac:dyDescent="0.3">
      <c r="A144" t="s">
        <v>42</v>
      </c>
      <c r="B144" s="1">
        <v>44985</v>
      </c>
      <c r="C144">
        <v>7405</v>
      </c>
      <c r="D144">
        <v>4441</v>
      </c>
      <c r="E144">
        <v>2964</v>
      </c>
      <c r="F144">
        <v>40.03</v>
      </c>
      <c r="G144">
        <v>2280</v>
      </c>
      <c r="H144">
        <v>501</v>
      </c>
      <c r="I144">
        <v>394</v>
      </c>
      <c r="J144">
        <v>6</v>
      </c>
    </row>
    <row r="145" spans="1:10" x14ac:dyDescent="0.3">
      <c r="A145" t="s">
        <v>43</v>
      </c>
      <c r="B145" s="1">
        <v>44985</v>
      </c>
      <c r="C145">
        <v>5082</v>
      </c>
      <c r="D145">
        <v>2712</v>
      </c>
      <c r="E145">
        <v>2370</v>
      </c>
      <c r="F145">
        <v>46.64</v>
      </c>
      <c r="G145">
        <v>2195</v>
      </c>
      <c r="H145">
        <v>532</v>
      </c>
      <c r="I145">
        <v>652</v>
      </c>
      <c r="J145">
        <v>67</v>
      </c>
    </row>
    <row r="146" spans="1:10" x14ac:dyDescent="0.3">
      <c r="A146" t="s">
        <v>44</v>
      </c>
      <c r="B146" s="1">
        <v>44985</v>
      </c>
      <c r="C146">
        <v>10850</v>
      </c>
      <c r="D146">
        <v>5805</v>
      </c>
      <c r="E146">
        <v>5045</v>
      </c>
      <c r="F146">
        <v>46.5</v>
      </c>
      <c r="G146">
        <v>2791</v>
      </c>
      <c r="H146">
        <v>1313</v>
      </c>
      <c r="I146">
        <v>462</v>
      </c>
      <c r="J146">
        <v>751</v>
      </c>
    </row>
    <row r="147" spans="1:10" x14ac:dyDescent="0.3">
      <c r="A147" t="s">
        <v>45</v>
      </c>
      <c r="B147" s="1">
        <v>44985</v>
      </c>
      <c r="C147">
        <v>5785</v>
      </c>
      <c r="D147">
        <v>3420</v>
      </c>
      <c r="E147">
        <v>2365</v>
      </c>
      <c r="F147">
        <v>40.880000000000003</v>
      </c>
      <c r="G147">
        <v>1390</v>
      </c>
      <c r="H147">
        <v>412</v>
      </c>
      <c r="I147">
        <v>535</v>
      </c>
      <c r="J147">
        <v>316</v>
      </c>
    </row>
    <row r="148" spans="1:10" x14ac:dyDescent="0.3">
      <c r="A148" t="s">
        <v>46</v>
      </c>
      <c r="B148" s="1">
        <v>44985</v>
      </c>
      <c r="C148">
        <v>5915</v>
      </c>
      <c r="D148">
        <v>3081</v>
      </c>
      <c r="E148">
        <v>2834</v>
      </c>
      <c r="F148">
        <v>47.91</v>
      </c>
      <c r="G148">
        <v>1704</v>
      </c>
      <c r="H148">
        <v>1257</v>
      </c>
      <c r="I148">
        <v>520</v>
      </c>
      <c r="J148">
        <v>83</v>
      </c>
    </row>
    <row r="149" spans="1:10" x14ac:dyDescent="0.3">
      <c r="A149" t="s">
        <v>47</v>
      </c>
      <c r="B149" s="1">
        <v>44985</v>
      </c>
      <c r="C149">
        <v>10841</v>
      </c>
      <c r="D149">
        <v>5600</v>
      </c>
      <c r="E149">
        <v>5241</v>
      </c>
      <c r="F149">
        <v>48.34</v>
      </c>
      <c r="G149">
        <v>3073</v>
      </c>
      <c r="H149">
        <v>2075</v>
      </c>
      <c r="I149">
        <v>913</v>
      </c>
      <c r="J149">
        <v>213</v>
      </c>
    </row>
    <row r="150" spans="1:10" x14ac:dyDescent="0.3">
      <c r="A150" t="s">
        <v>48</v>
      </c>
      <c r="B150" s="1">
        <v>44985</v>
      </c>
      <c r="C150">
        <v>10089</v>
      </c>
      <c r="D150">
        <v>6537</v>
      </c>
      <c r="E150">
        <v>3552</v>
      </c>
      <c r="F150">
        <v>35.21</v>
      </c>
      <c r="G150">
        <v>3028</v>
      </c>
      <c r="H150">
        <v>1287</v>
      </c>
      <c r="I150">
        <v>285</v>
      </c>
      <c r="J150">
        <v>6</v>
      </c>
    </row>
    <row r="151" spans="1:10" x14ac:dyDescent="0.3">
      <c r="A151" t="s">
        <v>49</v>
      </c>
      <c r="B151" s="1">
        <v>44985</v>
      </c>
      <c r="C151">
        <v>8254</v>
      </c>
      <c r="D151">
        <v>4019</v>
      </c>
      <c r="E151">
        <v>4235</v>
      </c>
      <c r="F151">
        <v>51.31</v>
      </c>
      <c r="G151">
        <v>2787</v>
      </c>
      <c r="H151">
        <v>2978</v>
      </c>
      <c r="I151">
        <v>1165</v>
      </c>
      <c r="J151">
        <v>27</v>
      </c>
    </row>
    <row r="152" spans="1:10" x14ac:dyDescent="0.3">
      <c r="A152" t="s">
        <v>50</v>
      </c>
      <c r="B152" s="1">
        <v>44985</v>
      </c>
      <c r="C152">
        <v>11099</v>
      </c>
      <c r="D152">
        <v>7289</v>
      </c>
      <c r="E152">
        <v>3810</v>
      </c>
      <c r="F152">
        <v>34.33</v>
      </c>
      <c r="G152">
        <v>2358</v>
      </c>
      <c r="H152">
        <v>809</v>
      </c>
      <c r="I152">
        <v>699</v>
      </c>
      <c r="J152">
        <v>0</v>
      </c>
    </row>
    <row r="153" spans="1:10" x14ac:dyDescent="0.3">
      <c r="A153" t="s">
        <v>51</v>
      </c>
      <c r="B153" s="1">
        <v>44985</v>
      </c>
      <c r="C153">
        <v>11484</v>
      </c>
      <c r="D153">
        <v>7336</v>
      </c>
      <c r="E153">
        <v>4148</v>
      </c>
      <c r="F153">
        <v>36.119999999999997</v>
      </c>
      <c r="G153">
        <v>3053</v>
      </c>
      <c r="H153">
        <v>813</v>
      </c>
      <c r="I153">
        <v>38</v>
      </c>
      <c r="J153">
        <v>51</v>
      </c>
    </row>
    <row r="154" spans="1:10" x14ac:dyDescent="0.3">
      <c r="A154" t="s">
        <v>52</v>
      </c>
      <c r="B154" s="1">
        <v>44985</v>
      </c>
      <c r="C154">
        <v>12367</v>
      </c>
      <c r="D154">
        <v>5600</v>
      </c>
      <c r="E154">
        <v>6767</v>
      </c>
      <c r="F154">
        <v>54.72</v>
      </c>
      <c r="G154">
        <v>3154</v>
      </c>
      <c r="H154">
        <v>1118</v>
      </c>
      <c r="I154">
        <v>1047</v>
      </c>
      <c r="J154">
        <v>749</v>
      </c>
    </row>
    <row r="155" spans="1:10" x14ac:dyDescent="0.3">
      <c r="A155" t="s">
        <v>53</v>
      </c>
      <c r="B155" s="1">
        <v>44985</v>
      </c>
      <c r="C155">
        <v>11489</v>
      </c>
      <c r="D155">
        <v>7143</v>
      </c>
      <c r="E155">
        <v>4346</v>
      </c>
      <c r="F155">
        <v>37.83</v>
      </c>
      <c r="G155">
        <v>1230</v>
      </c>
      <c r="H155">
        <v>117</v>
      </c>
      <c r="I155">
        <v>415</v>
      </c>
      <c r="J155">
        <v>406</v>
      </c>
    </row>
    <row r="156" spans="1:10" x14ac:dyDescent="0.3">
      <c r="A156" t="s">
        <v>54</v>
      </c>
      <c r="B156" s="1">
        <v>44985</v>
      </c>
      <c r="C156">
        <v>8420</v>
      </c>
      <c r="D156">
        <v>5843</v>
      </c>
      <c r="E156">
        <v>2577</v>
      </c>
      <c r="F156">
        <v>30.61</v>
      </c>
      <c r="G156">
        <v>2093</v>
      </c>
      <c r="H156">
        <v>795</v>
      </c>
      <c r="I156">
        <v>430</v>
      </c>
      <c r="J156">
        <v>795</v>
      </c>
    </row>
    <row r="157" spans="1:10" x14ac:dyDescent="0.3">
      <c r="A157" t="s">
        <v>55</v>
      </c>
      <c r="B157" s="1">
        <v>44985</v>
      </c>
      <c r="C157">
        <v>6449</v>
      </c>
      <c r="D157">
        <v>4237</v>
      </c>
      <c r="E157">
        <v>2212</v>
      </c>
      <c r="F157">
        <v>34.299999999999997</v>
      </c>
      <c r="G157">
        <v>1734</v>
      </c>
      <c r="H157">
        <v>593</v>
      </c>
      <c r="I157">
        <v>271</v>
      </c>
      <c r="J157">
        <v>0</v>
      </c>
    </row>
    <row r="158" spans="1:10" x14ac:dyDescent="0.3">
      <c r="A158" t="s">
        <v>56</v>
      </c>
      <c r="B158" s="1">
        <v>44985</v>
      </c>
      <c r="C158">
        <v>12025</v>
      </c>
      <c r="D158">
        <v>5692</v>
      </c>
      <c r="E158">
        <v>6333</v>
      </c>
      <c r="F158">
        <v>52.67</v>
      </c>
      <c r="G158">
        <v>4745</v>
      </c>
      <c r="H158">
        <v>2629</v>
      </c>
      <c r="I158">
        <v>731</v>
      </c>
      <c r="J158">
        <v>690</v>
      </c>
    </row>
    <row r="159" spans="1:10" x14ac:dyDescent="0.3">
      <c r="A159" t="s">
        <v>57</v>
      </c>
      <c r="B159" s="1">
        <v>44985</v>
      </c>
      <c r="C159">
        <v>11697</v>
      </c>
      <c r="D159">
        <v>6522</v>
      </c>
      <c r="E159">
        <v>5175</v>
      </c>
      <c r="F159">
        <v>44.24</v>
      </c>
      <c r="G159">
        <v>3879</v>
      </c>
      <c r="H159">
        <v>587</v>
      </c>
      <c r="I159">
        <v>642</v>
      </c>
      <c r="J159">
        <v>780</v>
      </c>
    </row>
    <row r="160" spans="1:10" x14ac:dyDescent="0.3">
      <c r="A160" t="s">
        <v>58</v>
      </c>
      <c r="B160" s="1">
        <v>44985</v>
      </c>
      <c r="C160">
        <v>3590</v>
      </c>
      <c r="D160">
        <v>2046</v>
      </c>
      <c r="E160">
        <v>1544</v>
      </c>
      <c r="F160">
        <v>43.01</v>
      </c>
      <c r="G160">
        <v>756</v>
      </c>
      <c r="H160">
        <v>147</v>
      </c>
      <c r="I160">
        <v>218</v>
      </c>
      <c r="J160">
        <v>333</v>
      </c>
    </row>
    <row r="161" spans="1:10" x14ac:dyDescent="0.3">
      <c r="A161" t="s">
        <v>59</v>
      </c>
      <c r="B161" s="1">
        <v>44985</v>
      </c>
      <c r="C161">
        <v>5887</v>
      </c>
      <c r="D161">
        <v>3347</v>
      </c>
      <c r="E161">
        <v>2540</v>
      </c>
      <c r="F161">
        <v>43.15</v>
      </c>
      <c r="G161">
        <v>1398</v>
      </c>
      <c r="H161">
        <v>950</v>
      </c>
      <c r="I161">
        <v>356</v>
      </c>
      <c r="J161">
        <v>665</v>
      </c>
    </row>
    <row r="162" spans="1:10" x14ac:dyDescent="0.3">
      <c r="A162" t="s">
        <v>60</v>
      </c>
      <c r="B162" s="1">
        <v>44985</v>
      </c>
      <c r="C162">
        <v>13799</v>
      </c>
      <c r="D162">
        <v>6484</v>
      </c>
      <c r="E162">
        <v>7315</v>
      </c>
      <c r="F162">
        <v>53.01</v>
      </c>
      <c r="G162">
        <v>3103</v>
      </c>
      <c r="H162">
        <v>488</v>
      </c>
      <c r="I162">
        <v>1224</v>
      </c>
      <c r="J162">
        <v>931</v>
      </c>
    </row>
    <row r="163" spans="1:10" x14ac:dyDescent="0.3">
      <c r="A163" t="s">
        <v>61</v>
      </c>
      <c r="B163" s="1">
        <v>44985</v>
      </c>
      <c r="C163">
        <v>8963</v>
      </c>
      <c r="D163">
        <v>5561</v>
      </c>
      <c r="E163">
        <v>3402</v>
      </c>
      <c r="F163">
        <v>37.96</v>
      </c>
      <c r="G163">
        <v>3154</v>
      </c>
      <c r="H163">
        <v>395</v>
      </c>
      <c r="I163">
        <v>792</v>
      </c>
      <c r="J163">
        <v>103</v>
      </c>
    </row>
    <row r="164" spans="1:10" x14ac:dyDescent="0.3">
      <c r="A164" t="s">
        <v>62</v>
      </c>
      <c r="B164" s="1">
        <v>44985</v>
      </c>
      <c r="C164">
        <v>10675</v>
      </c>
      <c r="D164">
        <v>5337</v>
      </c>
      <c r="E164">
        <v>5338</v>
      </c>
      <c r="F164">
        <v>50</v>
      </c>
      <c r="G164">
        <v>2905</v>
      </c>
      <c r="H164">
        <v>1723</v>
      </c>
      <c r="I164">
        <v>879</v>
      </c>
      <c r="J164">
        <v>80</v>
      </c>
    </row>
    <row r="165" spans="1:10" x14ac:dyDescent="0.3">
      <c r="A165" t="s">
        <v>63</v>
      </c>
      <c r="B165" s="1">
        <v>44985</v>
      </c>
      <c r="C165">
        <v>7891</v>
      </c>
      <c r="D165">
        <v>4848</v>
      </c>
      <c r="E165">
        <v>3043</v>
      </c>
      <c r="F165">
        <v>38.56</v>
      </c>
      <c r="G165">
        <v>880</v>
      </c>
      <c r="H165">
        <v>44</v>
      </c>
      <c r="I165">
        <v>157</v>
      </c>
      <c r="J165">
        <v>378</v>
      </c>
    </row>
    <row r="166" spans="1:10" x14ac:dyDescent="0.3">
      <c r="A166" t="s">
        <v>64</v>
      </c>
      <c r="B166" s="1">
        <v>44985</v>
      </c>
      <c r="C166">
        <v>11612</v>
      </c>
      <c r="D166">
        <v>7742</v>
      </c>
      <c r="E166">
        <v>3870</v>
      </c>
      <c r="F166">
        <v>33.33</v>
      </c>
      <c r="G166">
        <v>5441</v>
      </c>
      <c r="H166">
        <v>886</v>
      </c>
      <c r="I166">
        <v>830</v>
      </c>
      <c r="J166">
        <v>89</v>
      </c>
    </row>
    <row r="167" spans="1:10" x14ac:dyDescent="0.3">
      <c r="A167" t="s">
        <v>65</v>
      </c>
      <c r="B167" s="1">
        <v>44985</v>
      </c>
      <c r="C167">
        <v>5234</v>
      </c>
      <c r="D167">
        <v>2885</v>
      </c>
      <c r="E167">
        <v>2349</v>
      </c>
      <c r="F167">
        <v>44.88</v>
      </c>
      <c r="G167">
        <v>1350</v>
      </c>
      <c r="H167">
        <v>541</v>
      </c>
      <c r="I167">
        <v>89</v>
      </c>
      <c r="J167">
        <v>308</v>
      </c>
    </row>
    <row r="168" spans="1:10" x14ac:dyDescent="0.3">
      <c r="A168" t="s">
        <v>66</v>
      </c>
      <c r="B168" s="1">
        <v>44985</v>
      </c>
      <c r="C168">
        <v>5497</v>
      </c>
      <c r="D168">
        <v>3702</v>
      </c>
      <c r="E168">
        <v>1795</v>
      </c>
      <c r="F168">
        <v>32.65</v>
      </c>
      <c r="G168">
        <v>1669</v>
      </c>
      <c r="H168">
        <v>96</v>
      </c>
      <c r="I168">
        <v>455</v>
      </c>
      <c r="J168">
        <v>1</v>
      </c>
    </row>
    <row r="169" spans="1:10" x14ac:dyDescent="0.3">
      <c r="A169" t="s">
        <v>67</v>
      </c>
      <c r="B169" s="1">
        <v>44985</v>
      </c>
      <c r="C169">
        <v>9373</v>
      </c>
      <c r="D169">
        <v>5399</v>
      </c>
      <c r="E169">
        <v>3974</v>
      </c>
      <c r="F169">
        <v>42.4</v>
      </c>
      <c r="G169">
        <v>2085</v>
      </c>
      <c r="H169">
        <v>1545</v>
      </c>
      <c r="I169">
        <v>803</v>
      </c>
      <c r="J169">
        <v>540</v>
      </c>
    </row>
    <row r="170" spans="1:10" x14ac:dyDescent="0.3">
      <c r="A170" t="s">
        <v>68</v>
      </c>
      <c r="B170" s="1">
        <v>44985</v>
      </c>
      <c r="C170">
        <v>21013</v>
      </c>
      <c r="D170">
        <v>11256</v>
      </c>
      <c r="E170">
        <v>9757</v>
      </c>
      <c r="F170">
        <v>46.43</v>
      </c>
      <c r="G170">
        <v>5636</v>
      </c>
      <c r="H170">
        <v>1405</v>
      </c>
      <c r="I170">
        <v>1331</v>
      </c>
      <c r="J170">
        <v>529</v>
      </c>
    </row>
    <row r="171" spans="1:10" x14ac:dyDescent="0.3">
      <c r="A171" t="s">
        <v>69</v>
      </c>
      <c r="B171" s="1">
        <v>44985</v>
      </c>
      <c r="C171">
        <v>7637</v>
      </c>
      <c r="D171">
        <v>4453</v>
      </c>
      <c r="E171">
        <v>3184</v>
      </c>
      <c r="F171">
        <v>41.69</v>
      </c>
      <c r="G171">
        <v>1927</v>
      </c>
      <c r="H171">
        <v>721</v>
      </c>
      <c r="I171">
        <v>380</v>
      </c>
      <c r="J171">
        <v>469</v>
      </c>
    </row>
    <row r="172" spans="1:10" x14ac:dyDescent="0.3">
      <c r="A172" t="s">
        <v>70</v>
      </c>
      <c r="B172" s="1">
        <v>44985</v>
      </c>
      <c r="C172">
        <v>7247</v>
      </c>
      <c r="D172">
        <v>3893</v>
      </c>
      <c r="E172">
        <v>3354</v>
      </c>
      <c r="F172">
        <v>46.28</v>
      </c>
      <c r="G172">
        <v>2016</v>
      </c>
      <c r="H172">
        <v>427</v>
      </c>
      <c r="I172">
        <v>369</v>
      </c>
      <c r="J172">
        <v>75</v>
      </c>
    </row>
    <row r="173" spans="1:10" x14ac:dyDescent="0.3">
      <c r="A173" t="s">
        <v>71</v>
      </c>
      <c r="B173" s="1">
        <v>44985</v>
      </c>
      <c r="C173">
        <v>4474</v>
      </c>
      <c r="D173">
        <v>2468</v>
      </c>
      <c r="E173">
        <v>2006</v>
      </c>
      <c r="F173">
        <v>44.84</v>
      </c>
      <c r="G173">
        <v>1782</v>
      </c>
      <c r="H173">
        <v>1365</v>
      </c>
      <c r="I173">
        <v>332</v>
      </c>
      <c r="J173">
        <v>124</v>
      </c>
    </row>
    <row r="174" spans="1:10" x14ac:dyDescent="0.3">
      <c r="A174" t="s">
        <v>72</v>
      </c>
      <c r="B174" s="1">
        <v>44985</v>
      </c>
      <c r="C174">
        <v>10196</v>
      </c>
      <c r="D174">
        <v>6337</v>
      </c>
      <c r="E174">
        <v>3859</v>
      </c>
      <c r="F174">
        <v>37.85</v>
      </c>
      <c r="G174">
        <v>2683</v>
      </c>
      <c r="H174">
        <v>783</v>
      </c>
      <c r="I174">
        <v>881</v>
      </c>
      <c r="J174">
        <v>10</v>
      </c>
    </row>
    <row r="175" spans="1:10" x14ac:dyDescent="0.3">
      <c r="A175" t="s">
        <v>73</v>
      </c>
      <c r="B175" s="1">
        <v>44985</v>
      </c>
      <c r="C175">
        <v>10233</v>
      </c>
      <c r="D175">
        <v>7306</v>
      </c>
      <c r="E175">
        <v>2927</v>
      </c>
      <c r="F175">
        <v>28.6</v>
      </c>
      <c r="G175">
        <v>2591</v>
      </c>
      <c r="H175">
        <v>399</v>
      </c>
      <c r="I175">
        <v>648</v>
      </c>
      <c r="J175">
        <v>0</v>
      </c>
    </row>
    <row r="176" spans="1:10" x14ac:dyDescent="0.3">
      <c r="A176" t="s">
        <v>74</v>
      </c>
      <c r="B176" s="1">
        <v>44985</v>
      </c>
      <c r="C176">
        <v>8692</v>
      </c>
      <c r="D176">
        <v>5509</v>
      </c>
      <c r="E176">
        <v>3183</v>
      </c>
      <c r="F176">
        <v>36.619999999999997</v>
      </c>
      <c r="G176">
        <v>3128</v>
      </c>
      <c r="H176">
        <v>1677</v>
      </c>
      <c r="I176">
        <v>558</v>
      </c>
      <c r="J176">
        <v>26</v>
      </c>
    </row>
    <row r="177" spans="1:10" x14ac:dyDescent="0.3">
      <c r="A177" t="s">
        <v>75</v>
      </c>
      <c r="B177" s="1">
        <v>44985</v>
      </c>
      <c r="C177">
        <v>7634</v>
      </c>
      <c r="D177">
        <v>5044</v>
      </c>
      <c r="E177">
        <v>2590</v>
      </c>
      <c r="F177">
        <v>33.93</v>
      </c>
      <c r="G177">
        <v>2018</v>
      </c>
      <c r="H177">
        <v>773</v>
      </c>
      <c r="I177">
        <v>459</v>
      </c>
      <c r="J177">
        <v>240</v>
      </c>
    </row>
    <row r="178" spans="1:10" x14ac:dyDescent="0.3">
      <c r="A178" t="s">
        <v>76</v>
      </c>
      <c r="B178" s="1">
        <v>44985</v>
      </c>
      <c r="C178">
        <v>7977</v>
      </c>
      <c r="D178">
        <v>4712</v>
      </c>
      <c r="E178">
        <v>3265</v>
      </c>
      <c r="F178">
        <v>40.93</v>
      </c>
      <c r="G178">
        <v>1662</v>
      </c>
      <c r="H178">
        <v>1364</v>
      </c>
      <c r="I178">
        <v>389</v>
      </c>
      <c r="J178">
        <v>476</v>
      </c>
    </row>
    <row r="179" spans="1:10" x14ac:dyDescent="0.3">
      <c r="A179" t="s">
        <v>77</v>
      </c>
      <c r="B179" s="1">
        <v>44985</v>
      </c>
      <c r="C179">
        <v>3780</v>
      </c>
      <c r="D179">
        <v>2203</v>
      </c>
      <c r="E179">
        <v>1577</v>
      </c>
      <c r="F179">
        <v>41.72</v>
      </c>
      <c r="G179">
        <v>1117</v>
      </c>
      <c r="H179">
        <v>787</v>
      </c>
      <c r="I179">
        <v>405</v>
      </c>
      <c r="J179">
        <v>23</v>
      </c>
    </row>
    <row r="180" spans="1:10" x14ac:dyDescent="0.3">
      <c r="A180" t="s">
        <v>78</v>
      </c>
      <c r="B180" s="1">
        <v>44985</v>
      </c>
      <c r="C180">
        <v>11215</v>
      </c>
      <c r="D180">
        <v>6845</v>
      </c>
      <c r="E180">
        <v>4370</v>
      </c>
      <c r="F180">
        <v>38.97</v>
      </c>
      <c r="G180">
        <v>2890</v>
      </c>
      <c r="H180">
        <v>650</v>
      </c>
      <c r="I180">
        <v>1206</v>
      </c>
      <c r="J180">
        <v>112</v>
      </c>
    </row>
    <row r="181" spans="1:10" x14ac:dyDescent="0.3">
      <c r="A181" t="s">
        <v>79</v>
      </c>
      <c r="B181" s="1">
        <v>44985</v>
      </c>
      <c r="C181">
        <v>7314</v>
      </c>
      <c r="D181">
        <v>4259</v>
      </c>
      <c r="E181">
        <v>3055</v>
      </c>
      <c r="F181">
        <v>41.77</v>
      </c>
      <c r="G181">
        <v>1950</v>
      </c>
      <c r="H181">
        <v>1051</v>
      </c>
      <c r="I181">
        <v>639</v>
      </c>
      <c r="J181">
        <v>428</v>
      </c>
    </row>
    <row r="182" spans="1:10" x14ac:dyDescent="0.3">
      <c r="A182" t="s">
        <v>80</v>
      </c>
      <c r="B182" s="1">
        <v>44985</v>
      </c>
      <c r="C182">
        <v>4788</v>
      </c>
      <c r="D182">
        <v>3690</v>
      </c>
      <c r="E182">
        <v>1098</v>
      </c>
      <c r="F182">
        <v>22.93</v>
      </c>
      <c r="G182">
        <v>777</v>
      </c>
      <c r="H182">
        <v>161</v>
      </c>
      <c r="I182">
        <v>0</v>
      </c>
      <c r="J182">
        <v>0</v>
      </c>
    </row>
    <row r="183" spans="1:10" x14ac:dyDescent="0.3">
      <c r="A183" t="s">
        <v>81</v>
      </c>
      <c r="B183" s="1">
        <v>44985</v>
      </c>
      <c r="C183">
        <v>9229</v>
      </c>
      <c r="D183">
        <v>4693</v>
      </c>
      <c r="E183">
        <v>4536</v>
      </c>
      <c r="F183">
        <v>49.15</v>
      </c>
      <c r="G183">
        <v>1884</v>
      </c>
      <c r="H183">
        <v>428</v>
      </c>
      <c r="I183">
        <v>383</v>
      </c>
      <c r="J183">
        <v>46</v>
      </c>
    </row>
    <row r="184" spans="1:10" x14ac:dyDescent="0.3">
      <c r="A184" t="s">
        <v>82</v>
      </c>
      <c r="B184" s="1">
        <v>44985</v>
      </c>
      <c r="C184">
        <v>9576</v>
      </c>
      <c r="D184">
        <v>7100</v>
      </c>
      <c r="E184">
        <v>2476</v>
      </c>
      <c r="F184">
        <v>25.86</v>
      </c>
      <c r="G184">
        <v>1534</v>
      </c>
      <c r="H184">
        <v>202</v>
      </c>
      <c r="I184">
        <v>263</v>
      </c>
      <c r="J184">
        <v>26</v>
      </c>
    </row>
    <row r="185" spans="1:10" x14ac:dyDescent="0.3">
      <c r="A185" t="s">
        <v>83</v>
      </c>
      <c r="B185" s="1">
        <v>44985</v>
      </c>
      <c r="C185">
        <v>5255</v>
      </c>
      <c r="D185">
        <v>3006</v>
      </c>
      <c r="E185">
        <v>2249</v>
      </c>
      <c r="F185">
        <v>42.8</v>
      </c>
      <c r="G185">
        <v>1527</v>
      </c>
      <c r="H185">
        <v>695</v>
      </c>
      <c r="I185">
        <v>834</v>
      </c>
      <c r="J185">
        <v>40</v>
      </c>
    </row>
    <row r="186" spans="1:10" x14ac:dyDescent="0.3">
      <c r="A186" t="s">
        <v>84</v>
      </c>
      <c r="B186" s="1">
        <v>44985</v>
      </c>
      <c r="C186">
        <v>15539</v>
      </c>
      <c r="D186">
        <v>8360</v>
      </c>
      <c r="E186">
        <v>7179</v>
      </c>
      <c r="F186">
        <v>46.2</v>
      </c>
      <c r="G186">
        <v>3314</v>
      </c>
      <c r="H186">
        <v>1024</v>
      </c>
      <c r="I186">
        <v>1274</v>
      </c>
      <c r="J186">
        <v>600</v>
      </c>
    </row>
    <row r="187" spans="1:10" x14ac:dyDescent="0.3">
      <c r="A187" t="s">
        <v>85</v>
      </c>
      <c r="B187" s="1">
        <v>44985</v>
      </c>
      <c r="C187">
        <v>6918</v>
      </c>
      <c r="D187">
        <v>3329</v>
      </c>
      <c r="E187">
        <v>3589</v>
      </c>
      <c r="F187">
        <v>51.88</v>
      </c>
      <c r="G187">
        <v>1857</v>
      </c>
      <c r="H187">
        <v>453</v>
      </c>
      <c r="I187">
        <v>1003</v>
      </c>
      <c r="J187">
        <v>383</v>
      </c>
    </row>
    <row r="188" spans="1:10" x14ac:dyDescent="0.3">
      <c r="A188" t="s">
        <v>86</v>
      </c>
      <c r="B188" s="1">
        <v>44985</v>
      </c>
      <c r="C188">
        <v>25121</v>
      </c>
      <c r="D188">
        <v>11961</v>
      </c>
      <c r="E188">
        <v>13160</v>
      </c>
      <c r="F188">
        <v>52.39</v>
      </c>
      <c r="G188">
        <v>8796</v>
      </c>
      <c r="H188">
        <v>4504</v>
      </c>
      <c r="I188">
        <v>3104</v>
      </c>
      <c r="J188">
        <v>1279</v>
      </c>
    </row>
    <row r="189" spans="1:10" x14ac:dyDescent="0.3">
      <c r="A189" t="s">
        <v>87</v>
      </c>
      <c r="B189" s="1">
        <v>44985</v>
      </c>
      <c r="C189">
        <v>11823</v>
      </c>
      <c r="D189">
        <v>7997</v>
      </c>
      <c r="E189">
        <v>3826</v>
      </c>
      <c r="F189">
        <v>32.36</v>
      </c>
      <c r="G189">
        <v>1294</v>
      </c>
      <c r="H189">
        <v>266</v>
      </c>
      <c r="I189">
        <v>364</v>
      </c>
      <c r="J189">
        <v>36</v>
      </c>
    </row>
    <row r="190" spans="1:10" x14ac:dyDescent="0.3">
      <c r="A190" t="s">
        <v>88</v>
      </c>
      <c r="B190" s="1">
        <v>44985</v>
      </c>
      <c r="C190">
        <v>10905</v>
      </c>
      <c r="D190">
        <v>6327</v>
      </c>
      <c r="E190">
        <v>4578</v>
      </c>
      <c r="F190">
        <v>41.98</v>
      </c>
      <c r="G190">
        <v>2979</v>
      </c>
      <c r="H190">
        <v>2505</v>
      </c>
      <c r="I190">
        <v>578</v>
      </c>
      <c r="J190">
        <v>41</v>
      </c>
    </row>
    <row r="191" spans="1:10" x14ac:dyDescent="0.3">
      <c r="A191" t="s">
        <v>89</v>
      </c>
      <c r="B191" s="1">
        <v>44985</v>
      </c>
      <c r="C191">
        <v>10711</v>
      </c>
      <c r="D191">
        <v>6393</v>
      </c>
      <c r="E191">
        <v>4318</v>
      </c>
      <c r="F191">
        <v>40.31</v>
      </c>
      <c r="G191">
        <v>2413</v>
      </c>
      <c r="H191">
        <v>1365</v>
      </c>
      <c r="I191">
        <v>406</v>
      </c>
      <c r="J191">
        <v>597</v>
      </c>
    </row>
    <row r="192" spans="1:10" x14ac:dyDescent="0.3">
      <c r="A192" t="s">
        <v>90</v>
      </c>
      <c r="B192" s="1">
        <v>44985</v>
      </c>
      <c r="C192">
        <v>7986</v>
      </c>
      <c r="D192">
        <v>6694</v>
      </c>
      <c r="E192">
        <v>1292</v>
      </c>
      <c r="F192">
        <v>16.18</v>
      </c>
      <c r="G192">
        <v>4677</v>
      </c>
      <c r="H192">
        <v>899</v>
      </c>
      <c r="I192">
        <v>12</v>
      </c>
      <c r="J192">
        <v>0</v>
      </c>
    </row>
    <row r="193" spans="1:10" x14ac:dyDescent="0.3">
      <c r="A193" t="s">
        <v>91</v>
      </c>
      <c r="B193" s="1">
        <v>44985</v>
      </c>
      <c r="C193">
        <v>13658</v>
      </c>
      <c r="D193">
        <v>4902</v>
      </c>
      <c r="E193">
        <v>8756</v>
      </c>
      <c r="F193">
        <v>64.11</v>
      </c>
      <c r="G193">
        <v>3298</v>
      </c>
      <c r="H193">
        <v>2019</v>
      </c>
      <c r="I193">
        <v>759</v>
      </c>
      <c r="J193">
        <v>867</v>
      </c>
    </row>
    <row r="194" spans="1:10" x14ac:dyDescent="0.3">
      <c r="A194" t="s">
        <v>92</v>
      </c>
      <c r="B194" s="1">
        <v>44985</v>
      </c>
      <c r="C194">
        <v>11384</v>
      </c>
      <c r="D194">
        <v>6063</v>
      </c>
      <c r="E194">
        <v>5321</v>
      </c>
      <c r="F194">
        <v>46.74</v>
      </c>
      <c r="G194">
        <v>3288</v>
      </c>
      <c r="H194">
        <v>3645</v>
      </c>
      <c r="I194">
        <v>984</v>
      </c>
      <c r="J194">
        <v>2</v>
      </c>
    </row>
    <row r="195" spans="1:10" x14ac:dyDescent="0.3">
      <c r="A195" t="s">
        <v>93</v>
      </c>
      <c r="B195" s="1">
        <v>44985</v>
      </c>
      <c r="C195">
        <v>8216</v>
      </c>
      <c r="D195">
        <v>4522</v>
      </c>
      <c r="E195">
        <v>3694</v>
      </c>
      <c r="F195">
        <v>44.96</v>
      </c>
      <c r="G195">
        <v>2447</v>
      </c>
      <c r="H195">
        <v>929</v>
      </c>
      <c r="I195">
        <v>560</v>
      </c>
      <c r="J195">
        <v>3</v>
      </c>
    </row>
    <row r="196" spans="1:10" x14ac:dyDescent="0.3">
      <c r="A196" t="s">
        <v>94</v>
      </c>
      <c r="B196" s="1">
        <v>44985</v>
      </c>
      <c r="C196">
        <v>8010</v>
      </c>
      <c r="D196">
        <v>5216</v>
      </c>
      <c r="E196">
        <v>2794</v>
      </c>
      <c r="F196">
        <v>34.880000000000003</v>
      </c>
      <c r="G196">
        <v>2769</v>
      </c>
      <c r="H196">
        <v>783</v>
      </c>
      <c r="I196">
        <v>672</v>
      </c>
      <c r="J196">
        <v>417</v>
      </c>
    </row>
    <row r="197" spans="1:10" x14ac:dyDescent="0.3">
      <c r="A197" t="s">
        <v>95</v>
      </c>
      <c r="B197" s="1">
        <v>44985</v>
      </c>
      <c r="C197">
        <v>8848</v>
      </c>
      <c r="D197">
        <v>5186</v>
      </c>
      <c r="E197">
        <v>3662</v>
      </c>
      <c r="F197">
        <v>41.39</v>
      </c>
      <c r="G197">
        <v>2104</v>
      </c>
      <c r="H197">
        <v>1830</v>
      </c>
      <c r="I197">
        <v>969</v>
      </c>
      <c r="J197">
        <v>115</v>
      </c>
    </row>
    <row r="198" spans="1:10" x14ac:dyDescent="0.3">
      <c r="A198" t="s">
        <v>96</v>
      </c>
      <c r="B198" s="1">
        <v>44985</v>
      </c>
      <c r="C198">
        <v>7260</v>
      </c>
      <c r="D198">
        <v>5344</v>
      </c>
      <c r="E198">
        <v>1916</v>
      </c>
      <c r="F198">
        <v>26.39</v>
      </c>
      <c r="G198">
        <v>2414</v>
      </c>
      <c r="H198">
        <v>789</v>
      </c>
      <c r="I198">
        <v>374</v>
      </c>
      <c r="J198">
        <v>221</v>
      </c>
    </row>
    <row r="199" spans="1:10" x14ac:dyDescent="0.3">
      <c r="A199" t="s">
        <v>97</v>
      </c>
      <c r="B199" s="1">
        <v>44985</v>
      </c>
      <c r="C199">
        <v>7272</v>
      </c>
      <c r="D199">
        <v>5795</v>
      </c>
      <c r="E199">
        <v>1477</v>
      </c>
      <c r="F199">
        <v>20.309999999999999</v>
      </c>
      <c r="G199">
        <v>2902</v>
      </c>
      <c r="H199">
        <v>1679</v>
      </c>
      <c r="I199">
        <v>444</v>
      </c>
      <c r="J199">
        <v>9</v>
      </c>
    </row>
    <row r="200" spans="1:10" x14ac:dyDescent="0.3">
      <c r="A200" t="s">
        <v>98</v>
      </c>
      <c r="B200" s="1">
        <v>44985</v>
      </c>
      <c r="C200">
        <v>11411</v>
      </c>
      <c r="D200">
        <v>8409</v>
      </c>
      <c r="E200">
        <v>3002</v>
      </c>
      <c r="F200">
        <v>26.31</v>
      </c>
      <c r="G200">
        <v>1795</v>
      </c>
      <c r="H200">
        <v>153</v>
      </c>
      <c r="I200">
        <v>573</v>
      </c>
      <c r="J200">
        <v>389</v>
      </c>
    </row>
    <row r="201" spans="1:10" x14ac:dyDescent="0.3">
      <c r="A201" t="s">
        <v>99</v>
      </c>
      <c r="B201" s="1">
        <v>44985</v>
      </c>
      <c r="C201">
        <v>11067</v>
      </c>
      <c r="D201">
        <v>4509</v>
      </c>
      <c r="E201">
        <v>6558</v>
      </c>
      <c r="F201">
        <v>59.26</v>
      </c>
      <c r="G201">
        <v>3143</v>
      </c>
      <c r="H201">
        <v>1597</v>
      </c>
      <c r="I201">
        <v>421</v>
      </c>
      <c r="J201">
        <v>1021</v>
      </c>
    </row>
    <row r="202" spans="1:10" x14ac:dyDescent="0.3">
      <c r="A202" t="s">
        <v>100</v>
      </c>
      <c r="B202" s="1">
        <v>44985</v>
      </c>
      <c r="C202">
        <v>6689</v>
      </c>
      <c r="D202">
        <v>4386</v>
      </c>
      <c r="E202">
        <v>2303</v>
      </c>
      <c r="F202">
        <v>34.43</v>
      </c>
      <c r="G202">
        <v>1720</v>
      </c>
      <c r="H202">
        <v>87</v>
      </c>
      <c r="I202">
        <v>409</v>
      </c>
      <c r="J202">
        <v>244</v>
      </c>
    </row>
    <row r="203" spans="1:10" x14ac:dyDescent="0.3">
      <c r="A203" t="s">
        <v>101</v>
      </c>
      <c r="B203" s="1">
        <v>44985</v>
      </c>
      <c r="C203">
        <v>9074</v>
      </c>
      <c r="D203">
        <v>3941</v>
      </c>
      <c r="E203">
        <v>5133</v>
      </c>
      <c r="F203">
        <v>56.57</v>
      </c>
      <c r="G203">
        <v>2899</v>
      </c>
      <c r="H203">
        <v>1795</v>
      </c>
      <c r="I203">
        <v>818</v>
      </c>
      <c r="J203">
        <v>425</v>
      </c>
    </row>
    <row r="204" spans="1:10" x14ac:dyDescent="0.3">
      <c r="A204" t="s">
        <v>102</v>
      </c>
      <c r="B204" s="1">
        <v>44985</v>
      </c>
      <c r="C204">
        <v>11128</v>
      </c>
      <c r="D204">
        <v>4929</v>
      </c>
      <c r="E204">
        <v>6199</v>
      </c>
      <c r="F204">
        <v>55.71</v>
      </c>
      <c r="G204">
        <v>3535</v>
      </c>
      <c r="H204">
        <v>1038</v>
      </c>
      <c r="I204">
        <v>1011</v>
      </c>
      <c r="J204">
        <v>702</v>
      </c>
    </row>
    <row r="205" spans="1:10" x14ac:dyDescent="0.3">
      <c r="A205" t="s">
        <v>103</v>
      </c>
      <c r="B205" s="1">
        <v>44985</v>
      </c>
      <c r="C205">
        <v>18360</v>
      </c>
      <c r="D205">
        <v>9330</v>
      </c>
      <c r="E205">
        <v>9030</v>
      </c>
      <c r="F205">
        <v>49.18</v>
      </c>
      <c r="G205">
        <v>4384</v>
      </c>
      <c r="H205">
        <v>2969</v>
      </c>
      <c r="I205">
        <v>1477</v>
      </c>
      <c r="J205">
        <v>919</v>
      </c>
    </row>
    <row r="206" spans="1:10" x14ac:dyDescent="0.3">
      <c r="A206" t="s">
        <v>104</v>
      </c>
      <c r="B206" s="1">
        <v>44985</v>
      </c>
      <c r="C206">
        <v>15554</v>
      </c>
      <c r="D206">
        <v>13569</v>
      </c>
      <c r="E206">
        <v>1985</v>
      </c>
      <c r="F206">
        <v>12.76</v>
      </c>
      <c r="G206">
        <v>5191</v>
      </c>
      <c r="H206">
        <v>1085</v>
      </c>
      <c r="I206">
        <v>386</v>
      </c>
      <c r="J206">
        <v>7</v>
      </c>
    </row>
    <row r="207" spans="1:10" x14ac:dyDescent="0.3">
      <c r="A207" t="s">
        <v>105</v>
      </c>
      <c r="B207" s="1">
        <v>44985</v>
      </c>
      <c r="C207">
        <v>7076</v>
      </c>
      <c r="D207">
        <v>3199</v>
      </c>
      <c r="E207">
        <v>3877</v>
      </c>
      <c r="F207">
        <v>54.79</v>
      </c>
      <c r="G207">
        <v>2958</v>
      </c>
      <c r="H207">
        <v>497</v>
      </c>
      <c r="I207">
        <v>1117</v>
      </c>
      <c r="J207">
        <v>0</v>
      </c>
    </row>
    <row r="208" spans="1:10" x14ac:dyDescent="0.3">
      <c r="A208" t="s">
        <v>106</v>
      </c>
      <c r="B208" s="1">
        <v>44985</v>
      </c>
      <c r="C208">
        <v>8492</v>
      </c>
      <c r="D208">
        <v>3496</v>
      </c>
      <c r="E208">
        <v>4996</v>
      </c>
      <c r="F208">
        <v>58.83</v>
      </c>
      <c r="G208">
        <v>2211</v>
      </c>
      <c r="H208">
        <v>340</v>
      </c>
      <c r="I208">
        <v>179</v>
      </c>
      <c r="J208">
        <v>52</v>
      </c>
    </row>
    <row r="209" spans="1:10" x14ac:dyDescent="0.3">
      <c r="A209" t="s">
        <v>107</v>
      </c>
      <c r="B209" s="1">
        <v>44985</v>
      </c>
      <c r="C209">
        <v>7981</v>
      </c>
      <c r="D209">
        <v>4914</v>
      </c>
      <c r="E209">
        <v>3067</v>
      </c>
      <c r="F209">
        <v>38.43</v>
      </c>
      <c r="G209">
        <v>2376</v>
      </c>
      <c r="H209">
        <v>727</v>
      </c>
      <c r="I209">
        <v>916</v>
      </c>
      <c r="J209">
        <v>134</v>
      </c>
    </row>
    <row r="210" spans="1:10" x14ac:dyDescent="0.3">
      <c r="A210" t="s">
        <v>108</v>
      </c>
      <c r="B210" s="1">
        <v>44985</v>
      </c>
      <c r="C210">
        <v>10691</v>
      </c>
      <c r="D210">
        <v>5256</v>
      </c>
      <c r="E210">
        <v>5435</v>
      </c>
      <c r="F210">
        <v>50.84</v>
      </c>
      <c r="G210">
        <v>3098</v>
      </c>
      <c r="H210">
        <v>1229</v>
      </c>
      <c r="I210">
        <v>901</v>
      </c>
      <c r="J210">
        <v>283</v>
      </c>
    </row>
    <row r="211" spans="1:10" x14ac:dyDescent="0.3">
      <c r="A211" t="s">
        <v>109</v>
      </c>
      <c r="B211" s="1">
        <v>44985</v>
      </c>
      <c r="C211">
        <v>6303</v>
      </c>
      <c r="D211">
        <v>3226</v>
      </c>
      <c r="E211">
        <v>3077</v>
      </c>
      <c r="F211">
        <v>48.82</v>
      </c>
      <c r="G211">
        <v>2302</v>
      </c>
      <c r="H211">
        <v>222</v>
      </c>
      <c r="I211">
        <v>571</v>
      </c>
      <c r="J211">
        <v>586</v>
      </c>
    </row>
    <row r="212" spans="1:10" x14ac:dyDescent="0.3">
      <c r="A212" t="s">
        <v>110</v>
      </c>
      <c r="B212" s="1">
        <v>44985</v>
      </c>
      <c r="C212">
        <v>12748</v>
      </c>
      <c r="D212">
        <v>8606</v>
      </c>
      <c r="E212">
        <v>4142</v>
      </c>
      <c r="F212">
        <v>32.49</v>
      </c>
      <c r="G212">
        <v>2709</v>
      </c>
      <c r="H212">
        <v>912</v>
      </c>
      <c r="I212">
        <v>1059</v>
      </c>
      <c r="J212">
        <v>0</v>
      </c>
    </row>
    <row r="213" spans="1:10" x14ac:dyDescent="0.3">
      <c r="A213" t="s">
        <v>111</v>
      </c>
      <c r="B213" s="1">
        <v>44985</v>
      </c>
      <c r="C213">
        <v>8396</v>
      </c>
      <c r="D213">
        <v>5010</v>
      </c>
      <c r="E213">
        <v>3386</v>
      </c>
      <c r="F213">
        <v>40.33</v>
      </c>
      <c r="G213">
        <v>2960</v>
      </c>
      <c r="H213">
        <v>496</v>
      </c>
      <c r="I213">
        <v>160</v>
      </c>
      <c r="J213">
        <v>0</v>
      </c>
    </row>
    <row r="214" spans="1:10" x14ac:dyDescent="0.3">
      <c r="A214" t="s">
        <v>112</v>
      </c>
      <c r="B214" s="1">
        <v>44985</v>
      </c>
      <c r="C214">
        <v>12675</v>
      </c>
      <c r="D214">
        <v>6969</v>
      </c>
      <c r="E214">
        <v>5706</v>
      </c>
      <c r="F214">
        <v>45.02</v>
      </c>
      <c r="G214">
        <v>2780</v>
      </c>
      <c r="H214">
        <v>531</v>
      </c>
      <c r="I214">
        <v>1546</v>
      </c>
      <c r="J214">
        <v>56</v>
      </c>
    </row>
    <row r="215" spans="1:10" x14ac:dyDescent="0.3">
      <c r="A215" t="s">
        <v>113</v>
      </c>
      <c r="B215" s="1">
        <v>44985</v>
      </c>
      <c r="C215">
        <v>7351</v>
      </c>
      <c r="D215">
        <v>3913</v>
      </c>
      <c r="E215">
        <v>3438</v>
      </c>
      <c r="F215">
        <v>46.77</v>
      </c>
      <c r="G215">
        <v>2235</v>
      </c>
      <c r="H215">
        <v>1332</v>
      </c>
      <c r="I215">
        <v>463</v>
      </c>
      <c r="J215">
        <v>857</v>
      </c>
    </row>
    <row r="216" spans="1:10" x14ac:dyDescent="0.3">
      <c r="A216" t="s">
        <v>114</v>
      </c>
      <c r="B216" s="1">
        <v>44985</v>
      </c>
      <c r="C216">
        <v>10254</v>
      </c>
      <c r="D216">
        <v>6999</v>
      </c>
      <c r="E216">
        <v>3255</v>
      </c>
      <c r="F216">
        <v>31.74</v>
      </c>
      <c r="G216">
        <v>2671</v>
      </c>
      <c r="H216">
        <v>1349</v>
      </c>
      <c r="I216">
        <v>1372</v>
      </c>
      <c r="J216">
        <v>134</v>
      </c>
    </row>
    <row r="217" spans="1:10" x14ac:dyDescent="0.3">
      <c r="A217" t="s">
        <v>115</v>
      </c>
      <c r="B217" s="1">
        <v>44985</v>
      </c>
      <c r="C217">
        <v>10986</v>
      </c>
      <c r="D217">
        <v>5392</v>
      </c>
      <c r="E217">
        <v>5594</v>
      </c>
      <c r="F217">
        <v>50.92</v>
      </c>
      <c r="G217">
        <v>3557</v>
      </c>
      <c r="H217">
        <v>733</v>
      </c>
      <c r="I217">
        <v>1548</v>
      </c>
      <c r="J217">
        <v>20</v>
      </c>
    </row>
    <row r="218" spans="1:10" x14ac:dyDescent="0.3">
      <c r="A218" t="s">
        <v>116</v>
      </c>
      <c r="B218" s="1">
        <v>44985</v>
      </c>
      <c r="C218">
        <v>8474</v>
      </c>
      <c r="D218">
        <v>5195</v>
      </c>
      <c r="E218">
        <v>3279</v>
      </c>
      <c r="F218">
        <v>38.69</v>
      </c>
      <c r="G218">
        <v>3329</v>
      </c>
      <c r="H218">
        <v>793</v>
      </c>
      <c r="I218">
        <v>297</v>
      </c>
      <c r="J218">
        <v>376</v>
      </c>
    </row>
    <row r="219" spans="1:10" x14ac:dyDescent="0.3">
      <c r="A219" t="s">
        <v>117</v>
      </c>
      <c r="B219" s="1">
        <v>44985</v>
      </c>
      <c r="C219">
        <v>9115</v>
      </c>
      <c r="D219">
        <v>5673</v>
      </c>
      <c r="E219">
        <v>3442</v>
      </c>
      <c r="F219">
        <v>37.76</v>
      </c>
      <c r="G219">
        <v>3635</v>
      </c>
      <c r="H219">
        <v>1170</v>
      </c>
      <c r="I219">
        <v>709</v>
      </c>
      <c r="J219">
        <v>349</v>
      </c>
    </row>
    <row r="220" spans="1:10" x14ac:dyDescent="0.3">
      <c r="A220" t="s">
        <v>118</v>
      </c>
      <c r="B220" s="1">
        <v>44985</v>
      </c>
      <c r="C220">
        <v>8767</v>
      </c>
      <c r="D220">
        <v>3935</v>
      </c>
      <c r="E220">
        <v>4832</v>
      </c>
      <c r="F220">
        <v>55.12</v>
      </c>
      <c r="G220">
        <v>2410</v>
      </c>
      <c r="H220">
        <v>1957</v>
      </c>
      <c r="I220">
        <v>438</v>
      </c>
      <c r="J220">
        <v>651</v>
      </c>
    </row>
    <row r="221" spans="1:10" x14ac:dyDescent="0.3">
      <c r="A221" t="s">
        <v>119</v>
      </c>
      <c r="B221" s="1">
        <v>44985</v>
      </c>
      <c r="C221">
        <v>22037</v>
      </c>
      <c r="D221">
        <v>12913</v>
      </c>
      <c r="E221">
        <v>9124</v>
      </c>
      <c r="F221">
        <v>41.4</v>
      </c>
      <c r="G221">
        <v>6205</v>
      </c>
      <c r="H221">
        <v>1423</v>
      </c>
      <c r="I221">
        <v>1568</v>
      </c>
      <c r="J221">
        <v>760</v>
      </c>
    </row>
    <row r="222" spans="1:10" x14ac:dyDescent="0.3">
      <c r="A222" t="s">
        <v>10</v>
      </c>
      <c r="B222" s="1">
        <v>44957</v>
      </c>
      <c r="C222">
        <v>21896</v>
      </c>
      <c r="D222">
        <v>8745</v>
      </c>
      <c r="E222">
        <v>13151</v>
      </c>
      <c r="F222">
        <v>60.06</v>
      </c>
      <c r="G222">
        <v>6051</v>
      </c>
      <c r="H222">
        <v>499</v>
      </c>
      <c r="I222">
        <v>3041</v>
      </c>
      <c r="J222">
        <v>523</v>
      </c>
    </row>
    <row r="223" spans="1:10" x14ac:dyDescent="0.3">
      <c r="A223" t="s">
        <v>11</v>
      </c>
      <c r="B223" s="1">
        <v>44957</v>
      </c>
      <c r="C223">
        <v>11228</v>
      </c>
      <c r="D223">
        <v>5735</v>
      </c>
      <c r="E223">
        <v>5493</v>
      </c>
      <c r="F223">
        <v>48.92</v>
      </c>
      <c r="G223">
        <v>3927</v>
      </c>
      <c r="H223">
        <v>1321</v>
      </c>
      <c r="I223">
        <v>1098</v>
      </c>
      <c r="J223">
        <v>105</v>
      </c>
    </row>
    <row r="224" spans="1:10" x14ac:dyDescent="0.3">
      <c r="A224" t="s">
        <v>12</v>
      </c>
      <c r="B224" s="1">
        <v>44957</v>
      </c>
      <c r="C224">
        <v>3195</v>
      </c>
      <c r="D224">
        <v>1913</v>
      </c>
      <c r="E224">
        <v>1282</v>
      </c>
      <c r="F224">
        <v>40.130000000000003</v>
      </c>
      <c r="G224">
        <v>1199</v>
      </c>
      <c r="H224">
        <v>209</v>
      </c>
      <c r="I224">
        <v>378</v>
      </c>
      <c r="J224">
        <v>143</v>
      </c>
    </row>
    <row r="225" spans="1:10" x14ac:dyDescent="0.3">
      <c r="A225" t="s">
        <v>13</v>
      </c>
      <c r="B225" s="1">
        <v>44957</v>
      </c>
      <c r="C225">
        <v>22053</v>
      </c>
      <c r="D225">
        <v>11874</v>
      </c>
      <c r="E225">
        <v>10179</v>
      </c>
      <c r="F225">
        <v>46.16</v>
      </c>
      <c r="G225">
        <v>4920</v>
      </c>
      <c r="H225">
        <v>1156</v>
      </c>
      <c r="I225">
        <v>3034</v>
      </c>
      <c r="J225">
        <v>733</v>
      </c>
    </row>
    <row r="226" spans="1:10" x14ac:dyDescent="0.3">
      <c r="A226" t="s">
        <v>14</v>
      </c>
      <c r="B226" s="1">
        <v>44957</v>
      </c>
      <c r="C226">
        <v>12187</v>
      </c>
      <c r="D226">
        <v>6384</v>
      </c>
      <c r="E226">
        <v>5803</v>
      </c>
      <c r="F226">
        <v>47.62</v>
      </c>
      <c r="G226">
        <v>6522</v>
      </c>
      <c r="H226">
        <v>1363</v>
      </c>
      <c r="I226">
        <v>953</v>
      </c>
      <c r="J226">
        <v>431</v>
      </c>
    </row>
    <row r="227" spans="1:10" x14ac:dyDescent="0.3">
      <c r="A227" t="s">
        <v>15</v>
      </c>
      <c r="B227" s="1">
        <v>44957</v>
      </c>
      <c r="C227">
        <v>5825</v>
      </c>
      <c r="D227">
        <v>3779</v>
      </c>
      <c r="E227">
        <v>2046</v>
      </c>
      <c r="F227">
        <v>35.119999999999997</v>
      </c>
      <c r="G227">
        <v>2093</v>
      </c>
      <c r="H227">
        <v>864</v>
      </c>
      <c r="I227">
        <v>469</v>
      </c>
      <c r="J227">
        <v>51</v>
      </c>
    </row>
    <row r="228" spans="1:10" x14ac:dyDescent="0.3">
      <c r="A228" t="s">
        <v>16</v>
      </c>
      <c r="B228" s="1">
        <v>44957</v>
      </c>
      <c r="C228">
        <v>5018</v>
      </c>
      <c r="D228">
        <v>3423</v>
      </c>
      <c r="E228">
        <v>1595</v>
      </c>
      <c r="F228">
        <v>31.79</v>
      </c>
      <c r="G228">
        <v>1478</v>
      </c>
      <c r="H228">
        <v>376</v>
      </c>
      <c r="I228">
        <v>219</v>
      </c>
      <c r="J228">
        <v>0</v>
      </c>
    </row>
    <row r="229" spans="1:10" x14ac:dyDescent="0.3">
      <c r="A229" t="s">
        <v>17</v>
      </c>
      <c r="B229" s="1">
        <v>44957</v>
      </c>
      <c r="C229">
        <v>12700</v>
      </c>
      <c r="D229">
        <v>7369</v>
      </c>
      <c r="E229">
        <v>5331</v>
      </c>
      <c r="F229">
        <v>41.98</v>
      </c>
      <c r="G229">
        <v>4477</v>
      </c>
      <c r="H229">
        <v>1247</v>
      </c>
      <c r="I229">
        <v>1055</v>
      </c>
      <c r="J229">
        <v>1006</v>
      </c>
    </row>
    <row r="230" spans="1:10" x14ac:dyDescent="0.3">
      <c r="A230" t="s">
        <v>18</v>
      </c>
      <c r="B230" s="1">
        <v>44957</v>
      </c>
      <c r="C230">
        <v>5101</v>
      </c>
      <c r="D230">
        <v>1991</v>
      </c>
      <c r="E230">
        <v>3110</v>
      </c>
      <c r="F230">
        <v>60.97</v>
      </c>
      <c r="G230">
        <v>1675</v>
      </c>
      <c r="H230">
        <v>1164</v>
      </c>
      <c r="I230">
        <v>499</v>
      </c>
      <c r="J230">
        <v>193</v>
      </c>
    </row>
    <row r="231" spans="1:10" x14ac:dyDescent="0.3">
      <c r="A231" t="s">
        <v>19</v>
      </c>
      <c r="B231" s="1">
        <v>44957</v>
      </c>
      <c r="C231">
        <v>9838</v>
      </c>
      <c r="D231">
        <v>7031</v>
      </c>
      <c r="E231">
        <v>2807</v>
      </c>
      <c r="F231">
        <v>28.53</v>
      </c>
      <c r="G231">
        <v>2765</v>
      </c>
      <c r="H231">
        <v>1422</v>
      </c>
      <c r="I231">
        <v>924</v>
      </c>
      <c r="J231">
        <v>42</v>
      </c>
    </row>
    <row r="232" spans="1:10" x14ac:dyDescent="0.3">
      <c r="A232" t="s">
        <v>20</v>
      </c>
      <c r="B232" s="1">
        <v>44957</v>
      </c>
      <c r="C232">
        <v>27027</v>
      </c>
      <c r="D232">
        <v>16857</v>
      </c>
      <c r="E232">
        <v>10170</v>
      </c>
      <c r="F232">
        <v>37.630000000000003</v>
      </c>
      <c r="G232">
        <v>8344</v>
      </c>
      <c r="H232">
        <v>1232</v>
      </c>
      <c r="I232">
        <v>3205</v>
      </c>
      <c r="J232">
        <v>35</v>
      </c>
    </row>
    <row r="233" spans="1:10" x14ac:dyDescent="0.3">
      <c r="A233" t="s">
        <v>21</v>
      </c>
      <c r="B233" s="1">
        <v>44957</v>
      </c>
      <c r="C233">
        <v>19381</v>
      </c>
      <c r="D233">
        <v>11853</v>
      </c>
      <c r="E233">
        <v>7528</v>
      </c>
      <c r="F233">
        <v>38.840000000000003</v>
      </c>
      <c r="G233">
        <v>3241</v>
      </c>
      <c r="H233">
        <v>475</v>
      </c>
      <c r="I233">
        <v>1199</v>
      </c>
      <c r="J233">
        <v>855</v>
      </c>
    </row>
    <row r="234" spans="1:10" x14ac:dyDescent="0.3">
      <c r="A234" t="s">
        <v>22</v>
      </c>
      <c r="B234" s="1">
        <v>44957</v>
      </c>
      <c r="C234">
        <v>8251</v>
      </c>
      <c r="D234">
        <v>3917</v>
      </c>
      <c r="E234">
        <v>4334</v>
      </c>
      <c r="F234">
        <v>52.53</v>
      </c>
      <c r="G234">
        <v>1697</v>
      </c>
      <c r="H234">
        <v>205</v>
      </c>
      <c r="I234">
        <v>420</v>
      </c>
      <c r="J234">
        <v>724</v>
      </c>
    </row>
    <row r="235" spans="1:10" x14ac:dyDescent="0.3">
      <c r="A235" t="s">
        <v>23</v>
      </c>
      <c r="B235" s="1">
        <v>44957</v>
      </c>
      <c r="C235">
        <v>5805</v>
      </c>
      <c r="D235">
        <v>2810</v>
      </c>
      <c r="E235">
        <v>2995</v>
      </c>
      <c r="F235">
        <v>51.59</v>
      </c>
      <c r="G235">
        <v>1632</v>
      </c>
      <c r="H235">
        <v>435</v>
      </c>
      <c r="I235">
        <v>518</v>
      </c>
      <c r="J235">
        <v>55</v>
      </c>
    </row>
    <row r="236" spans="1:10" x14ac:dyDescent="0.3">
      <c r="A236" t="s">
        <v>24</v>
      </c>
      <c r="B236" s="1">
        <v>44957</v>
      </c>
      <c r="C236">
        <v>6456</v>
      </c>
      <c r="D236">
        <v>3652</v>
      </c>
      <c r="E236">
        <v>2804</v>
      </c>
      <c r="F236">
        <v>43.43</v>
      </c>
      <c r="G236">
        <v>1958</v>
      </c>
      <c r="H236">
        <v>565</v>
      </c>
      <c r="I236">
        <v>204</v>
      </c>
      <c r="J236">
        <v>460</v>
      </c>
    </row>
    <row r="237" spans="1:10" x14ac:dyDescent="0.3">
      <c r="A237" t="s">
        <v>25</v>
      </c>
      <c r="B237" s="1">
        <v>44957</v>
      </c>
      <c r="C237">
        <v>3854</v>
      </c>
      <c r="D237">
        <v>2134</v>
      </c>
      <c r="E237">
        <v>1720</v>
      </c>
      <c r="F237">
        <v>44.63</v>
      </c>
      <c r="G237">
        <v>1259</v>
      </c>
      <c r="H237">
        <v>388</v>
      </c>
      <c r="I237">
        <v>160</v>
      </c>
      <c r="J237">
        <v>40</v>
      </c>
    </row>
    <row r="238" spans="1:10" x14ac:dyDescent="0.3">
      <c r="A238" t="s">
        <v>26</v>
      </c>
      <c r="B238" s="1">
        <v>44957</v>
      </c>
      <c r="C238">
        <v>7526</v>
      </c>
      <c r="D238">
        <v>4721</v>
      </c>
      <c r="E238">
        <v>2805</v>
      </c>
      <c r="F238">
        <v>37.270000000000003</v>
      </c>
      <c r="G238">
        <v>3045</v>
      </c>
      <c r="H238">
        <v>899</v>
      </c>
      <c r="I238">
        <v>779</v>
      </c>
      <c r="J238">
        <v>148</v>
      </c>
    </row>
    <row r="239" spans="1:10" x14ac:dyDescent="0.3">
      <c r="A239" t="s">
        <v>27</v>
      </c>
      <c r="B239" s="1">
        <v>44957</v>
      </c>
      <c r="C239">
        <v>7087</v>
      </c>
      <c r="D239">
        <v>3817</v>
      </c>
      <c r="E239">
        <v>3270</v>
      </c>
      <c r="F239">
        <v>46.14</v>
      </c>
      <c r="G239">
        <v>1948</v>
      </c>
      <c r="H239">
        <v>1549</v>
      </c>
      <c r="I239">
        <v>537</v>
      </c>
      <c r="J239">
        <v>405</v>
      </c>
    </row>
    <row r="240" spans="1:10" x14ac:dyDescent="0.3">
      <c r="A240" t="s">
        <v>28</v>
      </c>
      <c r="B240" s="1">
        <v>44957</v>
      </c>
      <c r="C240">
        <v>8910</v>
      </c>
      <c r="D240">
        <v>4633</v>
      </c>
      <c r="E240">
        <v>4277</v>
      </c>
      <c r="F240">
        <v>48</v>
      </c>
      <c r="G240">
        <v>4659</v>
      </c>
      <c r="H240">
        <v>491</v>
      </c>
      <c r="I240">
        <v>275</v>
      </c>
      <c r="J240">
        <v>0</v>
      </c>
    </row>
    <row r="241" spans="1:10" x14ac:dyDescent="0.3">
      <c r="A241" t="s">
        <v>29</v>
      </c>
      <c r="B241" s="1">
        <v>44957</v>
      </c>
      <c r="C241">
        <v>5175</v>
      </c>
      <c r="D241">
        <v>3946</v>
      </c>
      <c r="E241">
        <v>1229</v>
      </c>
      <c r="F241">
        <v>23.75</v>
      </c>
      <c r="G241">
        <v>1072</v>
      </c>
      <c r="H241">
        <v>245</v>
      </c>
      <c r="I241">
        <v>0</v>
      </c>
      <c r="J241">
        <v>0</v>
      </c>
    </row>
    <row r="242" spans="1:10" x14ac:dyDescent="0.3">
      <c r="A242" t="s">
        <v>30</v>
      </c>
      <c r="B242" s="1">
        <v>44957</v>
      </c>
      <c r="C242">
        <v>6293</v>
      </c>
      <c r="D242">
        <v>2848</v>
      </c>
      <c r="E242">
        <v>3445</v>
      </c>
      <c r="F242">
        <v>54.74</v>
      </c>
      <c r="G242">
        <v>2248</v>
      </c>
      <c r="H242">
        <v>893</v>
      </c>
      <c r="I242">
        <v>583</v>
      </c>
      <c r="J242">
        <v>591</v>
      </c>
    </row>
    <row r="243" spans="1:10" x14ac:dyDescent="0.3">
      <c r="A243" t="s">
        <v>31</v>
      </c>
      <c r="B243" s="1">
        <v>44957</v>
      </c>
      <c r="C243">
        <v>8692</v>
      </c>
      <c r="D243">
        <v>4180</v>
      </c>
      <c r="E243">
        <v>4512</v>
      </c>
      <c r="F243">
        <v>51.91</v>
      </c>
      <c r="G243">
        <v>3822</v>
      </c>
      <c r="H243">
        <v>1556</v>
      </c>
      <c r="I243">
        <v>821</v>
      </c>
      <c r="J243">
        <v>808</v>
      </c>
    </row>
    <row r="244" spans="1:10" x14ac:dyDescent="0.3">
      <c r="A244" t="s">
        <v>32</v>
      </c>
      <c r="B244" s="1">
        <v>44957</v>
      </c>
      <c r="C244">
        <v>3997</v>
      </c>
      <c r="D244">
        <v>2949</v>
      </c>
      <c r="E244">
        <v>1048</v>
      </c>
      <c r="F244">
        <v>26.22</v>
      </c>
      <c r="G244">
        <v>1192</v>
      </c>
      <c r="H244">
        <v>446</v>
      </c>
      <c r="I244">
        <v>207</v>
      </c>
      <c r="J244">
        <v>115</v>
      </c>
    </row>
    <row r="245" spans="1:10" x14ac:dyDescent="0.3">
      <c r="A245" t="s">
        <v>33</v>
      </c>
      <c r="B245" s="1">
        <v>44957</v>
      </c>
      <c r="C245">
        <v>5224</v>
      </c>
      <c r="D245">
        <v>2869</v>
      </c>
      <c r="E245">
        <v>2355</v>
      </c>
      <c r="F245">
        <v>45.08</v>
      </c>
      <c r="G245">
        <v>1466</v>
      </c>
      <c r="H245">
        <v>556</v>
      </c>
      <c r="I245">
        <v>217</v>
      </c>
      <c r="J245">
        <v>79</v>
      </c>
    </row>
    <row r="246" spans="1:10" x14ac:dyDescent="0.3">
      <c r="A246" t="s">
        <v>34</v>
      </c>
      <c r="B246" s="1">
        <v>44957</v>
      </c>
      <c r="C246">
        <v>4667</v>
      </c>
      <c r="D246">
        <v>4163</v>
      </c>
      <c r="E246">
        <v>504</v>
      </c>
      <c r="F246">
        <v>10.8</v>
      </c>
      <c r="G246">
        <v>859</v>
      </c>
      <c r="H246">
        <v>219</v>
      </c>
      <c r="I246">
        <v>1</v>
      </c>
      <c r="J246">
        <v>0</v>
      </c>
    </row>
    <row r="247" spans="1:10" x14ac:dyDescent="0.3">
      <c r="A247" t="s">
        <v>35</v>
      </c>
      <c r="B247" s="1">
        <v>44957</v>
      </c>
      <c r="C247">
        <v>6399</v>
      </c>
      <c r="D247">
        <v>3732</v>
      </c>
      <c r="E247">
        <v>2667</v>
      </c>
      <c r="F247">
        <v>41.68</v>
      </c>
      <c r="G247">
        <v>2176</v>
      </c>
      <c r="H247">
        <v>521</v>
      </c>
      <c r="I247">
        <v>557</v>
      </c>
      <c r="J247">
        <v>544</v>
      </c>
    </row>
    <row r="248" spans="1:10" x14ac:dyDescent="0.3">
      <c r="A248" t="s">
        <v>36</v>
      </c>
      <c r="B248" s="1">
        <v>44957</v>
      </c>
      <c r="C248">
        <v>7035</v>
      </c>
      <c r="D248">
        <v>4046</v>
      </c>
      <c r="E248">
        <v>2989</v>
      </c>
      <c r="F248">
        <v>42.49</v>
      </c>
      <c r="G248">
        <v>2329</v>
      </c>
      <c r="H248">
        <v>1355</v>
      </c>
      <c r="I248">
        <v>733</v>
      </c>
      <c r="J248">
        <v>62</v>
      </c>
    </row>
    <row r="249" spans="1:10" x14ac:dyDescent="0.3">
      <c r="A249" t="s">
        <v>37</v>
      </c>
      <c r="B249" s="1">
        <v>44957</v>
      </c>
      <c r="C249">
        <v>7763</v>
      </c>
      <c r="D249">
        <v>5424</v>
      </c>
      <c r="E249">
        <v>2339</v>
      </c>
      <c r="F249">
        <v>30.13</v>
      </c>
      <c r="G249">
        <v>1791</v>
      </c>
      <c r="H249">
        <v>420</v>
      </c>
      <c r="I249">
        <v>750</v>
      </c>
      <c r="J249">
        <v>0</v>
      </c>
    </row>
    <row r="250" spans="1:10" x14ac:dyDescent="0.3">
      <c r="A250" t="s">
        <v>38</v>
      </c>
      <c r="B250" s="1">
        <v>44957</v>
      </c>
      <c r="C250">
        <v>13156</v>
      </c>
      <c r="D250">
        <v>6935</v>
      </c>
      <c r="E250">
        <v>6221</v>
      </c>
      <c r="F250">
        <v>47.29</v>
      </c>
      <c r="G250">
        <v>4388</v>
      </c>
      <c r="H250">
        <v>1068</v>
      </c>
      <c r="I250">
        <v>1214</v>
      </c>
      <c r="J250">
        <v>351</v>
      </c>
    </row>
    <row r="251" spans="1:10" x14ac:dyDescent="0.3">
      <c r="A251" t="s">
        <v>39</v>
      </c>
      <c r="B251" s="1">
        <v>44957</v>
      </c>
      <c r="C251">
        <v>5255</v>
      </c>
      <c r="D251">
        <v>2288</v>
      </c>
      <c r="E251">
        <v>2967</v>
      </c>
      <c r="F251">
        <v>56.46</v>
      </c>
      <c r="G251">
        <v>1874</v>
      </c>
      <c r="H251">
        <v>1259</v>
      </c>
      <c r="I251">
        <v>462</v>
      </c>
      <c r="J251">
        <v>645</v>
      </c>
    </row>
    <row r="252" spans="1:10" x14ac:dyDescent="0.3">
      <c r="A252" t="s">
        <v>40</v>
      </c>
      <c r="B252" s="1">
        <v>44957</v>
      </c>
      <c r="C252">
        <v>15803</v>
      </c>
      <c r="D252">
        <v>8525</v>
      </c>
      <c r="E252">
        <v>7278</v>
      </c>
      <c r="F252">
        <v>46.05</v>
      </c>
      <c r="G252">
        <v>4537</v>
      </c>
      <c r="H252">
        <v>1666</v>
      </c>
      <c r="I252">
        <v>2012</v>
      </c>
      <c r="J252">
        <v>1279</v>
      </c>
    </row>
    <row r="253" spans="1:10" x14ac:dyDescent="0.3">
      <c r="A253" t="s">
        <v>41</v>
      </c>
      <c r="B253" s="1">
        <v>44957</v>
      </c>
      <c r="C253">
        <v>11011</v>
      </c>
      <c r="D253">
        <v>3549</v>
      </c>
      <c r="E253">
        <v>7462</v>
      </c>
      <c r="F253">
        <v>67.77</v>
      </c>
      <c r="G253">
        <v>4212</v>
      </c>
      <c r="H253">
        <v>498</v>
      </c>
      <c r="I253">
        <v>966</v>
      </c>
      <c r="J253">
        <v>953</v>
      </c>
    </row>
    <row r="254" spans="1:10" x14ac:dyDescent="0.3">
      <c r="A254" t="s">
        <v>42</v>
      </c>
      <c r="B254" s="1">
        <v>44957</v>
      </c>
      <c r="C254">
        <v>7797</v>
      </c>
      <c r="D254">
        <v>5151</v>
      </c>
      <c r="E254">
        <v>2646</v>
      </c>
      <c r="F254">
        <v>33.94</v>
      </c>
      <c r="G254">
        <v>2493</v>
      </c>
      <c r="H254">
        <v>601</v>
      </c>
      <c r="I254">
        <v>461</v>
      </c>
      <c r="J254">
        <v>24</v>
      </c>
    </row>
    <row r="255" spans="1:10" x14ac:dyDescent="0.3">
      <c r="A255" t="s">
        <v>43</v>
      </c>
      <c r="B255" s="1">
        <v>44957</v>
      </c>
      <c r="C255">
        <v>5164</v>
      </c>
      <c r="D255">
        <v>2824</v>
      </c>
      <c r="E255">
        <v>2340</v>
      </c>
      <c r="F255">
        <v>45.31</v>
      </c>
      <c r="G255">
        <v>2353</v>
      </c>
      <c r="H255">
        <v>641</v>
      </c>
      <c r="I255">
        <v>729</v>
      </c>
      <c r="J255">
        <v>85</v>
      </c>
    </row>
    <row r="256" spans="1:10" x14ac:dyDescent="0.3">
      <c r="A256" t="s">
        <v>44</v>
      </c>
      <c r="B256" s="1">
        <v>44957</v>
      </c>
      <c r="C256">
        <v>11376</v>
      </c>
      <c r="D256">
        <v>6160</v>
      </c>
      <c r="E256">
        <v>5216</v>
      </c>
      <c r="F256">
        <v>45.85</v>
      </c>
      <c r="G256">
        <v>3207</v>
      </c>
      <c r="H256">
        <v>1380</v>
      </c>
      <c r="I256">
        <v>535</v>
      </c>
      <c r="J256">
        <v>717</v>
      </c>
    </row>
    <row r="257" spans="1:10" x14ac:dyDescent="0.3">
      <c r="A257" t="s">
        <v>45</v>
      </c>
      <c r="B257" s="1">
        <v>44957</v>
      </c>
      <c r="C257">
        <v>5823</v>
      </c>
      <c r="D257">
        <v>3572</v>
      </c>
      <c r="E257">
        <v>2251</v>
      </c>
      <c r="F257">
        <v>38.659999999999997</v>
      </c>
      <c r="G257">
        <v>1578</v>
      </c>
      <c r="H257">
        <v>453</v>
      </c>
      <c r="I257">
        <v>441</v>
      </c>
      <c r="J257">
        <v>406</v>
      </c>
    </row>
    <row r="258" spans="1:10" x14ac:dyDescent="0.3">
      <c r="A258" t="s">
        <v>46</v>
      </c>
      <c r="B258" s="1">
        <v>44957</v>
      </c>
      <c r="C258">
        <v>6101</v>
      </c>
      <c r="D258">
        <v>3306</v>
      </c>
      <c r="E258">
        <v>2795</v>
      </c>
      <c r="F258">
        <v>45.81</v>
      </c>
      <c r="G258">
        <v>1770</v>
      </c>
      <c r="H258">
        <v>1350</v>
      </c>
      <c r="I258">
        <v>444</v>
      </c>
      <c r="J258">
        <v>153</v>
      </c>
    </row>
    <row r="259" spans="1:10" x14ac:dyDescent="0.3">
      <c r="A259" t="s">
        <v>47</v>
      </c>
      <c r="B259" s="1">
        <v>44957</v>
      </c>
      <c r="C259">
        <v>10481</v>
      </c>
      <c r="D259">
        <v>5573</v>
      </c>
      <c r="E259">
        <v>4908</v>
      </c>
      <c r="F259">
        <v>46.83</v>
      </c>
      <c r="G259">
        <v>3011</v>
      </c>
      <c r="H259">
        <v>2350</v>
      </c>
      <c r="I259">
        <v>815</v>
      </c>
      <c r="J259">
        <v>345</v>
      </c>
    </row>
    <row r="260" spans="1:10" x14ac:dyDescent="0.3">
      <c r="A260" t="s">
        <v>48</v>
      </c>
      <c r="B260" s="1">
        <v>44957</v>
      </c>
      <c r="C260">
        <v>10459</v>
      </c>
      <c r="D260">
        <v>6429</v>
      </c>
      <c r="E260">
        <v>4030</v>
      </c>
      <c r="F260">
        <v>38.53</v>
      </c>
      <c r="G260">
        <v>3485</v>
      </c>
      <c r="H260">
        <v>1478</v>
      </c>
      <c r="I260">
        <v>553</v>
      </c>
      <c r="J260">
        <v>7</v>
      </c>
    </row>
    <row r="261" spans="1:10" x14ac:dyDescent="0.3">
      <c r="A261" t="s">
        <v>49</v>
      </c>
      <c r="B261" s="1">
        <v>44957</v>
      </c>
      <c r="C261">
        <v>8734</v>
      </c>
      <c r="D261">
        <v>4838</v>
      </c>
      <c r="E261">
        <v>3896</v>
      </c>
      <c r="F261">
        <v>44.61</v>
      </c>
      <c r="G261">
        <v>3220</v>
      </c>
      <c r="H261">
        <v>3073</v>
      </c>
      <c r="I261">
        <v>952</v>
      </c>
      <c r="J261">
        <v>10</v>
      </c>
    </row>
    <row r="262" spans="1:10" x14ac:dyDescent="0.3">
      <c r="A262" t="s">
        <v>50</v>
      </c>
      <c r="B262" s="1">
        <v>44957</v>
      </c>
      <c r="C262">
        <v>11354</v>
      </c>
      <c r="D262">
        <v>7630</v>
      </c>
      <c r="E262">
        <v>3724</v>
      </c>
      <c r="F262">
        <v>32.799999999999997</v>
      </c>
      <c r="G262">
        <v>2693</v>
      </c>
      <c r="H262">
        <v>857</v>
      </c>
      <c r="I262">
        <v>732</v>
      </c>
      <c r="J262">
        <v>0</v>
      </c>
    </row>
    <row r="263" spans="1:10" x14ac:dyDescent="0.3">
      <c r="A263" t="s">
        <v>51</v>
      </c>
      <c r="B263" s="1">
        <v>44957</v>
      </c>
      <c r="C263">
        <v>11665</v>
      </c>
      <c r="D263">
        <v>8180</v>
      </c>
      <c r="E263">
        <v>3485</v>
      </c>
      <c r="F263">
        <v>29.88</v>
      </c>
      <c r="G263">
        <v>3342</v>
      </c>
      <c r="H263">
        <v>955</v>
      </c>
      <c r="I263">
        <v>58</v>
      </c>
      <c r="J263">
        <v>33</v>
      </c>
    </row>
    <row r="264" spans="1:10" x14ac:dyDescent="0.3">
      <c r="A264" t="s">
        <v>52</v>
      </c>
      <c r="B264" s="1">
        <v>44957</v>
      </c>
      <c r="C264">
        <v>12597</v>
      </c>
      <c r="D264">
        <v>5764</v>
      </c>
      <c r="E264">
        <v>6833</v>
      </c>
      <c r="F264">
        <v>54.24</v>
      </c>
      <c r="G264">
        <v>3469</v>
      </c>
      <c r="H264">
        <v>1312</v>
      </c>
      <c r="I264">
        <v>1226</v>
      </c>
      <c r="J264">
        <v>649</v>
      </c>
    </row>
    <row r="265" spans="1:10" x14ac:dyDescent="0.3">
      <c r="A265" t="s">
        <v>53</v>
      </c>
      <c r="B265" s="1">
        <v>44957</v>
      </c>
      <c r="C265">
        <v>11771</v>
      </c>
      <c r="D265">
        <v>7670</v>
      </c>
      <c r="E265">
        <v>4101</v>
      </c>
      <c r="F265">
        <v>34.840000000000003</v>
      </c>
      <c r="G265">
        <v>1333</v>
      </c>
      <c r="H265">
        <v>162</v>
      </c>
      <c r="I265">
        <v>496</v>
      </c>
      <c r="J265">
        <v>374</v>
      </c>
    </row>
    <row r="266" spans="1:10" x14ac:dyDescent="0.3">
      <c r="A266" t="s">
        <v>54</v>
      </c>
      <c r="B266" s="1">
        <v>44957</v>
      </c>
      <c r="C266">
        <v>8590</v>
      </c>
      <c r="D266">
        <v>6538</v>
      </c>
      <c r="E266">
        <v>2052</v>
      </c>
      <c r="F266">
        <v>23.89</v>
      </c>
      <c r="G266">
        <v>2391</v>
      </c>
      <c r="H266">
        <v>846</v>
      </c>
      <c r="I266">
        <v>556</v>
      </c>
      <c r="J266">
        <v>755</v>
      </c>
    </row>
    <row r="267" spans="1:10" x14ac:dyDescent="0.3">
      <c r="A267" t="s">
        <v>55</v>
      </c>
      <c r="B267" s="1">
        <v>44957</v>
      </c>
      <c r="C267">
        <v>6505</v>
      </c>
      <c r="D267">
        <v>4229</v>
      </c>
      <c r="E267">
        <v>2276</v>
      </c>
      <c r="F267">
        <v>34.99</v>
      </c>
      <c r="G267">
        <v>1951</v>
      </c>
      <c r="H267">
        <v>654</v>
      </c>
      <c r="I267">
        <v>491</v>
      </c>
      <c r="J267">
        <v>0</v>
      </c>
    </row>
    <row r="268" spans="1:10" x14ac:dyDescent="0.3">
      <c r="A268" t="s">
        <v>56</v>
      </c>
      <c r="B268" s="1">
        <v>44957</v>
      </c>
      <c r="C268">
        <v>12425</v>
      </c>
      <c r="D268">
        <v>5379</v>
      </c>
      <c r="E268">
        <v>7046</v>
      </c>
      <c r="F268">
        <v>56.71</v>
      </c>
      <c r="G268">
        <v>4868</v>
      </c>
      <c r="H268">
        <v>2969</v>
      </c>
      <c r="I268">
        <v>660</v>
      </c>
      <c r="J268">
        <v>1039</v>
      </c>
    </row>
    <row r="269" spans="1:10" x14ac:dyDescent="0.3">
      <c r="A269" t="s">
        <v>57</v>
      </c>
      <c r="B269" s="1">
        <v>44957</v>
      </c>
      <c r="C269">
        <v>12039</v>
      </c>
      <c r="D269">
        <v>6931</v>
      </c>
      <c r="E269">
        <v>5108</v>
      </c>
      <c r="F269">
        <v>42.43</v>
      </c>
      <c r="G269">
        <v>4136</v>
      </c>
      <c r="H269">
        <v>650</v>
      </c>
      <c r="I269">
        <v>753</v>
      </c>
      <c r="J269">
        <v>801</v>
      </c>
    </row>
    <row r="270" spans="1:10" x14ac:dyDescent="0.3">
      <c r="A270" t="s">
        <v>58</v>
      </c>
      <c r="B270" s="1">
        <v>44957</v>
      </c>
      <c r="C270">
        <v>3764</v>
      </c>
      <c r="D270">
        <v>2117</v>
      </c>
      <c r="E270">
        <v>1647</v>
      </c>
      <c r="F270">
        <v>43.76</v>
      </c>
      <c r="G270">
        <v>892</v>
      </c>
      <c r="H270">
        <v>147</v>
      </c>
      <c r="I270">
        <v>269</v>
      </c>
      <c r="J270">
        <v>376</v>
      </c>
    </row>
    <row r="271" spans="1:10" x14ac:dyDescent="0.3">
      <c r="A271" t="s">
        <v>59</v>
      </c>
      <c r="B271" s="1">
        <v>44957</v>
      </c>
      <c r="C271">
        <v>5857</v>
      </c>
      <c r="D271">
        <v>3376</v>
      </c>
      <c r="E271">
        <v>2481</v>
      </c>
      <c r="F271">
        <v>42.36</v>
      </c>
      <c r="G271">
        <v>1544</v>
      </c>
      <c r="H271">
        <v>1021</v>
      </c>
      <c r="I271">
        <v>644</v>
      </c>
      <c r="J271">
        <v>724</v>
      </c>
    </row>
    <row r="272" spans="1:10" x14ac:dyDescent="0.3">
      <c r="A272" t="s">
        <v>60</v>
      </c>
      <c r="B272" s="1">
        <v>44957</v>
      </c>
      <c r="C272">
        <v>14178</v>
      </c>
      <c r="D272">
        <v>6561</v>
      </c>
      <c r="E272">
        <v>7617</v>
      </c>
      <c r="F272">
        <v>53.72</v>
      </c>
      <c r="G272">
        <v>3561</v>
      </c>
      <c r="H272">
        <v>595</v>
      </c>
      <c r="I272">
        <v>1408</v>
      </c>
      <c r="J272">
        <v>1125</v>
      </c>
    </row>
    <row r="273" spans="1:10" x14ac:dyDescent="0.3">
      <c r="A273" t="s">
        <v>61</v>
      </c>
      <c r="B273" s="1">
        <v>44957</v>
      </c>
      <c r="C273">
        <v>9254</v>
      </c>
      <c r="D273">
        <v>5714</v>
      </c>
      <c r="E273">
        <v>3540</v>
      </c>
      <c r="F273">
        <v>38.25</v>
      </c>
      <c r="G273">
        <v>3471</v>
      </c>
      <c r="H273">
        <v>423</v>
      </c>
      <c r="I273">
        <v>895</v>
      </c>
      <c r="J273">
        <v>289</v>
      </c>
    </row>
    <row r="274" spans="1:10" x14ac:dyDescent="0.3">
      <c r="A274" t="s">
        <v>62</v>
      </c>
      <c r="B274" s="1">
        <v>44957</v>
      </c>
      <c r="C274">
        <v>10781</v>
      </c>
      <c r="D274">
        <v>5884</v>
      </c>
      <c r="E274">
        <v>4897</v>
      </c>
      <c r="F274">
        <v>45.42</v>
      </c>
      <c r="G274">
        <v>3231</v>
      </c>
      <c r="H274">
        <v>1692</v>
      </c>
      <c r="I274">
        <v>1026</v>
      </c>
      <c r="J274">
        <v>125</v>
      </c>
    </row>
    <row r="275" spans="1:10" x14ac:dyDescent="0.3">
      <c r="A275" t="s">
        <v>63</v>
      </c>
      <c r="B275" s="1">
        <v>44957</v>
      </c>
      <c r="C275">
        <v>8309</v>
      </c>
      <c r="D275">
        <v>5286</v>
      </c>
      <c r="E275">
        <v>3023</v>
      </c>
      <c r="F275">
        <v>36.380000000000003</v>
      </c>
      <c r="G275">
        <v>992</v>
      </c>
      <c r="H275">
        <v>54</v>
      </c>
      <c r="I275">
        <v>187</v>
      </c>
      <c r="J275">
        <v>407</v>
      </c>
    </row>
    <row r="276" spans="1:10" x14ac:dyDescent="0.3">
      <c r="A276" t="s">
        <v>64</v>
      </c>
      <c r="B276" s="1">
        <v>44957</v>
      </c>
      <c r="C276">
        <v>12203</v>
      </c>
      <c r="D276">
        <v>8174</v>
      </c>
      <c r="E276">
        <v>4029</v>
      </c>
      <c r="F276">
        <v>33.020000000000003</v>
      </c>
      <c r="G276">
        <v>5649</v>
      </c>
      <c r="H276">
        <v>965</v>
      </c>
      <c r="I276">
        <v>754</v>
      </c>
      <c r="J276">
        <v>101</v>
      </c>
    </row>
    <row r="277" spans="1:10" x14ac:dyDescent="0.3">
      <c r="A277" t="s">
        <v>65</v>
      </c>
      <c r="B277" s="1">
        <v>44957</v>
      </c>
      <c r="C277">
        <v>5165</v>
      </c>
      <c r="D277">
        <v>2761</v>
      </c>
      <c r="E277">
        <v>2404</v>
      </c>
      <c r="F277">
        <v>46.54</v>
      </c>
      <c r="G277">
        <v>1503</v>
      </c>
      <c r="H277">
        <v>570</v>
      </c>
      <c r="I277">
        <v>140</v>
      </c>
      <c r="J277">
        <v>288</v>
      </c>
    </row>
    <row r="278" spans="1:10" x14ac:dyDescent="0.3">
      <c r="A278" t="s">
        <v>66</v>
      </c>
      <c r="B278" s="1">
        <v>44957</v>
      </c>
      <c r="C278">
        <v>5984</v>
      </c>
      <c r="D278">
        <v>3907</v>
      </c>
      <c r="E278">
        <v>2077</v>
      </c>
      <c r="F278">
        <v>34.71</v>
      </c>
      <c r="G278">
        <v>952</v>
      </c>
      <c r="H278">
        <v>22</v>
      </c>
      <c r="I278">
        <v>535</v>
      </c>
      <c r="J278">
        <v>16</v>
      </c>
    </row>
    <row r="279" spans="1:10" x14ac:dyDescent="0.3">
      <c r="A279" t="s">
        <v>67</v>
      </c>
      <c r="B279" s="1">
        <v>44957</v>
      </c>
      <c r="C279">
        <v>9272</v>
      </c>
      <c r="D279">
        <v>5449</v>
      </c>
      <c r="E279">
        <v>3823</v>
      </c>
      <c r="F279">
        <v>41.23</v>
      </c>
      <c r="G279">
        <v>2348</v>
      </c>
      <c r="H279">
        <v>1555</v>
      </c>
      <c r="I279">
        <v>878</v>
      </c>
      <c r="J279">
        <v>572</v>
      </c>
    </row>
    <row r="280" spans="1:10" x14ac:dyDescent="0.3">
      <c r="A280" t="s">
        <v>68</v>
      </c>
      <c r="B280" s="1">
        <v>44957</v>
      </c>
      <c r="C280">
        <v>22050</v>
      </c>
      <c r="D280">
        <v>12107</v>
      </c>
      <c r="E280">
        <v>9943</v>
      </c>
      <c r="F280">
        <v>45.09</v>
      </c>
      <c r="G280">
        <v>6412</v>
      </c>
      <c r="H280">
        <v>1602</v>
      </c>
      <c r="I280">
        <v>1460</v>
      </c>
      <c r="J280">
        <v>708</v>
      </c>
    </row>
    <row r="281" spans="1:10" x14ac:dyDescent="0.3">
      <c r="A281" t="s">
        <v>69</v>
      </c>
      <c r="B281" s="1">
        <v>44957</v>
      </c>
      <c r="C281">
        <v>7790</v>
      </c>
      <c r="D281">
        <v>4493</v>
      </c>
      <c r="E281">
        <v>3297</v>
      </c>
      <c r="F281">
        <v>42.32</v>
      </c>
      <c r="G281">
        <v>2162</v>
      </c>
      <c r="H281">
        <v>779</v>
      </c>
      <c r="I281">
        <v>520</v>
      </c>
      <c r="J281">
        <v>486</v>
      </c>
    </row>
    <row r="282" spans="1:10" x14ac:dyDescent="0.3">
      <c r="A282" t="s">
        <v>70</v>
      </c>
      <c r="B282" s="1">
        <v>44957</v>
      </c>
      <c r="C282">
        <v>7333</v>
      </c>
      <c r="D282">
        <v>3954</v>
      </c>
      <c r="E282">
        <v>3379</v>
      </c>
      <c r="F282">
        <v>46.08</v>
      </c>
      <c r="G282">
        <v>2123</v>
      </c>
      <c r="H282">
        <v>515</v>
      </c>
      <c r="I282">
        <v>454</v>
      </c>
      <c r="J282">
        <v>273</v>
      </c>
    </row>
    <row r="283" spans="1:10" x14ac:dyDescent="0.3">
      <c r="A283" t="s">
        <v>71</v>
      </c>
      <c r="B283" s="1">
        <v>44957</v>
      </c>
      <c r="C283">
        <v>4572</v>
      </c>
      <c r="D283">
        <v>2523</v>
      </c>
      <c r="E283">
        <v>2049</v>
      </c>
      <c r="F283">
        <v>44.82</v>
      </c>
      <c r="G283">
        <v>1932</v>
      </c>
      <c r="H283">
        <v>1497</v>
      </c>
      <c r="I283">
        <v>332</v>
      </c>
      <c r="J283">
        <v>161</v>
      </c>
    </row>
    <row r="284" spans="1:10" x14ac:dyDescent="0.3">
      <c r="A284" t="s">
        <v>72</v>
      </c>
      <c r="B284" s="1">
        <v>44957</v>
      </c>
      <c r="C284">
        <v>10372</v>
      </c>
      <c r="D284">
        <v>6662</v>
      </c>
      <c r="E284">
        <v>3710</v>
      </c>
      <c r="F284">
        <v>35.770000000000003</v>
      </c>
      <c r="G284">
        <v>3787</v>
      </c>
      <c r="H284">
        <v>1122</v>
      </c>
      <c r="I284">
        <v>761</v>
      </c>
      <c r="J284">
        <v>1</v>
      </c>
    </row>
    <row r="285" spans="1:10" x14ac:dyDescent="0.3">
      <c r="A285" t="s">
        <v>73</v>
      </c>
      <c r="B285" s="1">
        <v>44957</v>
      </c>
      <c r="C285">
        <v>10214</v>
      </c>
      <c r="D285">
        <v>7146</v>
      </c>
      <c r="E285">
        <v>3068</v>
      </c>
      <c r="F285">
        <v>30.04</v>
      </c>
      <c r="G285">
        <v>2573</v>
      </c>
      <c r="H285">
        <v>408</v>
      </c>
      <c r="I285">
        <v>695</v>
      </c>
      <c r="J285">
        <v>43</v>
      </c>
    </row>
    <row r="286" spans="1:10" x14ac:dyDescent="0.3">
      <c r="A286" t="s">
        <v>74</v>
      </c>
      <c r="B286" s="1">
        <v>44957</v>
      </c>
      <c r="C286">
        <v>8805</v>
      </c>
      <c r="D286">
        <v>5597</v>
      </c>
      <c r="E286">
        <v>3208</v>
      </c>
      <c r="F286">
        <v>36.43</v>
      </c>
      <c r="G286">
        <v>3393</v>
      </c>
      <c r="H286">
        <v>1716</v>
      </c>
      <c r="I286">
        <v>768</v>
      </c>
      <c r="J286">
        <v>56</v>
      </c>
    </row>
    <row r="287" spans="1:10" x14ac:dyDescent="0.3">
      <c r="A287" t="s">
        <v>75</v>
      </c>
      <c r="B287" s="1">
        <v>44957</v>
      </c>
      <c r="C287">
        <v>7849</v>
      </c>
      <c r="D287">
        <v>4718</v>
      </c>
      <c r="E287">
        <v>3131</v>
      </c>
      <c r="F287">
        <v>39.89</v>
      </c>
      <c r="G287">
        <v>2139</v>
      </c>
      <c r="H287">
        <v>778</v>
      </c>
      <c r="I287">
        <v>622</v>
      </c>
      <c r="J287">
        <v>530</v>
      </c>
    </row>
    <row r="288" spans="1:10" x14ac:dyDescent="0.3">
      <c r="A288" t="s">
        <v>76</v>
      </c>
      <c r="B288" s="1">
        <v>44957</v>
      </c>
      <c r="C288">
        <v>7888</v>
      </c>
      <c r="D288">
        <v>4443</v>
      </c>
      <c r="E288">
        <v>3445</v>
      </c>
      <c r="F288">
        <v>43.67</v>
      </c>
      <c r="G288">
        <v>1803</v>
      </c>
      <c r="H288">
        <v>1396</v>
      </c>
      <c r="I288">
        <v>444</v>
      </c>
      <c r="J288">
        <v>453</v>
      </c>
    </row>
    <row r="289" spans="1:10" x14ac:dyDescent="0.3">
      <c r="A289" t="s">
        <v>77</v>
      </c>
      <c r="B289" s="1">
        <v>44957</v>
      </c>
      <c r="C289">
        <v>3686</v>
      </c>
      <c r="D289">
        <v>2260</v>
      </c>
      <c r="E289">
        <v>1426</v>
      </c>
      <c r="F289">
        <v>38.69</v>
      </c>
      <c r="G289">
        <v>1152</v>
      </c>
      <c r="H289">
        <v>829</v>
      </c>
      <c r="I289">
        <v>401</v>
      </c>
      <c r="J289">
        <v>39</v>
      </c>
    </row>
    <row r="290" spans="1:10" x14ac:dyDescent="0.3">
      <c r="A290" t="s">
        <v>78</v>
      </c>
      <c r="B290" s="1">
        <v>44957</v>
      </c>
      <c r="C290">
        <v>11881</v>
      </c>
      <c r="D290">
        <v>6693</v>
      </c>
      <c r="E290">
        <v>5188</v>
      </c>
      <c r="F290">
        <v>43.67</v>
      </c>
      <c r="G290">
        <v>3106</v>
      </c>
      <c r="H290">
        <v>720</v>
      </c>
      <c r="I290">
        <v>1437</v>
      </c>
      <c r="J290">
        <v>383</v>
      </c>
    </row>
    <row r="291" spans="1:10" x14ac:dyDescent="0.3">
      <c r="A291" t="s">
        <v>79</v>
      </c>
      <c r="B291" s="1">
        <v>44957</v>
      </c>
      <c r="C291">
        <v>7606</v>
      </c>
      <c r="D291">
        <v>3963</v>
      </c>
      <c r="E291">
        <v>3643</v>
      </c>
      <c r="F291">
        <v>47.9</v>
      </c>
      <c r="G291">
        <v>2160</v>
      </c>
      <c r="H291">
        <v>1085</v>
      </c>
      <c r="I291">
        <v>642</v>
      </c>
      <c r="J291">
        <v>422</v>
      </c>
    </row>
    <row r="292" spans="1:10" x14ac:dyDescent="0.3">
      <c r="A292" t="s">
        <v>80</v>
      </c>
      <c r="B292" s="1">
        <v>44957</v>
      </c>
      <c r="C292">
        <v>5004</v>
      </c>
      <c r="D292">
        <v>4224</v>
      </c>
      <c r="E292">
        <v>780</v>
      </c>
      <c r="F292">
        <v>15.59</v>
      </c>
      <c r="G292">
        <v>799</v>
      </c>
      <c r="H292">
        <v>204</v>
      </c>
      <c r="I292">
        <v>0</v>
      </c>
      <c r="J292">
        <v>0</v>
      </c>
    </row>
    <row r="293" spans="1:10" x14ac:dyDescent="0.3">
      <c r="A293" t="s">
        <v>81</v>
      </c>
      <c r="B293" s="1">
        <v>44957</v>
      </c>
      <c r="C293">
        <v>9252</v>
      </c>
      <c r="D293">
        <v>5031</v>
      </c>
      <c r="E293">
        <v>4221</v>
      </c>
      <c r="F293">
        <v>45.62</v>
      </c>
      <c r="G293">
        <v>1885</v>
      </c>
      <c r="H293">
        <v>426</v>
      </c>
      <c r="I293">
        <v>504</v>
      </c>
      <c r="J293">
        <v>80</v>
      </c>
    </row>
    <row r="294" spans="1:10" x14ac:dyDescent="0.3">
      <c r="A294" t="s">
        <v>82</v>
      </c>
      <c r="B294" s="1">
        <v>44957</v>
      </c>
      <c r="C294">
        <v>9854</v>
      </c>
      <c r="D294">
        <v>8172</v>
      </c>
      <c r="E294">
        <v>1682</v>
      </c>
      <c r="F294">
        <v>17.07</v>
      </c>
      <c r="G294">
        <v>1763</v>
      </c>
      <c r="H294">
        <v>194</v>
      </c>
      <c r="I294">
        <v>263</v>
      </c>
      <c r="J294">
        <v>26</v>
      </c>
    </row>
    <row r="295" spans="1:10" x14ac:dyDescent="0.3">
      <c r="A295" t="s">
        <v>83</v>
      </c>
      <c r="B295" s="1">
        <v>44957</v>
      </c>
      <c r="C295">
        <v>5501</v>
      </c>
      <c r="D295">
        <v>3011</v>
      </c>
      <c r="E295">
        <v>2490</v>
      </c>
      <c r="F295">
        <v>45.26</v>
      </c>
      <c r="G295">
        <v>1671</v>
      </c>
      <c r="H295">
        <v>824</v>
      </c>
      <c r="I295">
        <v>757</v>
      </c>
      <c r="J295">
        <v>320</v>
      </c>
    </row>
    <row r="296" spans="1:10" x14ac:dyDescent="0.3">
      <c r="A296" t="s">
        <v>84</v>
      </c>
      <c r="B296" s="1">
        <v>44957</v>
      </c>
      <c r="C296">
        <v>15805</v>
      </c>
      <c r="D296">
        <v>8986</v>
      </c>
      <c r="E296">
        <v>6819</v>
      </c>
      <c r="F296">
        <v>43.14</v>
      </c>
      <c r="G296">
        <v>3678</v>
      </c>
      <c r="H296">
        <v>1028</v>
      </c>
      <c r="I296">
        <v>1370</v>
      </c>
      <c r="J296">
        <v>610</v>
      </c>
    </row>
    <row r="297" spans="1:10" x14ac:dyDescent="0.3">
      <c r="A297" t="s">
        <v>85</v>
      </c>
      <c r="B297" s="1">
        <v>44957</v>
      </c>
      <c r="C297">
        <v>7291</v>
      </c>
      <c r="D297">
        <v>3531</v>
      </c>
      <c r="E297">
        <v>3760</v>
      </c>
      <c r="F297">
        <v>51.57</v>
      </c>
      <c r="G297">
        <v>2046</v>
      </c>
      <c r="H297">
        <v>571</v>
      </c>
      <c r="I297">
        <v>1166</v>
      </c>
      <c r="J297">
        <v>299</v>
      </c>
    </row>
    <row r="298" spans="1:10" x14ac:dyDescent="0.3">
      <c r="A298" t="s">
        <v>86</v>
      </c>
      <c r="B298" s="1">
        <v>44957</v>
      </c>
      <c r="C298">
        <v>29254</v>
      </c>
      <c r="D298">
        <v>15984</v>
      </c>
      <c r="E298">
        <v>13270</v>
      </c>
      <c r="F298">
        <v>45.36</v>
      </c>
      <c r="G298">
        <v>9224</v>
      </c>
      <c r="H298">
        <v>5132</v>
      </c>
      <c r="I298">
        <v>3262</v>
      </c>
      <c r="J298">
        <v>1493</v>
      </c>
    </row>
    <row r="299" spans="1:10" x14ac:dyDescent="0.3">
      <c r="A299" t="s">
        <v>87</v>
      </c>
      <c r="B299" s="1">
        <v>44957</v>
      </c>
      <c r="C299">
        <v>11864</v>
      </c>
      <c r="D299">
        <v>8466</v>
      </c>
      <c r="E299">
        <v>3398</v>
      </c>
      <c r="F299">
        <v>28.64</v>
      </c>
      <c r="G299">
        <v>1387</v>
      </c>
      <c r="H299">
        <v>235</v>
      </c>
      <c r="I299">
        <v>335</v>
      </c>
      <c r="J299">
        <v>45</v>
      </c>
    </row>
    <row r="300" spans="1:10" x14ac:dyDescent="0.3">
      <c r="A300" t="s">
        <v>88</v>
      </c>
      <c r="B300" s="1">
        <v>44957</v>
      </c>
      <c r="C300">
        <v>11136</v>
      </c>
      <c r="D300">
        <v>6687</v>
      </c>
      <c r="E300">
        <v>4449</v>
      </c>
      <c r="F300">
        <v>39.950000000000003</v>
      </c>
      <c r="G300">
        <v>3281</v>
      </c>
      <c r="H300">
        <v>2792</v>
      </c>
      <c r="I300">
        <v>600</v>
      </c>
      <c r="J300">
        <v>105</v>
      </c>
    </row>
    <row r="301" spans="1:10" x14ac:dyDescent="0.3">
      <c r="A301" t="s">
        <v>89</v>
      </c>
      <c r="B301" s="1">
        <v>44957</v>
      </c>
      <c r="C301">
        <v>10973</v>
      </c>
      <c r="D301">
        <v>6596</v>
      </c>
      <c r="E301">
        <v>4377</v>
      </c>
      <c r="F301">
        <v>39.89</v>
      </c>
      <c r="G301">
        <v>2421</v>
      </c>
      <c r="H301">
        <v>1483</v>
      </c>
      <c r="I301">
        <v>331</v>
      </c>
      <c r="J301">
        <v>710</v>
      </c>
    </row>
    <row r="302" spans="1:10" x14ac:dyDescent="0.3">
      <c r="A302" t="s">
        <v>90</v>
      </c>
      <c r="B302" s="1">
        <v>44957</v>
      </c>
      <c r="C302">
        <v>8476</v>
      </c>
      <c r="D302">
        <v>7365</v>
      </c>
      <c r="E302">
        <v>1111</v>
      </c>
      <c r="F302">
        <v>13.11</v>
      </c>
      <c r="G302">
        <v>5315</v>
      </c>
      <c r="H302">
        <v>930</v>
      </c>
      <c r="I302">
        <v>40</v>
      </c>
      <c r="J302">
        <v>8</v>
      </c>
    </row>
    <row r="303" spans="1:10" x14ac:dyDescent="0.3">
      <c r="A303" t="s">
        <v>91</v>
      </c>
      <c r="B303" s="1">
        <v>44957</v>
      </c>
      <c r="C303">
        <v>13926</v>
      </c>
      <c r="D303">
        <v>5216</v>
      </c>
      <c r="E303">
        <v>8710</v>
      </c>
      <c r="F303">
        <v>62.54</v>
      </c>
      <c r="G303">
        <v>3815</v>
      </c>
      <c r="H303">
        <v>2341</v>
      </c>
      <c r="I303">
        <v>943</v>
      </c>
      <c r="J303">
        <v>648</v>
      </c>
    </row>
    <row r="304" spans="1:10" x14ac:dyDescent="0.3">
      <c r="A304" t="s">
        <v>92</v>
      </c>
      <c r="B304" s="1">
        <v>44957</v>
      </c>
      <c r="C304">
        <v>11246</v>
      </c>
      <c r="D304">
        <v>6459</v>
      </c>
      <c r="E304">
        <v>4787</v>
      </c>
      <c r="F304">
        <v>42.57</v>
      </c>
      <c r="G304">
        <v>3493</v>
      </c>
      <c r="H304">
        <v>3946</v>
      </c>
      <c r="I304">
        <v>1052</v>
      </c>
      <c r="J304">
        <v>3</v>
      </c>
    </row>
    <row r="305" spans="1:10" x14ac:dyDescent="0.3">
      <c r="A305" t="s">
        <v>93</v>
      </c>
      <c r="B305" s="1">
        <v>44957</v>
      </c>
      <c r="C305">
        <v>9493</v>
      </c>
      <c r="D305">
        <v>5402</v>
      </c>
      <c r="E305">
        <v>4091</v>
      </c>
      <c r="F305">
        <v>43.09</v>
      </c>
      <c r="G305">
        <v>2299</v>
      </c>
      <c r="H305">
        <v>862</v>
      </c>
      <c r="I305">
        <v>702</v>
      </c>
      <c r="J305">
        <v>1</v>
      </c>
    </row>
    <row r="306" spans="1:10" x14ac:dyDescent="0.3">
      <c r="A306" t="s">
        <v>94</v>
      </c>
      <c r="B306" s="1">
        <v>44957</v>
      </c>
      <c r="C306">
        <v>8151</v>
      </c>
      <c r="D306">
        <v>5601</v>
      </c>
      <c r="E306">
        <v>2550</v>
      </c>
      <c r="F306">
        <v>31.28</v>
      </c>
      <c r="G306">
        <v>3016</v>
      </c>
      <c r="H306">
        <v>808</v>
      </c>
      <c r="I306">
        <v>735</v>
      </c>
      <c r="J306">
        <v>302</v>
      </c>
    </row>
    <row r="307" spans="1:10" x14ac:dyDescent="0.3">
      <c r="A307" t="s">
        <v>95</v>
      </c>
      <c r="B307" s="1">
        <v>44957</v>
      </c>
      <c r="C307">
        <v>8955</v>
      </c>
      <c r="D307">
        <v>5335</v>
      </c>
      <c r="E307">
        <v>3620</v>
      </c>
      <c r="F307">
        <v>40.42</v>
      </c>
      <c r="G307">
        <v>2243</v>
      </c>
      <c r="H307">
        <v>1899</v>
      </c>
      <c r="I307">
        <v>968</v>
      </c>
      <c r="J307">
        <v>149</v>
      </c>
    </row>
    <row r="308" spans="1:10" x14ac:dyDescent="0.3">
      <c r="A308" t="s">
        <v>96</v>
      </c>
      <c r="B308" s="1">
        <v>44957</v>
      </c>
      <c r="C308">
        <v>7535</v>
      </c>
      <c r="D308">
        <v>5065</v>
      </c>
      <c r="E308">
        <v>2470</v>
      </c>
      <c r="F308">
        <v>32.78</v>
      </c>
      <c r="G308">
        <v>2627</v>
      </c>
      <c r="H308">
        <v>870</v>
      </c>
      <c r="I308">
        <v>485</v>
      </c>
      <c r="J308">
        <v>428</v>
      </c>
    </row>
    <row r="309" spans="1:10" x14ac:dyDescent="0.3">
      <c r="A309" t="s">
        <v>97</v>
      </c>
      <c r="B309" s="1">
        <v>44957</v>
      </c>
      <c r="C309">
        <v>7342</v>
      </c>
      <c r="D309">
        <v>5282</v>
      </c>
      <c r="E309">
        <v>2060</v>
      </c>
      <c r="F309">
        <v>28.06</v>
      </c>
      <c r="G309">
        <v>2917</v>
      </c>
      <c r="H309">
        <v>1808</v>
      </c>
      <c r="I309">
        <v>554</v>
      </c>
      <c r="J309">
        <v>312</v>
      </c>
    </row>
    <row r="310" spans="1:10" x14ac:dyDescent="0.3">
      <c r="A310" t="s">
        <v>98</v>
      </c>
      <c r="B310" s="1">
        <v>44957</v>
      </c>
      <c r="C310">
        <v>11564</v>
      </c>
      <c r="D310">
        <v>8695</v>
      </c>
      <c r="E310">
        <v>2869</v>
      </c>
      <c r="F310">
        <v>24.81</v>
      </c>
      <c r="G310">
        <v>1819</v>
      </c>
      <c r="H310">
        <v>188</v>
      </c>
      <c r="I310">
        <v>461</v>
      </c>
      <c r="J310">
        <v>501</v>
      </c>
    </row>
    <row r="311" spans="1:10" x14ac:dyDescent="0.3">
      <c r="A311" t="s">
        <v>99</v>
      </c>
      <c r="B311" s="1">
        <v>44957</v>
      </c>
      <c r="C311">
        <v>17126</v>
      </c>
      <c r="D311">
        <v>10174</v>
      </c>
      <c r="E311">
        <v>6952</v>
      </c>
      <c r="F311">
        <v>40.590000000000003</v>
      </c>
      <c r="G311">
        <v>3356</v>
      </c>
      <c r="H311">
        <v>1670</v>
      </c>
      <c r="I311">
        <v>481</v>
      </c>
      <c r="J311">
        <v>1164</v>
      </c>
    </row>
    <row r="312" spans="1:10" x14ac:dyDescent="0.3">
      <c r="A312" t="s">
        <v>100</v>
      </c>
      <c r="B312" s="1">
        <v>44957</v>
      </c>
      <c r="C312">
        <v>6830</v>
      </c>
      <c r="D312">
        <v>4513</v>
      </c>
      <c r="E312">
        <v>2317</v>
      </c>
      <c r="F312">
        <v>33.92</v>
      </c>
      <c r="G312">
        <v>1827</v>
      </c>
      <c r="H312">
        <v>133</v>
      </c>
      <c r="I312">
        <v>420</v>
      </c>
      <c r="J312">
        <v>354</v>
      </c>
    </row>
    <row r="313" spans="1:10" x14ac:dyDescent="0.3">
      <c r="A313" t="s">
        <v>101</v>
      </c>
      <c r="B313" s="1">
        <v>44957</v>
      </c>
      <c r="C313">
        <v>9431</v>
      </c>
      <c r="D313">
        <v>4454</v>
      </c>
      <c r="E313">
        <v>4977</v>
      </c>
      <c r="F313">
        <v>52.77</v>
      </c>
      <c r="G313">
        <v>2961</v>
      </c>
      <c r="H313">
        <v>2285</v>
      </c>
      <c r="I313">
        <v>929</v>
      </c>
      <c r="J313">
        <v>383</v>
      </c>
    </row>
    <row r="314" spans="1:10" x14ac:dyDescent="0.3">
      <c r="A314" t="s">
        <v>102</v>
      </c>
      <c r="B314" s="1">
        <v>44957</v>
      </c>
      <c r="C314">
        <v>11501</v>
      </c>
      <c r="D314">
        <v>5197</v>
      </c>
      <c r="E314">
        <v>6304</v>
      </c>
      <c r="F314">
        <v>54.81</v>
      </c>
      <c r="G314">
        <v>4000</v>
      </c>
      <c r="H314">
        <v>1053</v>
      </c>
      <c r="I314">
        <v>1161</v>
      </c>
      <c r="J314">
        <v>647</v>
      </c>
    </row>
    <row r="315" spans="1:10" x14ac:dyDescent="0.3">
      <c r="A315" t="s">
        <v>103</v>
      </c>
      <c r="B315" s="1">
        <v>44957</v>
      </c>
      <c r="C315">
        <v>18573</v>
      </c>
      <c r="D315">
        <v>9966</v>
      </c>
      <c r="E315">
        <v>8607</v>
      </c>
      <c r="F315">
        <v>46.34</v>
      </c>
      <c r="G315">
        <v>4957</v>
      </c>
      <c r="H315">
        <v>3467</v>
      </c>
      <c r="I315">
        <v>1468</v>
      </c>
      <c r="J315">
        <v>880</v>
      </c>
    </row>
    <row r="316" spans="1:10" x14ac:dyDescent="0.3">
      <c r="A316" t="s">
        <v>104</v>
      </c>
      <c r="B316" s="1">
        <v>44957</v>
      </c>
      <c r="C316">
        <v>16163</v>
      </c>
      <c r="D316">
        <v>13635</v>
      </c>
      <c r="E316">
        <v>2528</v>
      </c>
      <c r="F316">
        <v>15.64</v>
      </c>
      <c r="G316">
        <v>5195</v>
      </c>
      <c r="H316">
        <v>1088</v>
      </c>
      <c r="I316">
        <v>752</v>
      </c>
      <c r="J316">
        <v>51</v>
      </c>
    </row>
    <row r="317" spans="1:10" x14ac:dyDescent="0.3">
      <c r="A317" t="s">
        <v>105</v>
      </c>
      <c r="B317" s="1">
        <v>44957</v>
      </c>
      <c r="C317">
        <v>7383</v>
      </c>
      <c r="D317">
        <v>3191</v>
      </c>
      <c r="E317">
        <v>4192</v>
      </c>
      <c r="F317">
        <v>56.78</v>
      </c>
      <c r="G317">
        <v>2871</v>
      </c>
      <c r="H317">
        <v>525</v>
      </c>
      <c r="I317">
        <v>1845</v>
      </c>
      <c r="J317">
        <v>22</v>
      </c>
    </row>
    <row r="318" spans="1:10" x14ac:dyDescent="0.3">
      <c r="A318" t="s">
        <v>106</v>
      </c>
      <c r="B318" s="1">
        <v>44957</v>
      </c>
      <c r="C318">
        <v>8605</v>
      </c>
      <c r="D318">
        <v>3766</v>
      </c>
      <c r="E318">
        <v>4839</v>
      </c>
      <c r="F318">
        <v>56.23</v>
      </c>
      <c r="G318">
        <v>2575</v>
      </c>
      <c r="H318">
        <v>579</v>
      </c>
      <c r="I318">
        <v>204</v>
      </c>
      <c r="J318">
        <v>123</v>
      </c>
    </row>
    <row r="319" spans="1:10" x14ac:dyDescent="0.3">
      <c r="A319" t="s">
        <v>107</v>
      </c>
      <c r="B319" s="1">
        <v>44957</v>
      </c>
      <c r="C319">
        <v>8231</v>
      </c>
      <c r="D319">
        <v>4891</v>
      </c>
      <c r="E319">
        <v>3340</v>
      </c>
      <c r="F319">
        <v>40.58</v>
      </c>
      <c r="G319">
        <v>2612</v>
      </c>
      <c r="H319">
        <v>763</v>
      </c>
      <c r="I319">
        <v>869</v>
      </c>
      <c r="J319">
        <v>286</v>
      </c>
    </row>
    <row r="320" spans="1:10" x14ac:dyDescent="0.3">
      <c r="A320" t="s">
        <v>108</v>
      </c>
      <c r="B320" s="1">
        <v>44957</v>
      </c>
      <c r="C320">
        <v>10996</v>
      </c>
      <c r="D320">
        <v>5781</v>
      </c>
      <c r="E320">
        <v>5215</v>
      </c>
      <c r="F320">
        <v>47.43</v>
      </c>
      <c r="G320">
        <v>3278</v>
      </c>
      <c r="H320">
        <v>1382</v>
      </c>
      <c r="I320">
        <v>1043</v>
      </c>
      <c r="J320">
        <v>329</v>
      </c>
    </row>
    <row r="321" spans="1:10" x14ac:dyDescent="0.3">
      <c r="A321" t="s">
        <v>109</v>
      </c>
      <c r="B321" s="1">
        <v>44957</v>
      </c>
      <c r="C321">
        <v>6529</v>
      </c>
      <c r="D321">
        <v>3238</v>
      </c>
      <c r="E321">
        <v>3291</v>
      </c>
      <c r="F321">
        <v>50.41</v>
      </c>
      <c r="G321">
        <v>2141</v>
      </c>
      <c r="H321">
        <v>211</v>
      </c>
      <c r="I321">
        <v>519</v>
      </c>
      <c r="J321">
        <v>795</v>
      </c>
    </row>
    <row r="322" spans="1:10" x14ac:dyDescent="0.3">
      <c r="A322" t="s">
        <v>110</v>
      </c>
      <c r="B322" s="1">
        <v>44957</v>
      </c>
      <c r="C322">
        <v>13242</v>
      </c>
      <c r="D322">
        <v>9382</v>
      </c>
      <c r="E322">
        <v>3860</v>
      </c>
      <c r="F322">
        <v>29.15</v>
      </c>
      <c r="G322">
        <v>3061</v>
      </c>
      <c r="H322">
        <v>1033</v>
      </c>
      <c r="I322">
        <v>948</v>
      </c>
      <c r="J322">
        <v>7</v>
      </c>
    </row>
    <row r="323" spans="1:10" x14ac:dyDescent="0.3">
      <c r="A323" t="s">
        <v>111</v>
      </c>
      <c r="B323" s="1">
        <v>44957</v>
      </c>
      <c r="C323">
        <v>8914</v>
      </c>
      <c r="D323">
        <v>5467</v>
      </c>
      <c r="E323">
        <v>3447</v>
      </c>
      <c r="F323">
        <v>38.67</v>
      </c>
      <c r="G323">
        <v>3051</v>
      </c>
      <c r="H323">
        <v>555</v>
      </c>
      <c r="I323">
        <v>177</v>
      </c>
      <c r="J323">
        <v>9</v>
      </c>
    </row>
    <row r="324" spans="1:10" x14ac:dyDescent="0.3">
      <c r="A324" t="s">
        <v>112</v>
      </c>
      <c r="B324" s="1">
        <v>44957</v>
      </c>
      <c r="C324">
        <v>13248</v>
      </c>
      <c r="D324">
        <v>7411</v>
      </c>
      <c r="E324">
        <v>5837</v>
      </c>
      <c r="F324">
        <v>44.06</v>
      </c>
      <c r="G324">
        <v>2948</v>
      </c>
      <c r="H324">
        <v>564</v>
      </c>
      <c r="I324">
        <v>1626</v>
      </c>
      <c r="J324">
        <v>116</v>
      </c>
    </row>
    <row r="325" spans="1:10" x14ac:dyDescent="0.3">
      <c r="A325" t="s">
        <v>113</v>
      </c>
      <c r="B325" s="1">
        <v>44957</v>
      </c>
      <c r="C325">
        <v>7284</v>
      </c>
      <c r="D325">
        <v>3823</v>
      </c>
      <c r="E325">
        <v>3461</v>
      </c>
      <c r="F325">
        <v>47.52</v>
      </c>
      <c r="G325">
        <v>2344</v>
      </c>
      <c r="H325">
        <v>1540</v>
      </c>
      <c r="I325">
        <v>485</v>
      </c>
      <c r="J325">
        <v>996</v>
      </c>
    </row>
    <row r="326" spans="1:10" x14ac:dyDescent="0.3">
      <c r="A326" t="s">
        <v>114</v>
      </c>
      <c r="B326" s="1">
        <v>44957</v>
      </c>
      <c r="C326">
        <v>10852</v>
      </c>
      <c r="D326">
        <v>7233</v>
      </c>
      <c r="E326">
        <v>3619</v>
      </c>
      <c r="F326">
        <v>33.35</v>
      </c>
      <c r="G326">
        <v>2886</v>
      </c>
      <c r="H326">
        <v>1358</v>
      </c>
      <c r="I326">
        <v>1666</v>
      </c>
      <c r="J326">
        <v>125</v>
      </c>
    </row>
    <row r="327" spans="1:10" x14ac:dyDescent="0.3">
      <c r="A327" t="s">
        <v>115</v>
      </c>
      <c r="B327" s="1">
        <v>44957</v>
      </c>
      <c r="C327">
        <v>11047</v>
      </c>
      <c r="D327">
        <v>5182</v>
      </c>
      <c r="E327">
        <v>5865</v>
      </c>
      <c r="F327">
        <v>53.09</v>
      </c>
      <c r="G327">
        <v>3829</v>
      </c>
      <c r="H327">
        <v>824</v>
      </c>
      <c r="I327">
        <v>1358</v>
      </c>
      <c r="J327">
        <v>364</v>
      </c>
    </row>
    <row r="328" spans="1:10" x14ac:dyDescent="0.3">
      <c r="A328" t="s">
        <v>116</v>
      </c>
      <c r="B328" s="1">
        <v>44957</v>
      </c>
      <c r="C328">
        <v>8505</v>
      </c>
      <c r="D328">
        <v>5055</v>
      </c>
      <c r="E328">
        <v>3450</v>
      </c>
      <c r="F328">
        <v>40.56</v>
      </c>
      <c r="G328">
        <v>3335</v>
      </c>
      <c r="H328">
        <v>885</v>
      </c>
      <c r="I328">
        <v>345</v>
      </c>
      <c r="J328">
        <v>288</v>
      </c>
    </row>
    <row r="329" spans="1:10" x14ac:dyDescent="0.3">
      <c r="A329" t="s">
        <v>117</v>
      </c>
      <c r="B329" s="1">
        <v>44957</v>
      </c>
      <c r="C329">
        <v>9673</v>
      </c>
      <c r="D329">
        <v>5729</v>
      </c>
      <c r="E329">
        <v>3944</v>
      </c>
      <c r="F329">
        <v>40.770000000000003</v>
      </c>
      <c r="G329">
        <v>3902</v>
      </c>
      <c r="H329">
        <v>1238</v>
      </c>
      <c r="I329">
        <v>739</v>
      </c>
      <c r="J329">
        <v>648</v>
      </c>
    </row>
    <row r="330" spans="1:10" x14ac:dyDescent="0.3">
      <c r="A330" t="s">
        <v>118</v>
      </c>
      <c r="B330" s="1">
        <v>44957</v>
      </c>
      <c r="C330">
        <v>9098</v>
      </c>
      <c r="D330">
        <v>4323</v>
      </c>
      <c r="E330">
        <v>4775</v>
      </c>
      <c r="F330">
        <v>52.48</v>
      </c>
      <c r="G330">
        <v>2679</v>
      </c>
      <c r="H330">
        <v>2082</v>
      </c>
      <c r="I330">
        <v>592</v>
      </c>
      <c r="J330">
        <v>629</v>
      </c>
    </row>
    <row r="331" spans="1:10" x14ac:dyDescent="0.3">
      <c r="A331" t="s">
        <v>119</v>
      </c>
      <c r="B331" s="1">
        <v>44957</v>
      </c>
      <c r="C331">
        <v>22107</v>
      </c>
      <c r="D331">
        <v>12726</v>
      </c>
      <c r="E331">
        <v>9381</v>
      </c>
      <c r="F331">
        <v>42.43</v>
      </c>
      <c r="G331">
        <v>6200</v>
      </c>
      <c r="H331">
        <v>1466</v>
      </c>
      <c r="I331">
        <v>1655</v>
      </c>
      <c r="J331">
        <v>1017</v>
      </c>
    </row>
    <row r="332" spans="1:10" x14ac:dyDescent="0.3">
      <c r="A332" t="s">
        <v>10</v>
      </c>
      <c r="B332" s="1">
        <v>44926</v>
      </c>
      <c r="C332">
        <v>28410</v>
      </c>
      <c r="D332">
        <v>9516</v>
      </c>
      <c r="E332">
        <v>18894</v>
      </c>
      <c r="F332">
        <v>66.5</v>
      </c>
      <c r="G332">
        <v>6142</v>
      </c>
      <c r="H332">
        <v>453</v>
      </c>
      <c r="I332">
        <v>3381</v>
      </c>
      <c r="J332">
        <v>780</v>
      </c>
    </row>
    <row r="333" spans="1:10" x14ac:dyDescent="0.3">
      <c r="A333" t="s">
        <v>11</v>
      </c>
      <c r="B333" s="1">
        <v>44926</v>
      </c>
      <c r="C333">
        <v>13603</v>
      </c>
      <c r="D333">
        <v>6089</v>
      </c>
      <c r="E333">
        <v>7514</v>
      </c>
      <c r="F333">
        <v>55.24</v>
      </c>
      <c r="G333">
        <v>4513</v>
      </c>
      <c r="H333">
        <v>1138</v>
      </c>
      <c r="I333">
        <v>1503</v>
      </c>
      <c r="J333">
        <v>75</v>
      </c>
    </row>
    <row r="334" spans="1:10" x14ac:dyDescent="0.3">
      <c r="A334" t="s">
        <v>12</v>
      </c>
      <c r="B334" s="1">
        <v>44926</v>
      </c>
      <c r="C334">
        <v>3686</v>
      </c>
      <c r="D334">
        <v>1992</v>
      </c>
      <c r="E334">
        <v>1694</v>
      </c>
      <c r="F334">
        <v>45.96</v>
      </c>
      <c r="G334">
        <v>1150</v>
      </c>
      <c r="H334">
        <v>255</v>
      </c>
      <c r="I334">
        <v>411</v>
      </c>
      <c r="J334">
        <v>323</v>
      </c>
    </row>
    <row r="335" spans="1:10" x14ac:dyDescent="0.3">
      <c r="A335" t="s">
        <v>13</v>
      </c>
      <c r="B335" s="1">
        <v>44926</v>
      </c>
      <c r="C335">
        <v>24671</v>
      </c>
      <c r="D335">
        <v>11680</v>
      </c>
      <c r="E335">
        <v>12991</v>
      </c>
      <c r="F335">
        <v>52.66</v>
      </c>
      <c r="G335">
        <v>5104</v>
      </c>
      <c r="H335">
        <v>1148</v>
      </c>
      <c r="I335">
        <v>3416</v>
      </c>
      <c r="J335">
        <v>1136</v>
      </c>
    </row>
    <row r="336" spans="1:10" x14ac:dyDescent="0.3">
      <c r="A336" t="s">
        <v>14</v>
      </c>
      <c r="B336" s="1">
        <v>44926</v>
      </c>
      <c r="C336">
        <v>12689</v>
      </c>
      <c r="D336">
        <v>5745</v>
      </c>
      <c r="E336">
        <v>6944</v>
      </c>
      <c r="F336">
        <v>54.72</v>
      </c>
      <c r="G336">
        <v>6178</v>
      </c>
      <c r="H336">
        <v>1288</v>
      </c>
      <c r="I336">
        <v>1032</v>
      </c>
      <c r="J336">
        <v>597</v>
      </c>
    </row>
    <row r="337" spans="1:10" x14ac:dyDescent="0.3">
      <c r="A337" t="s">
        <v>15</v>
      </c>
      <c r="B337" s="1">
        <v>44926</v>
      </c>
      <c r="C337">
        <v>7002</v>
      </c>
      <c r="D337">
        <v>3565</v>
      </c>
      <c r="E337">
        <v>3437</v>
      </c>
      <c r="F337">
        <v>49.09</v>
      </c>
      <c r="G337">
        <v>2130</v>
      </c>
      <c r="H337">
        <v>817</v>
      </c>
      <c r="I337">
        <v>664</v>
      </c>
      <c r="J337">
        <v>41</v>
      </c>
    </row>
    <row r="338" spans="1:10" x14ac:dyDescent="0.3">
      <c r="A338" t="s">
        <v>16</v>
      </c>
      <c r="B338" s="1">
        <v>44926</v>
      </c>
      <c r="C338">
        <v>6170</v>
      </c>
      <c r="D338">
        <v>3919</v>
      </c>
      <c r="E338">
        <v>2251</v>
      </c>
      <c r="F338">
        <v>36.479999999999997</v>
      </c>
      <c r="G338">
        <v>1780</v>
      </c>
      <c r="H338">
        <v>334</v>
      </c>
      <c r="I338">
        <v>154</v>
      </c>
      <c r="J338">
        <v>0</v>
      </c>
    </row>
    <row r="339" spans="1:10" x14ac:dyDescent="0.3">
      <c r="A339" t="s">
        <v>17</v>
      </c>
      <c r="B339" s="1">
        <v>44926</v>
      </c>
      <c r="C339">
        <v>14899</v>
      </c>
      <c r="D339">
        <v>7197</v>
      </c>
      <c r="E339">
        <v>7702</v>
      </c>
      <c r="F339">
        <v>51.69</v>
      </c>
      <c r="G339">
        <v>4111</v>
      </c>
      <c r="H339">
        <v>1147</v>
      </c>
      <c r="I339">
        <v>980</v>
      </c>
      <c r="J339">
        <v>1217</v>
      </c>
    </row>
    <row r="340" spans="1:10" x14ac:dyDescent="0.3">
      <c r="A340" t="s">
        <v>18</v>
      </c>
      <c r="B340" s="1">
        <v>44926</v>
      </c>
      <c r="C340">
        <v>6082</v>
      </c>
      <c r="D340">
        <v>1774</v>
      </c>
      <c r="E340">
        <v>4308</v>
      </c>
      <c r="F340">
        <v>70.83</v>
      </c>
      <c r="G340">
        <v>1744</v>
      </c>
      <c r="H340">
        <v>1133</v>
      </c>
      <c r="I340">
        <v>534</v>
      </c>
      <c r="J340">
        <v>264</v>
      </c>
    </row>
    <row r="341" spans="1:10" x14ac:dyDescent="0.3">
      <c r="A341" t="s">
        <v>19</v>
      </c>
      <c r="B341" s="1">
        <v>44926</v>
      </c>
      <c r="C341">
        <v>11338</v>
      </c>
      <c r="D341">
        <v>7201</v>
      </c>
      <c r="E341">
        <v>4137</v>
      </c>
      <c r="F341">
        <v>36.49</v>
      </c>
      <c r="G341">
        <v>2803</v>
      </c>
      <c r="H341">
        <v>1740</v>
      </c>
      <c r="I341">
        <v>997</v>
      </c>
      <c r="J341">
        <v>105</v>
      </c>
    </row>
    <row r="342" spans="1:10" x14ac:dyDescent="0.3">
      <c r="A342" t="s">
        <v>20</v>
      </c>
      <c r="B342" s="1">
        <v>44926</v>
      </c>
      <c r="C342">
        <v>31396</v>
      </c>
      <c r="D342">
        <v>17163</v>
      </c>
      <c r="E342">
        <v>14233</v>
      </c>
      <c r="F342">
        <v>45.33</v>
      </c>
      <c r="G342">
        <v>8305</v>
      </c>
      <c r="H342">
        <v>1133</v>
      </c>
      <c r="I342">
        <v>3329</v>
      </c>
      <c r="J342">
        <v>16</v>
      </c>
    </row>
    <row r="343" spans="1:10" x14ac:dyDescent="0.3">
      <c r="A343" t="s">
        <v>21</v>
      </c>
      <c r="B343" s="1">
        <v>44926</v>
      </c>
      <c r="C343">
        <v>22822</v>
      </c>
      <c r="D343">
        <v>12031</v>
      </c>
      <c r="E343">
        <v>10791</v>
      </c>
      <c r="F343">
        <v>47.28</v>
      </c>
      <c r="G343">
        <v>3408</v>
      </c>
      <c r="H343">
        <v>443</v>
      </c>
      <c r="I343">
        <v>1251</v>
      </c>
      <c r="J343">
        <v>697</v>
      </c>
    </row>
    <row r="344" spans="1:10" x14ac:dyDescent="0.3">
      <c r="A344" t="s">
        <v>22</v>
      </c>
      <c r="B344" s="1">
        <v>44926</v>
      </c>
      <c r="C344">
        <v>9309</v>
      </c>
      <c r="D344">
        <v>4035</v>
      </c>
      <c r="E344">
        <v>5274</v>
      </c>
      <c r="F344">
        <v>56.65</v>
      </c>
      <c r="G344">
        <v>1831</v>
      </c>
      <c r="H344">
        <v>344</v>
      </c>
      <c r="I344">
        <v>566</v>
      </c>
      <c r="J344">
        <v>859</v>
      </c>
    </row>
    <row r="345" spans="1:10" x14ac:dyDescent="0.3">
      <c r="A345" t="s">
        <v>23</v>
      </c>
      <c r="B345" s="1">
        <v>44926</v>
      </c>
      <c r="C345">
        <v>6437</v>
      </c>
      <c r="D345">
        <v>2220</v>
      </c>
      <c r="E345">
        <v>4217</v>
      </c>
      <c r="F345">
        <v>65.510000000000005</v>
      </c>
      <c r="G345">
        <v>1636</v>
      </c>
      <c r="H345">
        <v>398</v>
      </c>
      <c r="I345">
        <v>803</v>
      </c>
      <c r="J345">
        <v>110</v>
      </c>
    </row>
    <row r="346" spans="1:10" x14ac:dyDescent="0.3">
      <c r="A346" t="s">
        <v>24</v>
      </c>
      <c r="B346" s="1">
        <v>44926</v>
      </c>
      <c r="C346">
        <v>8076</v>
      </c>
      <c r="D346">
        <v>3448</v>
      </c>
      <c r="E346">
        <v>4628</v>
      </c>
      <c r="F346">
        <v>57.31</v>
      </c>
      <c r="G346">
        <v>1937</v>
      </c>
      <c r="H346">
        <v>563</v>
      </c>
      <c r="I346">
        <v>309</v>
      </c>
      <c r="J346">
        <v>626</v>
      </c>
    </row>
    <row r="347" spans="1:10" x14ac:dyDescent="0.3">
      <c r="A347" t="s">
        <v>25</v>
      </c>
      <c r="B347" s="1">
        <v>44926</v>
      </c>
      <c r="C347">
        <v>4552</v>
      </c>
      <c r="D347">
        <v>2307</v>
      </c>
      <c r="E347">
        <v>2245</v>
      </c>
      <c r="F347">
        <v>49.32</v>
      </c>
      <c r="G347">
        <v>1333</v>
      </c>
      <c r="H347">
        <v>471</v>
      </c>
      <c r="I347">
        <v>214</v>
      </c>
      <c r="J347">
        <v>50</v>
      </c>
    </row>
    <row r="348" spans="1:10" x14ac:dyDescent="0.3">
      <c r="A348" t="s">
        <v>26</v>
      </c>
      <c r="B348" s="1">
        <v>44926</v>
      </c>
      <c r="C348">
        <v>8645</v>
      </c>
      <c r="D348">
        <v>4788</v>
      </c>
      <c r="E348">
        <v>3857</v>
      </c>
      <c r="F348">
        <v>44.62</v>
      </c>
      <c r="G348">
        <v>3035</v>
      </c>
      <c r="H348">
        <v>865</v>
      </c>
      <c r="I348">
        <v>1175</v>
      </c>
      <c r="J348">
        <v>259</v>
      </c>
    </row>
    <row r="349" spans="1:10" x14ac:dyDescent="0.3">
      <c r="A349" t="s">
        <v>27</v>
      </c>
      <c r="B349" s="1">
        <v>44926</v>
      </c>
      <c r="C349">
        <v>8165</v>
      </c>
      <c r="D349">
        <v>4052</v>
      </c>
      <c r="E349">
        <v>4113</v>
      </c>
      <c r="F349">
        <v>50.37</v>
      </c>
      <c r="G349">
        <v>2280</v>
      </c>
      <c r="H349">
        <v>1490</v>
      </c>
      <c r="I349">
        <v>731</v>
      </c>
      <c r="J349">
        <v>99</v>
      </c>
    </row>
    <row r="350" spans="1:10" x14ac:dyDescent="0.3">
      <c r="A350" t="s">
        <v>28</v>
      </c>
      <c r="B350" s="1">
        <v>44926</v>
      </c>
      <c r="C350">
        <v>10337</v>
      </c>
      <c r="D350">
        <v>4165</v>
      </c>
      <c r="E350">
        <v>6172</v>
      </c>
      <c r="F350">
        <v>59.71</v>
      </c>
      <c r="G350">
        <v>4659</v>
      </c>
      <c r="H350">
        <v>398</v>
      </c>
      <c r="I350">
        <v>408</v>
      </c>
      <c r="J350">
        <v>8</v>
      </c>
    </row>
    <row r="351" spans="1:10" x14ac:dyDescent="0.3">
      <c r="A351" t="s">
        <v>29</v>
      </c>
      <c r="B351" s="1">
        <v>44926</v>
      </c>
      <c r="C351">
        <v>7420</v>
      </c>
      <c r="D351">
        <v>4432</v>
      </c>
      <c r="E351">
        <v>2988</v>
      </c>
      <c r="F351">
        <v>40.270000000000003</v>
      </c>
      <c r="G351">
        <v>1273</v>
      </c>
      <c r="H351">
        <v>234</v>
      </c>
      <c r="I351">
        <v>0</v>
      </c>
      <c r="J351">
        <v>0</v>
      </c>
    </row>
    <row r="352" spans="1:10" x14ac:dyDescent="0.3">
      <c r="A352" t="s">
        <v>30</v>
      </c>
      <c r="B352" s="1">
        <v>44926</v>
      </c>
      <c r="C352">
        <v>7096</v>
      </c>
      <c r="D352">
        <v>2538</v>
      </c>
      <c r="E352">
        <v>4558</v>
      </c>
      <c r="F352">
        <v>64.23</v>
      </c>
      <c r="G352">
        <v>2445</v>
      </c>
      <c r="H352">
        <v>862</v>
      </c>
      <c r="I352">
        <v>682</v>
      </c>
      <c r="J352">
        <v>584</v>
      </c>
    </row>
    <row r="353" spans="1:10" x14ac:dyDescent="0.3">
      <c r="A353" t="s">
        <v>31</v>
      </c>
      <c r="B353" s="1">
        <v>44926</v>
      </c>
      <c r="C353">
        <v>9639</v>
      </c>
      <c r="D353">
        <v>4257</v>
      </c>
      <c r="E353">
        <v>5382</v>
      </c>
      <c r="F353">
        <v>55.84</v>
      </c>
      <c r="G353">
        <v>3821</v>
      </c>
      <c r="H353">
        <v>1459</v>
      </c>
      <c r="I353">
        <v>682</v>
      </c>
      <c r="J353">
        <v>1234</v>
      </c>
    </row>
    <row r="354" spans="1:10" x14ac:dyDescent="0.3">
      <c r="A354" t="s">
        <v>32</v>
      </c>
      <c r="B354" s="1">
        <v>44926</v>
      </c>
      <c r="C354">
        <v>4632</v>
      </c>
      <c r="D354">
        <v>2672</v>
      </c>
      <c r="E354">
        <v>1960</v>
      </c>
      <c r="F354">
        <v>42.31</v>
      </c>
      <c r="G354">
        <v>1239</v>
      </c>
      <c r="H354">
        <v>384</v>
      </c>
      <c r="I354">
        <v>327</v>
      </c>
      <c r="J354">
        <v>153</v>
      </c>
    </row>
    <row r="355" spans="1:10" x14ac:dyDescent="0.3">
      <c r="A355" t="s">
        <v>33</v>
      </c>
      <c r="B355" s="1">
        <v>44926</v>
      </c>
      <c r="C355">
        <v>6208</v>
      </c>
      <c r="D355">
        <v>2694</v>
      </c>
      <c r="E355">
        <v>3514</v>
      </c>
      <c r="F355">
        <v>56.6</v>
      </c>
      <c r="G355">
        <v>1609</v>
      </c>
      <c r="H355">
        <v>603</v>
      </c>
      <c r="I355">
        <v>470</v>
      </c>
      <c r="J355">
        <v>70</v>
      </c>
    </row>
    <row r="356" spans="1:10" x14ac:dyDescent="0.3">
      <c r="A356" t="s">
        <v>34</v>
      </c>
      <c r="B356" s="1">
        <v>44926</v>
      </c>
      <c r="C356">
        <v>6704</v>
      </c>
      <c r="D356">
        <v>5115</v>
      </c>
      <c r="E356">
        <v>1589</v>
      </c>
      <c r="F356">
        <v>23.7</v>
      </c>
      <c r="G356">
        <v>1057</v>
      </c>
      <c r="H356">
        <v>194</v>
      </c>
      <c r="I356">
        <v>1</v>
      </c>
      <c r="J356">
        <v>0</v>
      </c>
    </row>
    <row r="357" spans="1:10" x14ac:dyDescent="0.3">
      <c r="A357" t="s">
        <v>35</v>
      </c>
      <c r="B357" s="1">
        <v>44926</v>
      </c>
      <c r="C357">
        <v>7450</v>
      </c>
      <c r="D357">
        <v>4160</v>
      </c>
      <c r="E357">
        <v>3290</v>
      </c>
      <c r="F357">
        <v>44.16</v>
      </c>
      <c r="G357">
        <v>2207</v>
      </c>
      <c r="H357">
        <v>464</v>
      </c>
      <c r="I357">
        <v>616</v>
      </c>
      <c r="J357">
        <v>655</v>
      </c>
    </row>
    <row r="358" spans="1:10" x14ac:dyDescent="0.3">
      <c r="A358" t="s">
        <v>36</v>
      </c>
      <c r="B358" s="1">
        <v>44926</v>
      </c>
      <c r="C358">
        <v>8335</v>
      </c>
      <c r="D358">
        <v>4321</v>
      </c>
      <c r="E358">
        <v>4014</v>
      </c>
      <c r="F358">
        <v>48.16</v>
      </c>
      <c r="G358">
        <v>2313</v>
      </c>
      <c r="H358">
        <v>1329</v>
      </c>
      <c r="I358">
        <v>878</v>
      </c>
      <c r="J358">
        <v>216</v>
      </c>
    </row>
    <row r="359" spans="1:10" x14ac:dyDescent="0.3">
      <c r="A359" t="s">
        <v>37</v>
      </c>
      <c r="B359" s="1">
        <v>44926</v>
      </c>
      <c r="C359">
        <v>9209</v>
      </c>
      <c r="D359">
        <v>5180</v>
      </c>
      <c r="E359">
        <v>4029</v>
      </c>
      <c r="F359">
        <v>43.75</v>
      </c>
      <c r="G359">
        <v>1913</v>
      </c>
      <c r="H359">
        <v>456</v>
      </c>
      <c r="I359">
        <v>1006</v>
      </c>
      <c r="J359">
        <v>0</v>
      </c>
    </row>
    <row r="360" spans="1:10" x14ac:dyDescent="0.3">
      <c r="A360" t="s">
        <v>38</v>
      </c>
      <c r="B360" s="1">
        <v>44926</v>
      </c>
      <c r="C360">
        <v>14971</v>
      </c>
      <c r="D360">
        <v>6387</v>
      </c>
      <c r="E360">
        <v>8584</v>
      </c>
      <c r="F360">
        <v>57.34</v>
      </c>
      <c r="G360">
        <v>4489</v>
      </c>
      <c r="H360">
        <v>1273</v>
      </c>
      <c r="I360">
        <v>1779</v>
      </c>
      <c r="J360">
        <v>356</v>
      </c>
    </row>
    <row r="361" spans="1:10" x14ac:dyDescent="0.3">
      <c r="A361" t="s">
        <v>39</v>
      </c>
      <c r="B361" s="1">
        <v>44926</v>
      </c>
      <c r="C361">
        <v>6169</v>
      </c>
      <c r="D361">
        <v>2357</v>
      </c>
      <c r="E361">
        <v>3812</v>
      </c>
      <c r="F361">
        <v>61.79</v>
      </c>
      <c r="G361">
        <v>2154</v>
      </c>
      <c r="H361">
        <v>1318</v>
      </c>
      <c r="I361">
        <v>627</v>
      </c>
      <c r="J361">
        <v>681</v>
      </c>
    </row>
    <row r="362" spans="1:10" x14ac:dyDescent="0.3">
      <c r="A362" t="s">
        <v>40</v>
      </c>
      <c r="B362" s="1">
        <v>44926</v>
      </c>
      <c r="C362">
        <v>16316</v>
      </c>
      <c r="D362">
        <v>7933</v>
      </c>
      <c r="E362">
        <v>8383</v>
      </c>
      <c r="F362">
        <v>51.38</v>
      </c>
      <c r="G362">
        <v>4399</v>
      </c>
      <c r="H362">
        <v>1480</v>
      </c>
      <c r="I362">
        <v>2238</v>
      </c>
      <c r="J362">
        <v>1306</v>
      </c>
    </row>
    <row r="363" spans="1:10" x14ac:dyDescent="0.3">
      <c r="A363" t="s">
        <v>41</v>
      </c>
      <c r="B363" s="1">
        <v>44926</v>
      </c>
      <c r="C363">
        <v>12267</v>
      </c>
      <c r="D363">
        <v>3506</v>
      </c>
      <c r="E363">
        <v>8761</v>
      </c>
      <c r="F363">
        <v>71.42</v>
      </c>
      <c r="G363">
        <v>4360</v>
      </c>
      <c r="H363">
        <v>474</v>
      </c>
      <c r="I363">
        <v>1094</v>
      </c>
      <c r="J363">
        <v>805</v>
      </c>
    </row>
    <row r="364" spans="1:10" x14ac:dyDescent="0.3">
      <c r="A364" t="s">
        <v>42</v>
      </c>
      <c r="B364" s="1">
        <v>44926</v>
      </c>
      <c r="C364">
        <v>9203</v>
      </c>
      <c r="D364">
        <v>3918</v>
      </c>
      <c r="E364">
        <v>5285</v>
      </c>
      <c r="F364">
        <v>57.43</v>
      </c>
      <c r="G364">
        <v>2590</v>
      </c>
      <c r="H364">
        <v>636</v>
      </c>
      <c r="I364">
        <v>902</v>
      </c>
      <c r="J364">
        <v>63</v>
      </c>
    </row>
    <row r="365" spans="1:10" x14ac:dyDescent="0.3">
      <c r="A365" t="s">
        <v>43</v>
      </c>
      <c r="B365" s="1">
        <v>44926</v>
      </c>
      <c r="C365">
        <v>4138</v>
      </c>
      <c r="D365">
        <v>1292</v>
      </c>
      <c r="E365">
        <v>2846</v>
      </c>
      <c r="F365">
        <v>68.78</v>
      </c>
      <c r="G365">
        <v>1997</v>
      </c>
      <c r="H365">
        <v>588</v>
      </c>
      <c r="I365">
        <v>1011</v>
      </c>
      <c r="J365">
        <v>145</v>
      </c>
    </row>
    <row r="366" spans="1:10" x14ac:dyDescent="0.3">
      <c r="A366" t="s">
        <v>44</v>
      </c>
      <c r="B366" s="1">
        <v>44926</v>
      </c>
      <c r="C366">
        <v>13734</v>
      </c>
      <c r="D366">
        <v>5462</v>
      </c>
      <c r="E366">
        <v>8272</v>
      </c>
      <c r="F366">
        <v>60.23</v>
      </c>
      <c r="G366">
        <v>3168</v>
      </c>
      <c r="H366">
        <v>1464</v>
      </c>
      <c r="I366">
        <v>664</v>
      </c>
      <c r="J366">
        <v>710</v>
      </c>
    </row>
    <row r="367" spans="1:10" x14ac:dyDescent="0.3">
      <c r="A367" t="s">
        <v>45</v>
      </c>
      <c r="B367" s="1">
        <v>44926</v>
      </c>
      <c r="C367">
        <v>7008</v>
      </c>
      <c r="D367">
        <v>3780</v>
      </c>
      <c r="E367">
        <v>3228</v>
      </c>
      <c r="F367">
        <v>46.06</v>
      </c>
      <c r="G367">
        <v>1798</v>
      </c>
      <c r="H367">
        <v>397</v>
      </c>
      <c r="I367">
        <v>557</v>
      </c>
      <c r="J367">
        <v>432</v>
      </c>
    </row>
    <row r="368" spans="1:10" x14ac:dyDescent="0.3">
      <c r="A368" t="s">
        <v>46</v>
      </c>
      <c r="B368" s="1">
        <v>44926</v>
      </c>
      <c r="C368">
        <v>6833</v>
      </c>
      <c r="D368">
        <v>2707</v>
      </c>
      <c r="E368">
        <v>4126</v>
      </c>
      <c r="F368">
        <v>60.38</v>
      </c>
      <c r="G368">
        <v>1977</v>
      </c>
      <c r="H368">
        <v>1241</v>
      </c>
      <c r="I368">
        <v>629</v>
      </c>
      <c r="J368">
        <v>165</v>
      </c>
    </row>
    <row r="369" spans="1:10" x14ac:dyDescent="0.3">
      <c r="A369" t="s">
        <v>47</v>
      </c>
      <c r="B369" s="1">
        <v>44926</v>
      </c>
      <c r="C369">
        <v>12484</v>
      </c>
      <c r="D369">
        <v>5747</v>
      </c>
      <c r="E369">
        <v>6737</v>
      </c>
      <c r="F369">
        <v>53.97</v>
      </c>
      <c r="G369">
        <v>3595</v>
      </c>
      <c r="H369">
        <v>2109</v>
      </c>
      <c r="I369">
        <v>1061</v>
      </c>
      <c r="J369">
        <v>421</v>
      </c>
    </row>
    <row r="370" spans="1:10" x14ac:dyDescent="0.3">
      <c r="A370" t="s">
        <v>48</v>
      </c>
      <c r="B370" s="1">
        <v>44926</v>
      </c>
      <c r="C370">
        <v>12761</v>
      </c>
      <c r="D370">
        <v>6647</v>
      </c>
      <c r="E370">
        <v>6114</v>
      </c>
      <c r="F370">
        <v>47.91</v>
      </c>
      <c r="G370">
        <v>3610</v>
      </c>
      <c r="H370">
        <v>1331</v>
      </c>
      <c r="I370">
        <v>944</v>
      </c>
      <c r="J370">
        <v>6</v>
      </c>
    </row>
    <row r="371" spans="1:10" x14ac:dyDescent="0.3">
      <c r="A371" t="s">
        <v>49</v>
      </c>
      <c r="B371" s="1">
        <v>44926</v>
      </c>
      <c r="C371">
        <v>9006</v>
      </c>
      <c r="D371">
        <v>3931</v>
      </c>
      <c r="E371">
        <v>5075</v>
      </c>
      <c r="F371">
        <v>56.35</v>
      </c>
      <c r="G371">
        <v>3181</v>
      </c>
      <c r="H371">
        <v>2321</v>
      </c>
      <c r="I371">
        <v>1435</v>
      </c>
      <c r="J371">
        <v>75</v>
      </c>
    </row>
    <row r="372" spans="1:10" x14ac:dyDescent="0.3">
      <c r="A372" t="s">
        <v>50</v>
      </c>
      <c r="B372" s="1">
        <v>44926</v>
      </c>
      <c r="C372">
        <v>13383</v>
      </c>
      <c r="D372">
        <v>7658</v>
      </c>
      <c r="E372">
        <v>5725</v>
      </c>
      <c r="F372">
        <v>42.78</v>
      </c>
      <c r="G372">
        <v>2698</v>
      </c>
      <c r="H372">
        <v>772</v>
      </c>
      <c r="I372">
        <v>807</v>
      </c>
      <c r="J372">
        <v>0</v>
      </c>
    </row>
    <row r="373" spans="1:10" x14ac:dyDescent="0.3">
      <c r="A373" t="s">
        <v>51</v>
      </c>
      <c r="B373" s="1">
        <v>44926</v>
      </c>
      <c r="C373">
        <v>12725</v>
      </c>
      <c r="D373">
        <v>8370</v>
      </c>
      <c r="E373">
        <v>4355</v>
      </c>
      <c r="F373">
        <v>34.22</v>
      </c>
      <c r="G373">
        <v>3271</v>
      </c>
      <c r="H373">
        <v>955</v>
      </c>
      <c r="I373">
        <v>74</v>
      </c>
      <c r="J373">
        <v>33</v>
      </c>
    </row>
    <row r="374" spans="1:10" x14ac:dyDescent="0.3">
      <c r="A374" t="s">
        <v>52</v>
      </c>
      <c r="B374" s="1">
        <v>44926</v>
      </c>
      <c r="C374">
        <v>14911</v>
      </c>
      <c r="D374">
        <v>6283</v>
      </c>
      <c r="E374">
        <v>8628</v>
      </c>
      <c r="F374">
        <v>57.86</v>
      </c>
      <c r="G374">
        <v>3549</v>
      </c>
      <c r="H374">
        <v>1217</v>
      </c>
      <c r="I374">
        <v>1228</v>
      </c>
      <c r="J374">
        <v>874</v>
      </c>
    </row>
    <row r="375" spans="1:10" x14ac:dyDescent="0.3">
      <c r="A375" t="s">
        <v>53</v>
      </c>
      <c r="B375" s="1">
        <v>44926</v>
      </c>
      <c r="C375">
        <v>13792</v>
      </c>
      <c r="D375">
        <v>7870</v>
      </c>
      <c r="E375">
        <v>5922</v>
      </c>
      <c r="F375">
        <v>42.94</v>
      </c>
      <c r="G375">
        <v>1288</v>
      </c>
      <c r="H375">
        <v>161</v>
      </c>
      <c r="I375">
        <v>430</v>
      </c>
      <c r="J375">
        <v>535</v>
      </c>
    </row>
    <row r="376" spans="1:10" x14ac:dyDescent="0.3">
      <c r="A376" t="s">
        <v>54</v>
      </c>
      <c r="B376" s="1">
        <v>44926</v>
      </c>
      <c r="C376">
        <v>10119</v>
      </c>
      <c r="D376">
        <v>6966</v>
      </c>
      <c r="E376">
        <v>3153</v>
      </c>
      <c r="F376">
        <v>31.16</v>
      </c>
      <c r="G376">
        <v>2379</v>
      </c>
      <c r="H376">
        <v>790</v>
      </c>
      <c r="I376">
        <v>402</v>
      </c>
      <c r="J376">
        <v>734</v>
      </c>
    </row>
    <row r="377" spans="1:10" x14ac:dyDescent="0.3">
      <c r="A377" t="s">
        <v>55</v>
      </c>
      <c r="B377" s="1">
        <v>44926</v>
      </c>
      <c r="C377">
        <v>7510</v>
      </c>
      <c r="D377">
        <v>3932</v>
      </c>
      <c r="E377">
        <v>3578</v>
      </c>
      <c r="F377">
        <v>47.64</v>
      </c>
      <c r="G377">
        <v>1856</v>
      </c>
      <c r="H377">
        <v>504</v>
      </c>
      <c r="I377">
        <v>822</v>
      </c>
      <c r="J377">
        <v>12</v>
      </c>
    </row>
    <row r="378" spans="1:10" x14ac:dyDescent="0.3">
      <c r="A378" t="s">
        <v>56</v>
      </c>
      <c r="B378" s="1">
        <v>44926</v>
      </c>
      <c r="C378">
        <v>14178</v>
      </c>
      <c r="D378">
        <v>5158</v>
      </c>
      <c r="E378">
        <v>9020</v>
      </c>
      <c r="F378">
        <v>63.62</v>
      </c>
      <c r="G378">
        <v>5280</v>
      </c>
      <c r="H378">
        <v>2757</v>
      </c>
      <c r="I378">
        <v>804</v>
      </c>
      <c r="J378">
        <v>1289</v>
      </c>
    </row>
    <row r="379" spans="1:10" x14ac:dyDescent="0.3">
      <c r="A379" t="s">
        <v>57</v>
      </c>
      <c r="B379" s="1">
        <v>44926</v>
      </c>
      <c r="C379">
        <v>13317</v>
      </c>
      <c r="D379">
        <v>7071</v>
      </c>
      <c r="E379">
        <v>6246</v>
      </c>
      <c r="F379">
        <v>46.9</v>
      </c>
      <c r="G379">
        <v>4092</v>
      </c>
      <c r="H379">
        <v>648</v>
      </c>
      <c r="I379">
        <v>680</v>
      </c>
      <c r="J379">
        <v>960</v>
      </c>
    </row>
    <row r="380" spans="1:10" x14ac:dyDescent="0.3">
      <c r="A380" t="s">
        <v>58</v>
      </c>
      <c r="B380" s="1">
        <v>44926</v>
      </c>
      <c r="C380">
        <v>4366</v>
      </c>
      <c r="D380">
        <v>2047</v>
      </c>
      <c r="E380">
        <v>2319</v>
      </c>
      <c r="F380">
        <v>53.11</v>
      </c>
      <c r="G380">
        <v>1005</v>
      </c>
      <c r="H380">
        <v>152</v>
      </c>
      <c r="I380">
        <v>197</v>
      </c>
      <c r="J380">
        <v>605</v>
      </c>
    </row>
    <row r="381" spans="1:10" x14ac:dyDescent="0.3">
      <c r="A381" t="s">
        <v>59</v>
      </c>
      <c r="B381" s="1">
        <v>44926</v>
      </c>
      <c r="C381">
        <v>6853</v>
      </c>
      <c r="D381">
        <v>3205</v>
      </c>
      <c r="E381">
        <v>3648</v>
      </c>
      <c r="F381">
        <v>53.23</v>
      </c>
      <c r="G381">
        <v>1634</v>
      </c>
      <c r="H381">
        <v>1035</v>
      </c>
      <c r="I381">
        <v>430</v>
      </c>
      <c r="J381">
        <v>824</v>
      </c>
    </row>
    <row r="382" spans="1:10" x14ac:dyDescent="0.3">
      <c r="A382" t="s">
        <v>60</v>
      </c>
      <c r="B382" s="1">
        <v>44926</v>
      </c>
      <c r="C382">
        <v>15787</v>
      </c>
      <c r="D382">
        <v>6242</v>
      </c>
      <c r="E382">
        <v>9545</v>
      </c>
      <c r="F382">
        <v>60.46</v>
      </c>
      <c r="G382">
        <v>3689</v>
      </c>
      <c r="H382">
        <v>563</v>
      </c>
      <c r="I382">
        <v>1467</v>
      </c>
      <c r="J382">
        <v>1209</v>
      </c>
    </row>
    <row r="383" spans="1:10" x14ac:dyDescent="0.3">
      <c r="A383" t="s">
        <v>61</v>
      </c>
      <c r="B383" s="1">
        <v>44926</v>
      </c>
      <c r="C383">
        <v>10169</v>
      </c>
      <c r="D383">
        <v>5765</v>
      </c>
      <c r="E383">
        <v>4404</v>
      </c>
      <c r="F383">
        <v>43.31</v>
      </c>
      <c r="G383">
        <v>3433</v>
      </c>
      <c r="H383">
        <v>495</v>
      </c>
      <c r="I383">
        <v>965</v>
      </c>
      <c r="J383">
        <v>502</v>
      </c>
    </row>
    <row r="384" spans="1:10" x14ac:dyDescent="0.3">
      <c r="A384" t="s">
        <v>62</v>
      </c>
      <c r="B384" s="1">
        <v>44926</v>
      </c>
      <c r="C384">
        <v>12087</v>
      </c>
      <c r="D384">
        <v>5601</v>
      </c>
      <c r="E384">
        <v>6486</v>
      </c>
      <c r="F384">
        <v>53.66</v>
      </c>
      <c r="G384">
        <v>3380</v>
      </c>
      <c r="H384">
        <v>1425</v>
      </c>
      <c r="I384">
        <v>1139</v>
      </c>
      <c r="J384">
        <v>135</v>
      </c>
    </row>
    <row r="385" spans="1:10" x14ac:dyDescent="0.3">
      <c r="A385" t="s">
        <v>63</v>
      </c>
      <c r="B385" s="1">
        <v>44926</v>
      </c>
      <c r="C385">
        <v>9287</v>
      </c>
      <c r="D385">
        <v>5655</v>
      </c>
      <c r="E385">
        <v>3632</v>
      </c>
      <c r="F385">
        <v>39.11</v>
      </c>
      <c r="G385">
        <v>1056</v>
      </c>
      <c r="H385">
        <v>55</v>
      </c>
      <c r="I385">
        <v>326</v>
      </c>
      <c r="J385">
        <v>350</v>
      </c>
    </row>
    <row r="386" spans="1:10" x14ac:dyDescent="0.3">
      <c r="A386" t="s">
        <v>64</v>
      </c>
      <c r="B386" s="1">
        <v>44926</v>
      </c>
      <c r="C386">
        <v>13054</v>
      </c>
      <c r="D386">
        <v>7613</v>
      </c>
      <c r="E386">
        <v>5441</v>
      </c>
      <c r="F386">
        <v>41.68</v>
      </c>
      <c r="G386">
        <v>5374</v>
      </c>
      <c r="H386">
        <v>903</v>
      </c>
      <c r="I386">
        <v>1080</v>
      </c>
      <c r="J386">
        <v>487</v>
      </c>
    </row>
    <row r="387" spans="1:10" x14ac:dyDescent="0.3">
      <c r="A387" t="s">
        <v>65</v>
      </c>
      <c r="B387" s="1">
        <v>44926</v>
      </c>
      <c r="C387">
        <v>6015</v>
      </c>
      <c r="D387">
        <v>2663</v>
      </c>
      <c r="E387">
        <v>3352</v>
      </c>
      <c r="F387">
        <v>55.73</v>
      </c>
      <c r="G387">
        <v>1591</v>
      </c>
      <c r="H387">
        <v>523</v>
      </c>
      <c r="I387">
        <v>90</v>
      </c>
      <c r="J387">
        <v>346</v>
      </c>
    </row>
    <row r="388" spans="1:10" x14ac:dyDescent="0.3">
      <c r="A388" t="s">
        <v>66</v>
      </c>
      <c r="B388" s="1">
        <v>44926</v>
      </c>
      <c r="C388">
        <v>7460</v>
      </c>
      <c r="D388">
        <v>5014</v>
      </c>
      <c r="E388">
        <v>2446</v>
      </c>
      <c r="F388">
        <v>32.79</v>
      </c>
      <c r="G388">
        <v>1923</v>
      </c>
      <c r="H388">
        <v>59</v>
      </c>
      <c r="I388">
        <v>619</v>
      </c>
      <c r="J388">
        <v>10</v>
      </c>
    </row>
    <row r="389" spans="1:10" x14ac:dyDescent="0.3">
      <c r="A389" t="s">
        <v>67</v>
      </c>
      <c r="B389" s="1">
        <v>44926</v>
      </c>
      <c r="C389">
        <v>10648</v>
      </c>
      <c r="D389">
        <v>5327</v>
      </c>
      <c r="E389">
        <v>5321</v>
      </c>
      <c r="F389">
        <v>49.97</v>
      </c>
      <c r="G389">
        <v>2583</v>
      </c>
      <c r="H389">
        <v>1561</v>
      </c>
      <c r="I389">
        <v>1091</v>
      </c>
      <c r="J389">
        <v>420</v>
      </c>
    </row>
    <row r="390" spans="1:10" x14ac:dyDescent="0.3">
      <c r="A390" t="s">
        <v>68</v>
      </c>
      <c r="B390" s="1">
        <v>44926</v>
      </c>
      <c r="C390">
        <v>25323</v>
      </c>
      <c r="D390">
        <v>11182</v>
      </c>
      <c r="E390">
        <v>14141</v>
      </c>
      <c r="F390">
        <v>55.84</v>
      </c>
      <c r="G390">
        <v>6775</v>
      </c>
      <c r="H390">
        <v>1388</v>
      </c>
      <c r="I390">
        <v>1959</v>
      </c>
      <c r="J390">
        <v>797</v>
      </c>
    </row>
    <row r="391" spans="1:10" x14ac:dyDescent="0.3">
      <c r="A391" t="s">
        <v>69</v>
      </c>
      <c r="B391" s="1">
        <v>44926</v>
      </c>
      <c r="C391">
        <v>9325</v>
      </c>
      <c r="D391">
        <v>3973</v>
      </c>
      <c r="E391">
        <v>5352</v>
      </c>
      <c r="F391">
        <v>57.39</v>
      </c>
      <c r="G391">
        <v>2185</v>
      </c>
      <c r="H391">
        <v>783</v>
      </c>
      <c r="I391">
        <v>514</v>
      </c>
      <c r="J391">
        <v>561</v>
      </c>
    </row>
    <row r="392" spans="1:10" x14ac:dyDescent="0.3">
      <c r="A392" t="s">
        <v>70</v>
      </c>
      <c r="B392" s="1">
        <v>44926</v>
      </c>
      <c r="C392">
        <v>8604</v>
      </c>
      <c r="D392">
        <v>3507</v>
      </c>
      <c r="E392">
        <v>5097</v>
      </c>
      <c r="F392">
        <v>59.24</v>
      </c>
      <c r="G392">
        <v>2250</v>
      </c>
      <c r="H392">
        <v>492</v>
      </c>
      <c r="I392">
        <v>698</v>
      </c>
      <c r="J392">
        <v>312</v>
      </c>
    </row>
    <row r="393" spans="1:10" x14ac:dyDescent="0.3">
      <c r="A393" t="s">
        <v>71</v>
      </c>
      <c r="B393" s="1">
        <v>44926</v>
      </c>
      <c r="C393">
        <v>5905</v>
      </c>
      <c r="D393">
        <v>3000</v>
      </c>
      <c r="E393">
        <v>2905</v>
      </c>
      <c r="F393">
        <v>49.2</v>
      </c>
      <c r="G393">
        <v>2150</v>
      </c>
      <c r="H393">
        <v>1370</v>
      </c>
      <c r="I393">
        <v>415</v>
      </c>
      <c r="J393">
        <v>170</v>
      </c>
    </row>
    <row r="394" spans="1:10" x14ac:dyDescent="0.3">
      <c r="A394" t="s">
        <v>72</v>
      </c>
      <c r="B394" s="1">
        <v>44926</v>
      </c>
      <c r="C394">
        <v>12271</v>
      </c>
      <c r="D394">
        <v>5398</v>
      </c>
      <c r="E394">
        <v>6873</v>
      </c>
      <c r="F394">
        <v>56.01</v>
      </c>
      <c r="G394">
        <v>3817</v>
      </c>
      <c r="H394">
        <v>1029</v>
      </c>
      <c r="I394">
        <v>1434</v>
      </c>
      <c r="J394">
        <v>50</v>
      </c>
    </row>
    <row r="395" spans="1:10" x14ac:dyDescent="0.3">
      <c r="A395" t="s">
        <v>73</v>
      </c>
      <c r="B395" s="1">
        <v>44926</v>
      </c>
      <c r="C395">
        <v>13342</v>
      </c>
      <c r="D395">
        <v>8173</v>
      </c>
      <c r="E395">
        <v>5169</v>
      </c>
      <c r="F395">
        <v>38.74</v>
      </c>
      <c r="G395">
        <v>2795</v>
      </c>
      <c r="H395">
        <v>349</v>
      </c>
      <c r="I395">
        <v>903</v>
      </c>
      <c r="J395">
        <v>27</v>
      </c>
    </row>
    <row r="396" spans="1:10" x14ac:dyDescent="0.3">
      <c r="A396" t="s">
        <v>74</v>
      </c>
      <c r="B396" s="1">
        <v>44926</v>
      </c>
      <c r="C396">
        <v>9416</v>
      </c>
      <c r="D396">
        <v>5100</v>
      </c>
      <c r="E396">
        <v>4316</v>
      </c>
      <c r="F396">
        <v>45.84</v>
      </c>
      <c r="G396">
        <v>3520</v>
      </c>
      <c r="H396">
        <v>1433</v>
      </c>
      <c r="I396">
        <v>723</v>
      </c>
      <c r="J396">
        <v>67</v>
      </c>
    </row>
    <row r="397" spans="1:10" x14ac:dyDescent="0.3">
      <c r="A397" t="s">
        <v>75</v>
      </c>
      <c r="B397" s="1">
        <v>44926</v>
      </c>
      <c r="C397">
        <v>9297</v>
      </c>
      <c r="D397">
        <v>4882</v>
      </c>
      <c r="E397">
        <v>4415</v>
      </c>
      <c r="F397">
        <v>47.49</v>
      </c>
      <c r="G397">
        <v>2383</v>
      </c>
      <c r="H397">
        <v>770</v>
      </c>
      <c r="I397">
        <v>800</v>
      </c>
      <c r="J397">
        <v>648</v>
      </c>
    </row>
    <row r="398" spans="1:10" x14ac:dyDescent="0.3">
      <c r="A398" t="s">
        <v>76</v>
      </c>
      <c r="B398" s="1">
        <v>44926</v>
      </c>
      <c r="C398">
        <v>9785</v>
      </c>
      <c r="D398">
        <v>4902</v>
      </c>
      <c r="E398">
        <v>4883</v>
      </c>
      <c r="F398">
        <v>49.9</v>
      </c>
      <c r="G398">
        <v>1936</v>
      </c>
      <c r="H398">
        <v>1609</v>
      </c>
      <c r="I398">
        <v>404</v>
      </c>
      <c r="J398">
        <v>660</v>
      </c>
    </row>
    <row r="399" spans="1:10" x14ac:dyDescent="0.3">
      <c r="A399" t="s">
        <v>77</v>
      </c>
      <c r="B399" s="1">
        <v>44926</v>
      </c>
      <c r="C399">
        <v>4119</v>
      </c>
      <c r="D399">
        <v>2294</v>
      </c>
      <c r="E399">
        <v>1825</v>
      </c>
      <c r="F399">
        <v>44.31</v>
      </c>
      <c r="G399">
        <v>1213</v>
      </c>
      <c r="H399">
        <v>810</v>
      </c>
      <c r="I399">
        <v>453</v>
      </c>
      <c r="J399">
        <v>75</v>
      </c>
    </row>
    <row r="400" spans="1:10" x14ac:dyDescent="0.3">
      <c r="A400" t="s">
        <v>78</v>
      </c>
      <c r="B400" s="1">
        <v>44926</v>
      </c>
      <c r="C400">
        <v>12904</v>
      </c>
      <c r="D400">
        <v>6202</v>
      </c>
      <c r="E400">
        <v>6702</v>
      </c>
      <c r="F400">
        <v>51.94</v>
      </c>
      <c r="G400">
        <v>3166</v>
      </c>
      <c r="H400">
        <v>735</v>
      </c>
      <c r="I400">
        <v>1480</v>
      </c>
      <c r="J400">
        <v>501</v>
      </c>
    </row>
    <row r="401" spans="1:10" x14ac:dyDescent="0.3">
      <c r="A401" t="s">
        <v>79</v>
      </c>
      <c r="B401" s="1">
        <v>44926</v>
      </c>
      <c r="C401">
        <v>8624</v>
      </c>
      <c r="D401">
        <v>4006</v>
      </c>
      <c r="E401">
        <v>4618</v>
      </c>
      <c r="F401">
        <v>53.55</v>
      </c>
      <c r="G401">
        <v>2247</v>
      </c>
      <c r="H401">
        <v>1078</v>
      </c>
      <c r="I401">
        <v>657</v>
      </c>
      <c r="J401">
        <v>560</v>
      </c>
    </row>
    <row r="402" spans="1:10" x14ac:dyDescent="0.3">
      <c r="A402" t="s">
        <v>80</v>
      </c>
      <c r="B402" s="1">
        <v>44926</v>
      </c>
      <c r="C402">
        <v>7278</v>
      </c>
      <c r="D402">
        <v>4066</v>
      </c>
      <c r="E402">
        <v>3212</v>
      </c>
      <c r="F402">
        <v>44.13</v>
      </c>
      <c r="G402">
        <v>839</v>
      </c>
      <c r="H402">
        <v>204</v>
      </c>
      <c r="I402">
        <v>0</v>
      </c>
      <c r="J402">
        <v>0</v>
      </c>
    </row>
    <row r="403" spans="1:10" x14ac:dyDescent="0.3">
      <c r="A403" t="s">
        <v>81</v>
      </c>
      <c r="B403" s="1">
        <v>44926</v>
      </c>
      <c r="C403">
        <v>11146</v>
      </c>
      <c r="D403">
        <v>5669</v>
      </c>
      <c r="E403">
        <v>5477</v>
      </c>
      <c r="F403">
        <v>49.14</v>
      </c>
      <c r="G403">
        <v>2009</v>
      </c>
      <c r="H403">
        <v>436</v>
      </c>
      <c r="I403">
        <v>646</v>
      </c>
      <c r="J403">
        <v>139</v>
      </c>
    </row>
    <row r="404" spans="1:10" x14ac:dyDescent="0.3">
      <c r="A404" t="s">
        <v>82</v>
      </c>
      <c r="B404" s="1">
        <v>44926</v>
      </c>
      <c r="C404">
        <v>11206</v>
      </c>
      <c r="D404">
        <v>8079</v>
      </c>
      <c r="E404">
        <v>3127</v>
      </c>
      <c r="F404">
        <v>27.9</v>
      </c>
      <c r="G404">
        <v>1749</v>
      </c>
      <c r="H404">
        <v>171</v>
      </c>
      <c r="I404">
        <v>467</v>
      </c>
      <c r="J404">
        <v>50</v>
      </c>
    </row>
    <row r="405" spans="1:10" x14ac:dyDescent="0.3">
      <c r="A405" t="s">
        <v>83</v>
      </c>
      <c r="B405" s="1">
        <v>44926</v>
      </c>
      <c r="C405">
        <v>7012</v>
      </c>
      <c r="D405">
        <v>3827</v>
      </c>
      <c r="E405">
        <v>3185</v>
      </c>
      <c r="F405">
        <v>45.42</v>
      </c>
      <c r="G405">
        <v>1778</v>
      </c>
      <c r="H405">
        <v>721</v>
      </c>
      <c r="I405">
        <v>615</v>
      </c>
      <c r="J405">
        <v>538</v>
      </c>
    </row>
    <row r="406" spans="1:10" x14ac:dyDescent="0.3">
      <c r="A406" t="s">
        <v>84</v>
      </c>
      <c r="B406" s="1">
        <v>44926</v>
      </c>
      <c r="C406">
        <v>17954</v>
      </c>
      <c r="D406">
        <v>7603</v>
      </c>
      <c r="E406">
        <v>10351</v>
      </c>
      <c r="F406">
        <v>57.65</v>
      </c>
      <c r="G406">
        <v>3760</v>
      </c>
      <c r="H406">
        <v>1108</v>
      </c>
      <c r="I406">
        <v>1163</v>
      </c>
      <c r="J406">
        <v>1134</v>
      </c>
    </row>
    <row r="407" spans="1:10" x14ac:dyDescent="0.3">
      <c r="A407" t="s">
        <v>85</v>
      </c>
      <c r="B407" s="1">
        <v>44926</v>
      </c>
      <c r="C407">
        <v>8551</v>
      </c>
      <c r="D407">
        <v>3811</v>
      </c>
      <c r="E407">
        <v>4740</v>
      </c>
      <c r="F407">
        <v>55.43</v>
      </c>
      <c r="G407">
        <v>2248</v>
      </c>
      <c r="H407">
        <v>517</v>
      </c>
      <c r="I407">
        <v>1236</v>
      </c>
      <c r="J407">
        <v>259</v>
      </c>
    </row>
    <row r="408" spans="1:10" x14ac:dyDescent="0.3">
      <c r="A408" t="s">
        <v>86</v>
      </c>
      <c r="B408" s="1">
        <v>44926</v>
      </c>
      <c r="C408">
        <v>32957</v>
      </c>
      <c r="D408">
        <v>16432</v>
      </c>
      <c r="E408">
        <v>16525</v>
      </c>
      <c r="F408">
        <v>50.14</v>
      </c>
      <c r="G408">
        <v>9356</v>
      </c>
      <c r="H408">
        <v>4400</v>
      </c>
      <c r="I408">
        <v>3395</v>
      </c>
      <c r="J408">
        <v>1830</v>
      </c>
    </row>
    <row r="409" spans="1:10" x14ac:dyDescent="0.3">
      <c r="A409" t="s">
        <v>87</v>
      </c>
      <c r="B409" s="1">
        <v>44926</v>
      </c>
      <c r="C409">
        <v>13018</v>
      </c>
      <c r="D409">
        <v>7999</v>
      </c>
      <c r="E409">
        <v>5019</v>
      </c>
      <c r="F409">
        <v>38.549999999999997</v>
      </c>
      <c r="G409">
        <v>1381</v>
      </c>
      <c r="H409">
        <v>256</v>
      </c>
      <c r="I409">
        <v>450</v>
      </c>
      <c r="J409">
        <v>97</v>
      </c>
    </row>
    <row r="410" spans="1:10" x14ac:dyDescent="0.3">
      <c r="A410" t="s">
        <v>88</v>
      </c>
      <c r="B410" s="1">
        <v>44926</v>
      </c>
      <c r="C410">
        <v>13513</v>
      </c>
      <c r="D410">
        <v>7098</v>
      </c>
      <c r="E410">
        <v>6415</v>
      </c>
      <c r="F410">
        <v>47.47</v>
      </c>
      <c r="G410">
        <v>3592</v>
      </c>
      <c r="H410">
        <v>2640</v>
      </c>
      <c r="I410">
        <v>782</v>
      </c>
      <c r="J410">
        <v>94</v>
      </c>
    </row>
    <row r="411" spans="1:10" x14ac:dyDescent="0.3">
      <c r="A411" t="s">
        <v>89</v>
      </c>
      <c r="B411" s="1">
        <v>44926</v>
      </c>
      <c r="C411">
        <v>12728</v>
      </c>
      <c r="D411">
        <v>6960</v>
      </c>
      <c r="E411">
        <v>5768</v>
      </c>
      <c r="F411">
        <v>45.32</v>
      </c>
      <c r="G411">
        <v>2742</v>
      </c>
      <c r="H411">
        <v>1474</v>
      </c>
      <c r="I411">
        <v>382</v>
      </c>
      <c r="J411">
        <v>781</v>
      </c>
    </row>
    <row r="412" spans="1:10" x14ac:dyDescent="0.3">
      <c r="A412" t="s">
        <v>90</v>
      </c>
      <c r="B412" s="1">
        <v>44926</v>
      </c>
      <c r="C412">
        <v>10342</v>
      </c>
      <c r="D412">
        <v>7931</v>
      </c>
      <c r="E412">
        <v>2411</v>
      </c>
      <c r="F412">
        <v>23.31</v>
      </c>
      <c r="G412">
        <v>5727</v>
      </c>
      <c r="H412">
        <v>1022</v>
      </c>
      <c r="I412">
        <v>0</v>
      </c>
      <c r="J412">
        <v>0</v>
      </c>
    </row>
    <row r="413" spans="1:10" x14ac:dyDescent="0.3">
      <c r="A413" t="s">
        <v>91</v>
      </c>
      <c r="B413" s="1">
        <v>44926</v>
      </c>
      <c r="C413">
        <v>16211</v>
      </c>
      <c r="D413">
        <v>5262</v>
      </c>
      <c r="E413">
        <v>10949</v>
      </c>
      <c r="F413">
        <v>67.540000000000006</v>
      </c>
      <c r="G413">
        <v>3987</v>
      </c>
      <c r="H413">
        <v>2137</v>
      </c>
      <c r="I413">
        <v>1187</v>
      </c>
      <c r="J413">
        <v>872</v>
      </c>
    </row>
    <row r="414" spans="1:10" x14ac:dyDescent="0.3">
      <c r="A414" t="s">
        <v>92</v>
      </c>
      <c r="B414" s="1">
        <v>44926</v>
      </c>
      <c r="C414">
        <v>13144</v>
      </c>
      <c r="D414">
        <v>6058</v>
      </c>
      <c r="E414">
        <v>7086</v>
      </c>
      <c r="F414">
        <v>53.91</v>
      </c>
      <c r="G414">
        <v>3818</v>
      </c>
      <c r="H414">
        <v>3906</v>
      </c>
      <c r="I414">
        <v>1606</v>
      </c>
      <c r="J414">
        <v>3</v>
      </c>
    </row>
    <row r="415" spans="1:10" x14ac:dyDescent="0.3">
      <c r="A415" t="s">
        <v>93</v>
      </c>
      <c r="B415" s="1">
        <v>44926</v>
      </c>
      <c r="C415">
        <v>12052</v>
      </c>
      <c r="D415">
        <v>6261</v>
      </c>
      <c r="E415">
        <v>5791</v>
      </c>
      <c r="F415">
        <v>48.05</v>
      </c>
      <c r="G415">
        <v>2417</v>
      </c>
      <c r="H415">
        <v>929</v>
      </c>
      <c r="I415">
        <v>802</v>
      </c>
      <c r="J415">
        <v>1</v>
      </c>
    </row>
    <row r="416" spans="1:10" x14ac:dyDescent="0.3">
      <c r="A416" t="s">
        <v>94</v>
      </c>
      <c r="B416" s="1">
        <v>44926</v>
      </c>
      <c r="C416">
        <v>8973</v>
      </c>
      <c r="D416">
        <v>4479</v>
      </c>
      <c r="E416">
        <v>4494</v>
      </c>
      <c r="F416">
        <v>50.08</v>
      </c>
      <c r="G416">
        <v>3046</v>
      </c>
      <c r="H416">
        <v>672</v>
      </c>
      <c r="I416">
        <v>840</v>
      </c>
      <c r="J416">
        <v>574</v>
      </c>
    </row>
    <row r="417" spans="1:10" x14ac:dyDescent="0.3">
      <c r="A417" t="s">
        <v>95</v>
      </c>
      <c r="B417" s="1">
        <v>44926</v>
      </c>
      <c r="C417">
        <v>10955</v>
      </c>
      <c r="D417">
        <v>4959</v>
      </c>
      <c r="E417">
        <v>5996</v>
      </c>
      <c r="F417">
        <v>54.73</v>
      </c>
      <c r="G417">
        <v>2436</v>
      </c>
      <c r="H417">
        <v>1674</v>
      </c>
      <c r="I417">
        <v>393</v>
      </c>
      <c r="J417">
        <v>155</v>
      </c>
    </row>
    <row r="418" spans="1:10" x14ac:dyDescent="0.3">
      <c r="A418" t="s">
        <v>96</v>
      </c>
      <c r="B418" s="1">
        <v>44926</v>
      </c>
      <c r="C418">
        <v>8898</v>
      </c>
      <c r="D418">
        <v>5038</v>
      </c>
      <c r="E418">
        <v>3860</v>
      </c>
      <c r="F418">
        <v>43.38</v>
      </c>
      <c r="G418">
        <v>2674</v>
      </c>
      <c r="H418">
        <v>839</v>
      </c>
      <c r="I418">
        <v>694</v>
      </c>
      <c r="J418">
        <v>677</v>
      </c>
    </row>
    <row r="419" spans="1:10" x14ac:dyDescent="0.3">
      <c r="A419" t="s">
        <v>97</v>
      </c>
      <c r="B419" s="1">
        <v>44926</v>
      </c>
      <c r="C419">
        <v>7869</v>
      </c>
      <c r="D419">
        <v>4376</v>
      </c>
      <c r="E419">
        <v>3493</v>
      </c>
      <c r="F419">
        <v>44.39</v>
      </c>
      <c r="G419">
        <v>2080</v>
      </c>
      <c r="H419">
        <v>1894</v>
      </c>
      <c r="I419">
        <v>461</v>
      </c>
      <c r="J419">
        <v>786</v>
      </c>
    </row>
    <row r="420" spans="1:10" x14ac:dyDescent="0.3">
      <c r="A420" t="s">
        <v>98</v>
      </c>
      <c r="B420" s="1">
        <v>44926</v>
      </c>
      <c r="C420">
        <v>11339</v>
      </c>
      <c r="D420">
        <v>7003</v>
      </c>
      <c r="E420">
        <v>4336</v>
      </c>
      <c r="F420">
        <v>38.24</v>
      </c>
      <c r="G420">
        <v>1989</v>
      </c>
      <c r="H420">
        <v>293</v>
      </c>
      <c r="I420">
        <v>561</v>
      </c>
      <c r="J420">
        <v>574</v>
      </c>
    </row>
    <row r="421" spans="1:10" x14ac:dyDescent="0.3">
      <c r="A421" t="s">
        <v>99</v>
      </c>
      <c r="B421" s="1">
        <v>44926</v>
      </c>
      <c r="C421">
        <v>19313</v>
      </c>
      <c r="D421">
        <v>10692</v>
      </c>
      <c r="E421">
        <v>8621</v>
      </c>
      <c r="F421">
        <v>44.64</v>
      </c>
      <c r="G421">
        <v>3656</v>
      </c>
      <c r="H421">
        <v>1572</v>
      </c>
      <c r="I421">
        <v>557</v>
      </c>
      <c r="J421">
        <v>1190</v>
      </c>
    </row>
    <row r="422" spans="1:10" x14ac:dyDescent="0.3">
      <c r="A422" t="s">
        <v>100</v>
      </c>
      <c r="B422" s="1">
        <v>44926</v>
      </c>
      <c r="C422">
        <v>8861</v>
      </c>
      <c r="D422">
        <v>5453</v>
      </c>
      <c r="E422">
        <v>3408</v>
      </c>
      <c r="F422">
        <v>38.46</v>
      </c>
      <c r="G422">
        <v>2097</v>
      </c>
      <c r="H422">
        <v>96</v>
      </c>
      <c r="I422">
        <v>493</v>
      </c>
      <c r="J422">
        <v>352</v>
      </c>
    </row>
    <row r="423" spans="1:10" x14ac:dyDescent="0.3">
      <c r="A423" t="s">
        <v>101</v>
      </c>
      <c r="B423" s="1">
        <v>44926</v>
      </c>
      <c r="C423">
        <v>10318</v>
      </c>
      <c r="D423">
        <v>4091</v>
      </c>
      <c r="E423">
        <v>6227</v>
      </c>
      <c r="F423">
        <v>60.35</v>
      </c>
      <c r="G423">
        <v>3101</v>
      </c>
      <c r="H423">
        <v>2303</v>
      </c>
      <c r="I423">
        <v>979</v>
      </c>
      <c r="J423">
        <v>631</v>
      </c>
    </row>
    <row r="424" spans="1:10" x14ac:dyDescent="0.3">
      <c r="A424" t="s">
        <v>102</v>
      </c>
      <c r="B424" s="1">
        <v>44926</v>
      </c>
      <c r="C424">
        <v>12819</v>
      </c>
      <c r="D424">
        <v>5430</v>
      </c>
      <c r="E424">
        <v>7389</v>
      </c>
      <c r="F424">
        <v>57.64</v>
      </c>
      <c r="G424">
        <v>4191</v>
      </c>
      <c r="H424">
        <v>959</v>
      </c>
      <c r="I424">
        <v>1300</v>
      </c>
      <c r="J424">
        <v>1034</v>
      </c>
    </row>
    <row r="425" spans="1:10" x14ac:dyDescent="0.3">
      <c r="A425" t="s">
        <v>103</v>
      </c>
      <c r="B425" s="1">
        <v>44926</v>
      </c>
      <c r="C425">
        <v>21193</v>
      </c>
      <c r="D425">
        <v>9413</v>
      </c>
      <c r="E425">
        <v>11780</v>
      </c>
      <c r="F425">
        <v>55.58</v>
      </c>
      <c r="G425">
        <v>5145</v>
      </c>
      <c r="H425">
        <v>3171</v>
      </c>
      <c r="I425">
        <v>1580</v>
      </c>
      <c r="J425">
        <v>1299</v>
      </c>
    </row>
    <row r="426" spans="1:10" x14ac:dyDescent="0.3">
      <c r="A426" t="s">
        <v>104</v>
      </c>
      <c r="B426" s="1">
        <v>44926</v>
      </c>
      <c r="C426">
        <v>19439</v>
      </c>
      <c r="D426">
        <v>14413</v>
      </c>
      <c r="E426">
        <v>5026</v>
      </c>
      <c r="F426">
        <v>25.86</v>
      </c>
      <c r="G426">
        <v>4718</v>
      </c>
      <c r="H426">
        <v>1043</v>
      </c>
      <c r="I426">
        <v>1204</v>
      </c>
      <c r="J426">
        <v>114</v>
      </c>
    </row>
    <row r="427" spans="1:10" x14ac:dyDescent="0.3">
      <c r="A427" t="s">
        <v>105</v>
      </c>
      <c r="B427" s="1">
        <v>44926</v>
      </c>
      <c r="C427">
        <v>8539</v>
      </c>
      <c r="D427">
        <v>3021</v>
      </c>
      <c r="E427">
        <v>5518</v>
      </c>
      <c r="F427">
        <v>64.62</v>
      </c>
      <c r="G427">
        <v>3018</v>
      </c>
      <c r="H427">
        <v>484</v>
      </c>
      <c r="I427">
        <v>1711</v>
      </c>
      <c r="J427">
        <v>0</v>
      </c>
    </row>
    <row r="428" spans="1:10" x14ac:dyDescent="0.3">
      <c r="A428" t="s">
        <v>106</v>
      </c>
      <c r="B428" s="1">
        <v>44926</v>
      </c>
      <c r="C428">
        <v>10000</v>
      </c>
      <c r="D428">
        <v>3911</v>
      </c>
      <c r="E428">
        <v>6089</v>
      </c>
      <c r="F428">
        <v>60.89</v>
      </c>
      <c r="G428">
        <v>2519</v>
      </c>
      <c r="H428">
        <v>555</v>
      </c>
      <c r="I428">
        <v>295</v>
      </c>
      <c r="J428">
        <v>191</v>
      </c>
    </row>
    <row r="429" spans="1:10" x14ac:dyDescent="0.3">
      <c r="A429" t="s">
        <v>107</v>
      </c>
      <c r="B429" s="1">
        <v>44926</v>
      </c>
      <c r="C429">
        <v>9626</v>
      </c>
      <c r="D429">
        <v>4948</v>
      </c>
      <c r="E429">
        <v>4678</v>
      </c>
      <c r="F429">
        <v>48.6</v>
      </c>
      <c r="G429">
        <v>2573</v>
      </c>
      <c r="H429">
        <v>709</v>
      </c>
      <c r="I429">
        <v>1055</v>
      </c>
      <c r="J429">
        <v>282</v>
      </c>
    </row>
    <row r="430" spans="1:10" x14ac:dyDescent="0.3">
      <c r="A430" t="s">
        <v>108</v>
      </c>
      <c r="B430" s="1">
        <v>44926</v>
      </c>
      <c r="C430">
        <v>12395</v>
      </c>
      <c r="D430">
        <v>5810</v>
      </c>
      <c r="E430">
        <v>6585</v>
      </c>
      <c r="F430">
        <v>53.13</v>
      </c>
      <c r="G430">
        <v>3436</v>
      </c>
      <c r="H430">
        <v>1234</v>
      </c>
      <c r="I430">
        <v>1210</v>
      </c>
      <c r="J430">
        <v>401</v>
      </c>
    </row>
    <row r="431" spans="1:10" x14ac:dyDescent="0.3">
      <c r="A431" t="s">
        <v>109</v>
      </c>
      <c r="B431" s="1">
        <v>44926</v>
      </c>
      <c r="C431">
        <v>7735</v>
      </c>
      <c r="D431">
        <v>3274</v>
      </c>
      <c r="E431">
        <v>4461</v>
      </c>
      <c r="F431">
        <v>57.67</v>
      </c>
      <c r="G431">
        <v>2535</v>
      </c>
      <c r="H431">
        <v>230</v>
      </c>
      <c r="I431">
        <v>489</v>
      </c>
      <c r="J431">
        <v>951</v>
      </c>
    </row>
    <row r="432" spans="1:10" x14ac:dyDescent="0.3">
      <c r="A432" t="s">
        <v>110</v>
      </c>
      <c r="B432" s="1">
        <v>44926</v>
      </c>
      <c r="C432">
        <v>15501</v>
      </c>
      <c r="D432">
        <v>9353</v>
      </c>
      <c r="E432">
        <v>6148</v>
      </c>
      <c r="F432">
        <v>39.659999999999997</v>
      </c>
      <c r="G432">
        <v>3391</v>
      </c>
      <c r="H432">
        <v>944</v>
      </c>
      <c r="I432">
        <v>1419</v>
      </c>
      <c r="J432">
        <v>12</v>
      </c>
    </row>
    <row r="433" spans="1:10" x14ac:dyDescent="0.3">
      <c r="A433" t="s">
        <v>111</v>
      </c>
      <c r="B433" s="1">
        <v>44926</v>
      </c>
      <c r="C433">
        <v>10524</v>
      </c>
      <c r="D433">
        <v>5116</v>
      </c>
      <c r="E433">
        <v>5408</v>
      </c>
      <c r="F433">
        <v>51.39</v>
      </c>
      <c r="G433">
        <v>3143</v>
      </c>
      <c r="H433">
        <v>555</v>
      </c>
      <c r="I433">
        <v>328</v>
      </c>
      <c r="J433">
        <v>5</v>
      </c>
    </row>
    <row r="434" spans="1:10" x14ac:dyDescent="0.3">
      <c r="A434" t="s">
        <v>112</v>
      </c>
      <c r="B434" s="1">
        <v>44926</v>
      </c>
      <c r="C434">
        <v>14985</v>
      </c>
      <c r="D434">
        <v>7147</v>
      </c>
      <c r="E434">
        <v>7838</v>
      </c>
      <c r="F434">
        <v>52.31</v>
      </c>
      <c r="G434">
        <v>3104</v>
      </c>
      <c r="H434">
        <v>598</v>
      </c>
      <c r="I434">
        <v>1993</v>
      </c>
      <c r="J434">
        <v>366</v>
      </c>
    </row>
    <row r="435" spans="1:10" x14ac:dyDescent="0.3">
      <c r="A435" t="s">
        <v>113</v>
      </c>
      <c r="B435" s="1">
        <v>44926</v>
      </c>
      <c r="C435">
        <v>8753</v>
      </c>
      <c r="D435">
        <v>4558</v>
      </c>
      <c r="E435">
        <v>4195</v>
      </c>
      <c r="F435">
        <v>47.93</v>
      </c>
      <c r="G435">
        <v>2610</v>
      </c>
      <c r="H435">
        <v>1742</v>
      </c>
      <c r="I435">
        <v>465</v>
      </c>
      <c r="J435">
        <v>1117</v>
      </c>
    </row>
    <row r="436" spans="1:10" x14ac:dyDescent="0.3">
      <c r="A436" t="s">
        <v>114</v>
      </c>
      <c r="B436" s="1">
        <v>44926</v>
      </c>
      <c r="C436">
        <v>12484</v>
      </c>
      <c r="D436">
        <v>8078</v>
      </c>
      <c r="E436">
        <v>4406</v>
      </c>
      <c r="F436">
        <v>35.29</v>
      </c>
      <c r="G436">
        <v>2919</v>
      </c>
      <c r="H436">
        <v>1308</v>
      </c>
      <c r="I436">
        <v>1646</v>
      </c>
      <c r="J436">
        <v>153</v>
      </c>
    </row>
    <row r="437" spans="1:10" x14ac:dyDescent="0.3">
      <c r="A437" t="s">
        <v>115</v>
      </c>
      <c r="B437" s="1">
        <v>44926</v>
      </c>
      <c r="C437">
        <v>12338</v>
      </c>
      <c r="D437">
        <v>5348</v>
      </c>
      <c r="E437">
        <v>6990</v>
      </c>
      <c r="F437">
        <v>56.65</v>
      </c>
      <c r="G437">
        <v>4114</v>
      </c>
      <c r="H437">
        <v>923</v>
      </c>
      <c r="I437">
        <v>1091</v>
      </c>
      <c r="J437">
        <v>791</v>
      </c>
    </row>
    <row r="438" spans="1:10" x14ac:dyDescent="0.3">
      <c r="A438" t="s">
        <v>116</v>
      </c>
      <c r="B438" s="1">
        <v>44926</v>
      </c>
      <c r="C438">
        <v>10150</v>
      </c>
      <c r="D438">
        <v>4960</v>
      </c>
      <c r="E438">
        <v>5190</v>
      </c>
      <c r="F438">
        <v>51.13</v>
      </c>
      <c r="G438">
        <v>3444</v>
      </c>
      <c r="H438">
        <v>861</v>
      </c>
      <c r="I438">
        <v>381</v>
      </c>
      <c r="J438">
        <v>462</v>
      </c>
    </row>
    <row r="439" spans="1:10" x14ac:dyDescent="0.3">
      <c r="A439" t="s">
        <v>117</v>
      </c>
      <c r="B439" s="1">
        <v>44926</v>
      </c>
      <c r="C439">
        <v>11104</v>
      </c>
      <c r="D439">
        <v>6043</v>
      </c>
      <c r="E439">
        <v>5061</v>
      </c>
      <c r="F439">
        <v>45.58</v>
      </c>
      <c r="G439">
        <v>4041</v>
      </c>
      <c r="H439">
        <v>1406</v>
      </c>
      <c r="I439">
        <v>563</v>
      </c>
      <c r="J439">
        <v>1053</v>
      </c>
    </row>
    <row r="440" spans="1:10" x14ac:dyDescent="0.3">
      <c r="A440" t="s">
        <v>118</v>
      </c>
      <c r="B440" s="1">
        <v>44926</v>
      </c>
      <c r="C440">
        <v>10765</v>
      </c>
      <c r="D440">
        <v>4200</v>
      </c>
      <c r="E440">
        <v>6565</v>
      </c>
      <c r="F440">
        <v>60.98</v>
      </c>
      <c r="G440">
        <v>2792</v>
      </c>
      <c r="H440">
        <v>1886</v>
      </c>
      <c r="I440">
        <v>439</v>
      </c>
      <c r="J440">
        <v>962</v>
      </c>
    </row>
    <row r="441" spans="1:10" x14ac:dyDescent="0.3">
      <c r="A441" t="s">
        <v>119</v>
      </c>
      <c r="B441" s="1">
        <v>44926</v>
      </c>
      <c r="C441">
        <v>21114</v>
      </c>
      <c r="D441">
        <v>8586</v>
      </c>
      <c r="E441">
        <v>12528</v>
      </c>
      <c r="F441">
        <v>59.34</v>
      </c>
      <c r="G441">
        <v>5758</v>
      </c>
      <c r="H441">
        <v>1381</v>
      </c>
      <c r="I441">
        <v>2039</v>
      </c>
      <c r="J441">
        <v>1680</v>
      </c>
    </row>
    <row r="442" spans="1:10" x14ac:dyDescent="0.3">
      <c r="A442" t="s">
        <v>10</v>
      </c>
      <c r="B442" s="1">
        <v>44895</v>
      </c>
      <c r="C442">
        <v>28262</v>
      </c>
      <c r="D442">
        <v>9558</v>
      </c>
      <c r="E442">
        <v>18704</v>
      </c>
      <c r="F442">
        <v>66.180000000000007</v>
      </c>
      <c r="G442">
        <v>6028</v>
      </c>
      <c r="H442">
        <v>343</v>
      </c>
      <c r="I442">
        <v>3562</v>
      </c>
      <c r="J442">
        <v>449</v>
      </c>
    </row>
    <row r="443" spans="1:10" x14ac:dyDescent="0.3">
      <c r="A443" t="s">
        <v>11</v>
      </c>
      <c r="B443" s="1">
        <v>44895</v>
      </c>
      <c r="C443">
        <v>12184</v>
      </c>
      <c r="D443">
        <v>6533</v>
      </c>
      <c r="E443">
        <v>5651</v>
      </c>
      <c r="F443">
        <v>46.38</v>
      </c>
      <c r="G443">
        <v>4239</v>
      </c>
      <c r="H443">
        <v>1297</v>
      </c>
      <c r="I443">
        <v>808</v>
      </c>
      <c r="J443">
        <v>2</v>
      </c>
    </row>
    <row r="444" spans="1:10" x14ac:dyDescent="0.3">
      <c r="A444" t="s">
        <v>12</v>
      </c>
      <c r="B444" s="1">
        <v>44895</v>
      </c>
      <c r="C444">
        <v>3472</v>
      </c>
      <c r="D444">
        <v>1960</v>
      </c>
      <c r="E444">
        <v>1512</v>
      </c>
      <c r="F444">
        <v>43.55</v>
      </c>
      <c r="G444">
        <v>988</v>
      </c>
      <c r="H444">
        <v>273</v>
      </c>
      <c r="I444">
        <v>476</v>
      </c>
      <c r="J444">
        <v>192</v>
      </c>
    </row>
    <row r="445" spans="1:10" x14ac:dyDescent="0.3">
      <c r="A445" t="s">
        <v>13</v>
      </c>
      <c r="B445" s="1">
        <v>44895</v>
      </c>
      <c r="C445">
        <v>24470</v>
      </c>
      <c r="D445">
        <v>11931</v>
      </c>
      <c r="E445">
        <v>12539</v>
      </c>
      <c r="F445">
        <v>51.24</v>
      </c>
      <c r="G445">
        <v>5129</v>
      </c>
      <c r="H445">
        <v>1217</v>
      </c>
      <c r="I445">
        <v>3182</v>
      </c>
      <c r="J445">
        <v>802</v>
      </c>
    </row>
    <row r="446" spans="1:10" x14ac:dyDescent="0.3">
      <c r="A446" t="s">
        <v>14</v>
      </c>
      <c r="B446" s="1">
        <v>44895</v>
      </c>
      <c r="C446">
        <v>12796</v>
      </c>
      <c r="D446">
        <v>6202</v>
      </c>
      <c r="E446">
        <v>6594</v>
      </c>
      <c r="F446">
        <v>51.53</v>
      </c>
      <c r="G446">
        <v>6363</v>
      </c>
      <c r="H446">
        <v>1594</v>
      </c>
      <c r="I446">
        <v>1041</v>
      </c>
      <c r="J446">
        <v>440</v>
      </c>
    </row>
    <row r="447" spans="1:10" x14ac:dyDescent="0.3">
      <c r="A447" t="s">
        <v>15</v>
      </c>
      <c r="B447" s="1">
        <v>44895</v>
      </c>
      <c r="C447">
        <v>6870</v>
      </c>
      <c r="D447">
        <v>3837</v>
      </c>
      <c r="E447">
        <v>3033</v>
      </c>
      <c r="F447">
        <v>44.15</v>
      </c>
      <c r="G447">
        <v>2202</v>
      </c>
      <c r="H447">
        <v>1001</v>
      </c>
      <c r="I447">
        <v>616</v>
      </c>
      <c r="J447">
        <v>2</v>
      </c>
    </row>
    <row r="448" spans="1:10" x14ac:dyDescent="0.3">
      <c r="A448" t="s">
        <v>16</v>
      </c>
      <c r="B448" s="1">
        <v>44895</v>
      </c>
      <c r="C448">
        <v>5737</v>
      </c>
      <c r="D448">
        <v>3968</v>
      </c>
      <c r="E448">
        <v>1769</v>
      </c>
      <c r="F448">
        <v>30.83</v>
      </c>
      <c r="G448">
        <v>1635</v>
      </c>
      <c r="H448">
        <v>350</v>
      </c>
      <c r="I448">
        <v>153</v>
      </c>
      <c r="J448">
        <v>0</v>
      </c>
    </row>
    <row r="449" spans="1:10" x14ac:dyDescent="0.3">
      <c r="A449" t="s">
        <v>17</v>
      </c>
      <c r="B449" s="1">
        <v>44895</v>
      </c>
      <c r="C449">
        <v>15046</v>
      </c>
      <c r="D449">
        <v>7652</v>
      </c>
      <c r="E449">
        <v>7394</v>
      </c>
      <c r="F449">
        <v>49.14</v>
      </c>
      <c r="G449">
        <v>4136</v>
      </c>
      <c r="H449">
        <v>1255</v>
      </c>
      <c r="I449">
        <v>1144</v>
      </c>
      <c r="J449">
        <v>862</v>
      </c>
    </row>
    <row r="450" spans="1:10" x14ac:dyDescent="0.3">
      <c r="A450" t="s">
        <v>18</v>
      </c>
      <c r="B450" s="1">
        <v>44895</v>
      </c>
      <c r="C450">
        <v>5622</v>
      </c>
      <c r="D450">
        <v>1920</v>
      </c>
      <c r="E450">
        <v>3702</v>
      </c>
      <c r="F450">
        <v>65.849999999999994</v>
      </c>
      <c r="G450">
        <v>1777</v>
      </c>
      <c r="H450">
        <v>1137</v>
      </c>
      <c r="I450">
        <v>537</v>
      </c>
      <c r="J450">
        <v>210</v>
      </c>
    </row>
    <row r="451" spans="1:10" x14ac:dyDescent="0.3">
      <c r="A451" t="s">
        <v>19</v>
      </c>
      <c r="B451" s="1">
        <v>44895</v>
      </c>
      <c r="C451">
        <v>11271</v>
      </c>
      <c r="D451">
        <v>7653</v>
      </c>
      <c r="E451">
        <v>3618</v>
      </c>
      <c r="F451">
        <v>32.1</v>
      </c>
      <c r="G451">
        <v>2816</v>
      </c>
      <c r="H451">
        <v>1774</v>
      </c>
      <c r="I451">
        <v>895</v>
      </c>
      <c r="J451">
        <v>36</v>
      </c>
    </row>
    <row r="452" spans="1:10" x14ac:dyDescent="0.3">
      <c r="A452" t="s">
        <v>20</v>
      </c>
      <c r="B452" s="1">
        <v>44895</v>
      </c>
      <c r="C452">
        <v>30467</v>
      </c>
      <c r="D452">
        <v>18186</v>
      </c>
      <c r="E452">
        <v>12281</v>
      </c>
      <c r="F452">
        <v>40.31</v>
      </c>
      <c r="G452">
        <v>8208</v>
      </c>
      <c r="H452">
        <v>1134</v>
      </c>
      <c r="I452">
        <v>2701</v>
      </c>
      <c r="J452">
        <v>15</v>
      </c>
    </row>
    <row r="453" spans="1:10" x14ac:dyDescent="0.3">
      <c r="A453" t="s">
        <v>21</v>
      </c>
      <c r="B453" s="1">
        <v>44895</v>
      </c>
      <c r="C453">
        <v>22057</v>
      </c>
      <c r="D453">
        <v>12717</v>
      </c>
      <c r="E453">
        <v>9340</v>
      </c>
      <c r="F453">
        <v>42.34</v>
      </c>
      <c r="G453">
        <v>3248</v>
      </c>
      <c r="H453">
        <v>469</v>
      </c>
      <c r="I453">
        <v>1349</v>
      </c>
      <c r="J453">
        <v>518</v>
      </c>
    </row>
    <row r="454" spans="1:10" x14ac:dyDescent="0.3">
      <c r="A454" t="s">
        <v>22</v>
      </c>
      <c r="B454" s="1">
        <v>44895</v>
      </c>
      <c r="C454">
        <v>9802</v>
      </c>
      <c r="D454">
        <v>4793</v>
      </c>
      <c r="E454">
        <v>5009</v>
      </c>
      <c r="F454">
        <v>51.1</v>
      </c>
      <c r="G454">
        <v>1662</v>
      </c>
      <c r="H454">
        <v>406</v>
      </c>
      <c r="I454">
        <v>598</v>
      </c>
      <c r="J454">
        <v>638</v>
      </c>
    </row>
    <row r="455" spans="1:10" x14ac:dyDescent="0.3">
      <c r="A455" t="s">
        <v>23</v>
      </c>
      <c r="B455" s="1">
        <v>44895</v>
      </c>
      <c r="C455">
        <v>6283</v>
      </c>
      <c r="D455">
        <v>2468</v>
      </c>
      <c r="E455">
        <v>3815</v>
      </c>
      <c r="F455">
        <v>60.72</v>
      </c>
      <c r="G455">
        <v>1594</v>
      </c>
      <c r="H455">
        <v>404</v>
      </c>
      <c r="I455">
        <v>631</v>
      </c>
      <c r="J455">
        <v>25</v>
      </c>
    </row>
    <row r="456" spans="1:10" x14ac:dyDescent="0.3">
      <c r="A456" t="s">
        <v>24</v>
      </c>
      <c r="B456" s="1">
        <v>44895</v>
      </c>
      <c r="C456">
        <v>7641</v>
      </c>
      <c r="D456">
        <v>3948</v>
      </c>
      <c r="E456">
        <v>3693</v>
      </c>
      <c r="F456">
        <v>48.33</v>
      </c>
      <c r="G456">
        <v>2076</v>
      </c>
      <c r="H456">
        <v>579</v>
      </c>
      <c r="I456">
        <v>323</v>
      </c>
      <c r="J456">
        <v>395</v>
      </c>
    </row>
    <row r="457" spans="1:10" x14ac:dyDescent="0.3">
      <c r="A457" t="s">
        <v>25</v>
      </c>
      <c r="B457" s="1">
        <v>44895</v>
      </c>
      <c r="C457">
        <v>4187</v>
      </c>
      <c r="D457">
        <v>2403</v>
      </c>
      <c r="E457">
        <v>1784</v>
      </c>
      <c r="F457">
        <v>42.61</v>
      </c>
      <c r="G457">
        <v>1202</v>
      </c>
      <c r="H457">
        <v>464</v>
      </c>
      <c r="I457">
        <v>163</v>
      </c>
      <c r="J457">
        <v>18</v>
      </c>
    </row>
    <row r="458" spans="1:10" x14ac:dyDescent="0.3">
      <c r="A458" t="s">
        <v>26</v>
      </c>
      <c r="B458" s="1">
        <v>44895</v>
      </c>
      <c r="C458">
        <v>8515</v>
      </c>
      <c r="D458">
        <v>5246</v>
      </c>
      <c r="E458">
        <v>3269</v>
      </c>
      <c r="F458">
        <v>38.39</v>
      </c>
      <c r="G458">
        <v>2964</v>
      </c>
      <c r="H458">
        <v>837</v>
      </c>
      <c r="I458">
        <v>1017</v>
      </c>
      <c r="J458">
        <v>91</v>
      </c>
    </row>
    <row r="459" spans="1:10" x14ac:dyDescent="0.3">
      <c r="A459" t="s">
        <v>27</v>
      </c>
      <c r="B459" s="1">
        <v>44895</v>
      </c>
      <c r="C459">
        <v>8129</v>
      </c>
      <c r="D459">
        <v>4171</v>
      </c>
      <c r="E459">
        <v>3958</v>
      </c>
      <c r="F459">
        <v>48.69</v>
      </c>
      <c r="G459">
        <v>2069</v>
      </c>
      <c r="H459">
        <v>1582</v>
      </c>
      <c r="I459">
        <v>674</v>
      </c>
      <c r="J459">
        <v>182</v>
      </c>
    </row>
    <row r="460" spans="1:10" x14ac:dyDescent="0.3">
      <c r="A460" t="s">
        <v>28</v>
      </c>
      <c r="B460" s="1">
        <v>44895</v>
      </c>
      <c r="C460">
        <v>9941</v>
      </c>
      <c r="D460">
        <v>4594</v>
      </c>
      <c r="E460">
        <v>5347</v>
      </c>
      <c r="F460">
        <v>53.79</v>
      </c>
      <c r="G460">
        <v>4719</v>
      </c>
      <c r="H460">
        <v>460</v>
      </c>
      <c r="I460">
        <v>351</v>
      </c>
      <c r="J460">
        <v>1</v>
      </c>
    </row>
    <row r="461" spans="1:10" x14ac:dyDescent="0.3">
      <c r="A461" t="s">
        <v>29</v>
      </c>
      <c r="B461" s="1">
        <v>44895</v>
      </c>
      <c r="C461">
        <v>6609</v>
      </c>
      <c r="D461">
        <v>4267</v>
      </c>
      <c r="E461">
        <v>2342</v>
      </c>
      <c r="F461">
        <v>35.44</v>
      </c>
      <c r="G461">
        <v>1112</v>
      </c>
      <c r="H461">
        <v>245</v>
      </c>
      <c r="I461">
        <v>0</v>
      </c>
      <c r="J461">
        <v>0</v>
      </c>
    </row>
    <row r="462" spans="1:10" x14ac:dyDescent="0.3">
      <c r="A462" t="s">
        <v>30</v>
      </c>
      <c r="B462" s="1">
        <v>44895</v>
      </c>
      <c r="C462">
        <v>7092</v>
      </c>
      <c r="D462">
        <v>3113</v>
      </c>
      <c r="E462">
        <v>3979</v>
      </c>
      <c r="F462">
        <v>56.11</v>
      </c>
      <c r="G462">
        <v>2478</v>
      </c>
      <c r="H462">
        <v>903</v>
      </c>
      <c r="I462">
        <v>781</v>
      </c>
      <c r="J462">
        <v>319</v>
      </c>
    </row>
    <row r="463" spans="1:10" x14ac:dyDescent="0.3">
      <c r="A463" t="s">
        <v>31</v>
      </c>
      <c r="B463" s="1">
        <v>44895</v>
      </c>
      <c r="C463">
        <v>9287</v>
      </c>
      <c r="D463">
        <v>4317</v>
      </c>
      <c r="E463">
        <v>4970</v>
      </c>
      <c r="F463">
        <v>53.52</v>
      </c>
      <c r="G463">
        <v>3763</v>
      </c>
      <c r="H463">
        <v>1675</v>
      </c>
      <c r="I463">
        <v>598</v>
      </c>
      <c r="J463">
        <v>994</v>
      </c>
    </row>
    <row r="464" spans="1:10" x14ac:dyDescent="0.3">
      <c r="A464" t="s">
        <v>32</v>
      </c>
      <c r="B464" s="1">
        <v>44895</v>
      </c>
      <c r="C464">
        <v>4481</v>
      </c>
      <c r="D464">
        <v>2712</v>
      </c>
      <c r="E464">
        <v>1769</v>
      </c>
      <c r="F464">
        <v>39.479999999999997</v>
      </c>
      <c r="G464">
        <v>1193</v>
      </c>
      <c r="H464">
        <v>470</v>
      </c>
      <c r="I464">
        <v>361</v>
      </c>
      <c r="J464">
        <v>67</v>
      </c>
    </row>
    <row r="465" spans="1:10" x14ac:dyDescent="0.3">
      <c r="A465" t="s">
        <v>33</v>
      </c>
      <c r="B465" s="1">
        <v>44895</v>
      </c>
      <c r="C465">
        <v>5941</v>
      </c>
      <c r="D465">
        <v>2931</v>
      </c>
      <c r="E465">
        <v>3010</v>
      </c>
      <c r="F465">
        <v>50.66</v>
      </c>
      <c r="G465">
        <v>1513</v>
      </c>
      <c r="H465">
        <v>632</v>
      </c>
      <c r="I465">
        <v>410</v>
      </c>
      <c r="J465">
        <v>8</v>
      </c>
    </row>
    <row r="466" spans="1:10" x14ac:dyDescent="0.3">
      <c r="A466" t="s">
        <v>34</v>
      </c>
      <c r="B466" s="1">
        <v>44895</v>
      </c>
      <c r="C466">
        <v>6375</v>
      </c>
      <c r="D466">
        <v>5280</v>
      </c>
      <c r="E466">
        <v>1095</v>
      </c>
      <c r="F466">
        <v>17.18</v>
      </c>
      <c r="G466">
        <v>1128</v>
      </c>
      <c r="H466">
        <v>168</v>
      </c>
      <c r="I466">
        <v>1</v>
      </c>
      <c r="J466">
        <v>0</v>
      </c>
    </row>
    <row r="467" spans="1:10" x14ac:dyDescent="0.3">
      <c r="A467" t="s">
        <v>35</v>
      </c>
      <c r="B467" s="1">
        <v>44895</v>
      </c>
      <c r="C467">
        <v>7007</v>
      </c>
      <c r="D467">
        <v>4140</v>
      </c>
      <c r="E467">
        <v>2867</v>
      </c>
      <c r="F467">
        <v>40.92</v>
      </c>
      <c r="G467">
        <v>2105</v>
      </c>
      <c r="H467">
        <v>476</v>
      </c>
      <c r="I467">
        <v>726</v>
      </c>
      <c r="J467">
        <v>782</v>
      </c>
    </row>
    <row r="468" spans="1:10" x14ac:dyDescent="0.3">
      <c r="A468" t="s">
        <v>36</v>
      </c>
      <c r="B468" s="1">
        <v>44895</v>
      </c>
      <c r="C468">
        <v>8121</v>
      </c>
      <c r="D468">
        <v>4360</v>
      </c>
      <c r="E468">
        <v>3761</v>
      </c>
      <c r="F468">
        <v>46.31</v>
      </c>
      <c r="G468">
        <v>2478</v>
      </c>
      <c r="H468">
        <v>1457</v>
      </c>
      <c r="I468">
        <v>688</v>
      </c>
      <c r="J468">
        <v>1</v>
      </c>
    </row>
    <row r="469" spans="1:10" x14ac:dyDescent="0.3">
      <c r="A469" t="s">
        <v>37</v>
      </c>
      <c r="B469" s="1">
        <v>44895</v>
      </c>
      <c r="C469">
        <v>8698</v>
      </c>
      <c r="D469">
        <v>5899</v>
      </c>
      <c r="E469">
        <v>2799</v>
      </c>
      <c r="F469">
        <v>32.18</v>
      </c>
      <c r="G469">
        <v>1773</v>
      </c>
      <c r="H469">
        <v>526</v>
      </c>
      <c r="I469">
        <v>800</v>
      </c>
      <c r="J469">
        <v>0</v>
      </c>
    </row>
    <row r="470" spans="1:10" x14ac:dyDescent="0.3">
      <c r="A470" t="s">
        <v>38</v>
      </c>
      <c r="B470" s="1">
        <v>44895</v>
      </c>
      <c r="C470">
        <v>14532</v>
      </c>
      <c r="D470">
        <v>6541</v>
      </c>
      <c r="E470">
        <v>7991</v>
      </c>
      <c r="F470">
        <v>54.99</v>
      </c>
      <c r="G470">
        <v>4076</v>
      </c>
      <c r="H470">
        <v>1704</v>
      </c>
      <c r="I470">
        <v>1537</v>
      </c>
      <c r="J470">
        <v>142</v>
      </c>
    </row>
    <row r="471" spans="1:10" x14ac:dyDescent="0.3">
      <c r="A471" t="s">
        <v>39</v>
      </c>
      <c r="B471" s="1">
        <v>44895</v>
      </c>
      <c r="C471">
        <v>5635</v>
      </c>
      <c r="D471">
        <v>2581</v>
      </c>
      <c r="E471">
        <v>3054</v>
      </c>
      <c r="F471">
        <v>54.2</v>
      </c>
      <c r="G471">
        <v>2061</v>
      </c>
      <c r="H471">
        <v>1341</v>
      </c>
      <c r="I471">
        <v>590</v>
      </c>
      <c r="J471">
        <v>412</v>
      </c>
    </row>
    <row r="472" spans="1:10" x14ac:dyDescent="0.3">
      <c r="A472" t="s">
        <v>40</v>
      </c>
      <c r="B472" s="1">
        <v>44895</v>
      </c>
      <c r="C472">
        <v>17051</v>
      </c>
      <c r="D472">
        <v>8707</v>
      </c>
      <c r="E472">
        <v>8344</v>
      </c>
      <c r="F472">
        <v>48.94</v>
      </c>
      <c r="G472">
        <v>4704</v>
      </c>
      <c r="H472">
        <v>1701</v>
      </c>
      <c r="I472">
        <v>2187</v>
      </c>
      <c r="J472">
        <v>1204</v>
      </c>
    </row>
    <row r="473" spans="1:10" x14ac:dyDescent="0.3">
      <c r="A473" t="s">
        <v>41</v>
      </c>
      <c r="B473" s="1">
        <v>44895</v>
      </c>
      <c r="C473">
        <v>11991</v>
      </c>
      <c r="D473">
        <v>3577</v>
      </c>
      <c r="E473">
        <v>8414</v>
      </c>
      <c r="F473">
        <v>70.17</v>
      </c>
      <c r="G473">
        <v>4186</v>
      </c>
      <c r="H473">
        <v>553</v>
      </c>
      <c r="I473">
        <v>931</v>
      </c>
      <c r="J473">
        <v>798</v>
      </c>
    </row>
    <row r="474" spans="1:10" x14ac:dyDescent="0.3">
      <c r="A474" t="s">
        <v>42</v>
      </c>
      <c r="B474" s="1">
        <v>44895</v>
      </c>
      <c r="C474">
        <v>8978</v>
      </c>
      <c r="D474">
        <v>4851</v>
      </c>
      <c r="E474">
        <v>4127</v>
      </c>
      <c r="F474">
        <v>45.97</v>
      </c>
      <c r="G474">
        <v>2544</v>
      </c>
      <c r="H474">
        <v>585</v>
      </c>
      <c r="I474">
        <v>673</v>
      </c>
      <c r="J474">
        <v>2</v>
      </c>
    </row>
    <row r="475" spans="1:10" x14ac:dyDescent="0.3">
      <c r="A475" t="s">
        <v>43</v>
      </c>
      <c r="B475" s="1">
        <v>44895</v>
      </c>
      <c r="C475">
        <v>3155</v>
      </c>
      <c r="D475">
        <v>1257</v>
      </c>
      <c r="E475">
        <v>1898</v>
      </c>
      <c r="F475">
        <v>60.16</v>
      </c>
      <c r="G475">
        <v>1689</v>
      </c>
      <c r="H475">
        <v>563</v>
      </c>
      <c r="I475">
        <v>822</v>
      </c>
      <c r="J475">
        <v>48</v>
      </c>
    </row>
    <row r="476" spans="1:10" x14ac:dyDescent="0.3">
      <c r="A476" t="s">
        <v>44</v>
      </c>
      <c r="B476" s="1">
        <v>44895</v>
      </c>
      <c r="C476">
        <v>12956</v>
      </c>
      <c r="D476">
        <v>6832</v>
      </c>
      <c r="E476">
        <v>6124</v>
      </c>
      <c r="F476">
        <v>47.27</v>
      </c>
      <c r="G476">
        <v>3277</v>
      </c>
      <c r="H476">
        <v>1616</v>
      </c>
      <c r="I476">
        <v>635</v>
      </c>
      <c r="J476">
        <v>640</v>
      </c>
    </row>
    <row r="477" spans="1:10" x14ac:dyDescent="0.3">
      <c r="A477" t="s">
        <v>45</v>
      </c>
      <c r="B477" s="1">
        <v>44895</v>
      </c>
      <c r="C477">
        <v>6405</v>
      </c>
      <c r="D477">
        <v>3946</v>
      </c>
      <c r="E477">
        <v>2459</v>
      </c>
      <c r="F477">
        <v>38.39</v>
      </c>
      <c r="G477">
        <v>1682</v>
      </c>
      <c r="H477">
        <v>457</v>
      </c>
      <c r="I477">
        <v>429</v>
      </c>
      <c r="J477">
        <v>333</v>
      </c>
    </row>
    <row r="478" spans="1:10" x14ac:dyDescent="0.3">
      <c r="A478" t="s">
        <v>46</v>
      </c>
      <c r="B478" s="1">
        <v>44895</v>
      </c>
      <c r="C478">
        <v>6530</v>
      </c>
      <c r="D478">
        <v>3525</v>
      </c>
      <c r="E478">
        <v>3005</v>
      </c>
      <c r="F478">
        <v>46.02</v>
      </c>
      <c r="G478">
        <v>1779</v>
      </c>
      <c r="H478">
        <v>1310</v>
      </c>
      <c r="I478">
        <v>485</v>
      </c>
      <c r="J478">
        <v>33</v>
      </c>
    </row>
    <row r="479" spans="1:10" x14ac:dyDescent="0.3">
      <c r="A479" t="s">
        <v>47</v>
      </c>
      <c r="B479" s="1">
        <v>44895</v>
      </c>
      <c r="C479">
        <v>12026</v>
      </c>
      <c r="D479">
        <v>5981</v>
      </c>
      <c r="E479">
        <v>6045</v>
      </c>
      <c r="F479">
        <v>50.27</v>
      </c>
      <c r="G479">
        <v>3332</v>
      </c>
      <c r="H479">
        <v>2297</v>
      </c>
      <c r="I479">
        <v>986</v>
      </c>
      <c r="J479">
        <v>257</v>
      </c>
    </row>
    <row r="480" spans="1:10" x14ac:dyDescent="0.3">
      <c r="A480" t="s">
        <v>48</v>
      </c>
      <c r="B480" s="1">
        <v>44895</v>
      </c>
      <c r="C480">
        <v>11938</v>
      </c>
      <c r="D480">
        <v>7150</v>
      </c>
      <c r="E480">
        <v>4788</v>
      </c>
      <c r="F480">
        <v>40.11</v>
      </c>
      <c r="G480">
        <v>3187</v>
      </c>
      <c r="H480">
        <v>1362</v>
      </c>
      <c r="I480">
        <v>480</v>
      </c>
      <c r="J480">
        <v>3</v>
      </c>
    </row>
    <row r="481" spans="1:10" x14ac:dyDescent="0.3">
      <c r="A481" t="s">
        <v>49</v>
      </c>
      <c r="B481" s="1">
        <v>44895</v>
      </c>
      <c r="C481">
        <v>9094</v>
      </c>
      <c r="D481">
        <v>4597</v>
      </c>
      <c r="E481">
        <v>4497</v>
      </c>
      <c r="F481">
        <v>49.45</v>
      </c>
      <c r="G481">
        <v>2953</v>
      </c>
      <c r="H481">
        <v>2844</v>
      </c>
      <c r="I481">
        <v>1155</v>
      </c>
      <c r="J481">
        <v>7</v>
      </c>
    </row>
    <row r="482" spans="1:10" x14ac:dyDescent="0.3">
      <c r="A482" t="s">
        <v>50</v>
      </c>
      <c r="B482" s="1">
        <v>44895</v>
      </c>
      <c r="C482">
        <v>12997</v>
      </c>
      <c r="D482">
        <v>7432</v>
      </c>
      <c r="E482">
        <v>5565</v>
      </c>
      <c r="F482">
        <v>42.82</v>
      </c>
      <c r="G482">
        <v>2718</v>
      </c>
      <c r="H482">
        <v>909</v>
      </c>
      <c r="I482">
        <v>561</v>
      </c>
      <c r="J482">
        <v>0</v>
      </c>
    </row>
    <row r="483" spans="1:10" x14ac:dyDescent="0.3">
      <c r="A483" t="s">
        <v>51</v>
      </c>
      <c r="B483" s="1">
        <v>44895</v>
      </c>
      <c r="C483">
        <v>12824</v>
      </c>
      <c r="D483">
        <v>8042</v>
      </c>
      <c r="E483">
        <v>4782</v>
      </c>
      <c r="F483">
        <v>37.29</v>
      </c>
      <c r="G483">
        <v>3510</v>
      </c>
      <c r="H483">
        <v>962</v>
      </c>
      <c r="I483">
        <v>80</v>
      </c>
      <c r="J483">
        <v>38</v>
      </c>
    </row>
    <row r="484" spans="1:10" x14ac:dyDescent="0.3">
      <c r="A484" t="s">
        <v>52</v>
      </c>
      <c r="B484" s="1">
        <v>44895</v>
      </c>
      <c r="C484">
        <v>14284</v>
      </c>
      <c r="D484">
        <v>6725</v>
      </c>
      <c r="E484">
        <v>7559</v>
      </c>
      <c r="F484">
        <v>52.92</v>
      </c>
      <c r="G484">
        <v>3722</v>
      </c>
      <c r="H484">
        <v>1153</v>
      </c>
      <c r="I484">
        <v>1339</v>
      </c>
      <c r="J484">
        <v>620</v>
      </c>
    </row>
    <row r="485" spans="1:10" x14ac:dyDescent="0.3">
      <c r="A485" t="s">
        <v>53</v>
      </c>
      <c r="B485" s="1">
        <v>44895</v>
      </c>
      <c r="C485">
        <v>12958</v>
      </c>
      <c r="D485">
        <v>8135</v>
      </c>
      <c r="E485">
        <v>4823</v>
      </c>
      <c r="F485">
        <v>37.22</v>
      </c>
      <c r="G485">
        <v>1124</v>
      </c>
      <c r="H485">
        <v>184</v>
      </c>
      <c r="I485">
        <v>366</v>
      </c>
      <c r="J485">
        <v>442</v>
      </c>
    </row>
    <row r="486" spans="1:10" x14ac:dyDescent="0.3">
      <c r="A486" t="s">
        <v>54</v>
      </c>
      <c r="B486" s="1">
        <v>44895</v>
      </c>
      <c r="C486">
        <v>9785</v>
      </c>
      <c r="D486">
        <v>7406</v>
      </c>
      <c r="E486">
        <v>2379</v>
      </c>
      <c r="F486">
        <v>24.31</v>
      </c>
      <c r="G486">
        <v>2272</v>
      </c>
      <c r="H486">
        <v>855</v>
      </c>
      <c r="I486">
        <v>381</v>
      </c>
      <c r="J486">
        <v>697</v>
      </c>
    </row>
    <row r="487" spans="1:10" x14ac:dyDescent="0.3">
      <c r="A487" t="s">
        <v>55</v>
      </c>
      <c r="B487" s="1">
        <v>44895</v>
      </c>
      <c r="C487">
        <v>7678</v>
      </c>
      <c r="D487">
        <v>5051</v>
      </c>
      <c r="E487">
        <v>2627</v>
      </c>
      <c r="F487">
        <v>34.21</v>
      </c>
      <c r="G487">
        <v>2026</v>
      </c>
      <c r="H487">
        <v>613</v>
      </c>
      <c r="I487">
        <v>348</v>
      </c>
      <c r="J487">
        <v>0</v>
      </c>
    </row>
    <row r="488" spans="1:10" x14ac:dyDescent="0.3">
      <c r="A488" t="s">
        <v>56</v>
      </c>
      <c r="B488" s="1">
        <v>44895</v>
      </c>
      <c r="C488">
        <v>13916</v>
      </c>
      <c r="D488">
        <v>6006</v>
      </c>
      <c r="E488">
        <v>7910</v>
      </c>
      <c r="F488">
        <v>56.84</v>
      </c>
      <c r="G488">
        <v>5061</v>
      </c>
      <c r="H488">
        <v>2750</v>
      </c>
      <c r="I488">
        <v>793</v>
      </c>
      <c r="J488">
        <v>947</v>
      </c>
    </row>
    <row r="489" spans="1:10" x14ac:dyDescent="0.3">
      <c r="A489" t="s">
        <v>57</v>
      </c>
      <c r="B489" s="1">
        <v>44895</v>
      </c>
      <c r="C489">
        <v>12952</v>
      </c>
      <c r="D489">
        <v>8071</v>
      </c>
      <c r="E489">
        <v>4881</v>
      </c>
      <c r="F489">
        <v>37.69</v>
      </c>
      <c r="G489">
        <v>4211</v>
      </c>
      <c r="H489">
        <v>584</v>
      </c>
      <c r="I489">
        <v>867</v>
      </c>
      <c r="J489">
        <v>536</v>
      </c>
    </row>
    <row r="490" spans="1:10" x14ac:dyDescent="0.3">
      <c r="A490" t="s">
        <v>58</v>
      </c>
      <c r="B490" s="1">
        <v>44895</v>
      </c>
      <c r="C490">
        <v>4223</v>
      </c>
      <c r="D490">
        <v>2215</v>
      </c>
      <c r="E490">
        <v>2008</v>
      </c>
      <c r="F490">
        <v>47.55</v>
      </c>
      <c r="G490">
        <v>954</v>
      </c>
      <c r="H490">
        <v>179</v>
      </c>
      <c r="I490">
        <v>314</v>
      </c>
      <c r="J490">
        <v>236</v>
      </c>
    </row>
    <row r="491" spans="1:10" x14ac:dyDescent="0.3">
      <c r="A491" t="s">
        <v>59</v>
      </c>
      <c r="B491" s="1">
        <v>44895</v>
      </c>
      <c r="C491">
        <v>6602</v>
      </c>
      <c r="D491">
        <v>3429</v>
      </c>
      <c r="E491">
        <v>3173</v>
      </c>
      <c r="F491">
        <v>48.06</v>
      </c>
      <c r="G491">
        <v>1509</v>
      </c>
      <c r="H491">
        <v>994</v>
      </c>
      <c r="I491">
        <v>394</v>
      </c>
      <c r="J491">
        <v>743</v>
      </c>
    </row>
    <row r="492" spans="1:10" x14ac:dyDescent="0.3">
      <c r="A492" t="s">
        <v>60</v>
      </c>
      <c r="B492" s="1">
        <v>44895</v>
      </c>
      <c r="C492">
        <v>15269</v>
      </c>
      <c r="D492">
        <v>6503</v>
      </c>
      <c r="E492">
        <v>8766</v>
      </c>
      <c r="F492">
        <v>57.41</v>
      </c>
      <c r="G492">
        <v>3512</v>
      </c>
      <c r="H492">
        <v>673</v>
      </c>
      <c r="I492">
        <v>1560</v>
      </c>
      <c r="J492">
        <v>872</v>
      </c>
    </row>
    <row r="493" spans="1:10" x14ac:dyDescent="0.3">
      <c r="A493" t="s">
        <v>61</v>
      </c>
      <c r="B493" s="1">
        <v>44895</v>
      </c>
      <c r="C493">
        <v>9929</v>
      </c>
      <c r="D493">
        <v>6591</v>
      </c>
      <c r="E493">
        <v>3338</v>
      </c>
      <c r="F493">
        <v>33.619999999999997</v>
      </c>
      <c r="G493">
        <v>3074</v>
      </c>
      <c r="H493">
        <v>579</v>
      </c>
      <c r="I493">
        <v>790</v>
      </c>
      <c r="J493">
        <v>111</v>
      </c>
    </row>
    <row r="494" spans="1:10" x14ac:dyDescent="0.3">
      <c r="A494" t="s">
        <v>62</v>
      </c>
      <c r="B494" s="1">
        <v>44895</v>
      </c>
      <c r="C494">
        <v>11965</v>
      </c>
      <c r="D494">
        <v>6106</v>
      </c>
      <c r="E494">
        <v>5859</v>
      </c>
      <c r="F494">
        <v>48.97</v>
      </c>
      <c r="G494">
        <v>3464</v>
      </c>
      <c r="H494">
        <v>1594</v>
      </c>
      <c r="I494">
        <v>1083</v>
      </c>
      <c r="J494">
        <v>4</v>
      </c>
    </row>
    <row r="495" spans="1:10" x14ac:dyDescent="0.3">
      <c r="A495" t="s">
        <v>63</v>
      </c>
      <c r="B495" s="1">
        <v>44895</v>
      </c>
      <c r="C495">
        <v>9324</v>
      </c>
      <c r="D495">
        <v>5945</v>
      </c>
      <c r="E495">
        <v>3379</v>
      </c>
      <c r="F495">
        <v>36.24</v>
      </c>
      <c r="G495">
        <v>929</v>
      </c>
      <c r="H495">
        <v>64</v>
      </c>
      <c r="I495">
        <v>346</v>
      </c>
      <c r="J495">
        <v>256</v>
      </c>
    </row>
    <row r="496" spans="1:10" x14ac:dyDescent="0.3">
      <c r="A496" t="s">
        <v>64</v>
      </c>
      <c r="B496" s="1">
        <v>44895</v>
      </c>
      <c r="C496">
        <v>13159</v>
      </c>
      <c r="D496">
        <v>8737</v>
      </c>
      <c r="E496">
        <v>4422</v>
      </c>
      <c r="F496">
        <v>33.6</v>
      </c>
      <c r="G496">
        <v>5695</v>
      </c>
      <c r="H496">
        <v>930</v>
      </c>
      <c r="I496">
        <v>961</v>
      </c>
      <c r="J496">
        <v>84</v>
      </c>
    </row>
    <row r="497" spans="1:10" x14ac:dyDescent="0.3">
      <c r="A497" t="s">
        <v>65</v>
      </c>
      <c r="B497" s="1">
        <v>44895</v>
      </c>
      <c r="C497">
        <v>5546</v>
      </c>
      <c r="D497">
        <v>3124</v>
      </c>
      <c r="E497">
        <v>2422</v>
      </c>
      <c r="F497">
        <v>43.67</v>
      </c>
      <c r="G497">
        <v>1499</v>
      </c>
      <c r="H497">
        <v>519</v>
      </c>
      <c r="I497">
        <v>144</v>
      </c>
      <c r="J497">
        <v>238</v>
      </c>
    </row>
    <row r="498" spans="1:10" x14ac:dyDescent="0.3">
      <c r="A498" t="s">
        <v>66</v>
      </c>
      <c r="B498" s="1">
        <v>44895</v>
      </c>
      <c r="C498">
        <v>6548</v>
      </c>
      <c r="D498">
        <v>4619</v>
      </c>
      <c r="E498">
        <v>1929</v>
      </c>
      <c r="F498">
        <v>29.46</v>
      </c>
      <c r="G498">
        <v>857</v>
      </c>
      <c r="H498">
        <v>82</v>
      </c>
      <c r="I498">
        <v>486</v>
      </c>
      <c r="J498">
        <v>0</v>
      </c>
    </row>
    <row r="499" spans="1:10" x14ac:dyDescent="0.3">
      <c r="A499" t="s">
        <v>67</v>
      </c>
      <c r="B499" s="1">
        <v>44895</v>
      </c>
      <c r="C499">
        <v>10623</v>
      </c>
      <c r="D499">
        <v>5595</v>
      </c>
      <c r="E499">
        <v>5028</v>
      </c>
      <c r="F499">
        <v>47.33</v>
      </c>
      <c r="G499">
        <v>2452</v>
      </c>
      <c r="H499">
        <v>1603</v>
      </c>
      <c r="I499">
        <v>1081</v>
      </c>
      <c r="J499">
        <v>321</v>
      </c>
    </row>
    <row r="500" spans="1:10" x14ac:dyDescent="0.3">
      <c r="A500" t="s">
        <v>68</v>
      </c>
      <c r="B500" s="1">
        <v>44895</v>
      </c>
      <c r="C500">
        <v>25234</v>
      </c>
      <c r="D500">
        <v>12474</v>
      </c>
      <c r="E500">
        <v>12760</v>
      </c>
      <c r="F500">
        <v>50.57</v>
      </c>
      <c r="G500">
        <v>6302</v>
      </c>
      <c r="H500">
        <v>1428</v>
      </c>
      <c r="I500">
        <v>1772</v>
      </c>
      <c r="J500">
        <v>763</v>
      </c>
    </row>
    <row r="501" spans="1:10" x14ac:dyDescent="0.3">
      <c r="A501" t="s">
        <v>69</v>
      </c>
      <c r="B501" s="1">
        <v>44895</v>
      </c>
      <c r="C501">
        <v>9354</v>
      </c>
      <c r="D501">
        <v>4261</v>
      </c>
      <c r="E501">
        <v>5093</v>
      </c>
      <c r="F501">
        <v>54.45</v>
      </c>
      <c r="G501">
        <v>2005</v>
      </c>
      <c r="H501">
        <v>855</v>
      </c>
      <c r="I501">
        <v>589</v>
      </c>
      <c r="J501">
        <v>354</v>
      </c>
    </row>
    <row r="502" spans="1:10" x14ac:dyDescent="0.3">
      <c r="A502" t="s">
        <v>70</v>
      </c>
      <c r="B502" s="1">
        <v>44895</v>
      </c>
      <c r="C502">
        <v>8286</v>
      </c>
      <c r="D502">
        <v>4104</v>
      </c>
      <c r="E502">
        <v>4182</v>
      </c>
      <c r="F502">
        <v>50.47</v>
      </c>
      <c r="G502">
        <v>2013</v>
      </c>
      <c r="H502">
        <v>517</v>
      </c>
      <c r="I502">
        <v>547</v>
      </c>
      <c r="J502">
        <v>227</v>
      </c>
    </row>
    <row r="503" spans="1:10" x14ac:dyDescent="0.3">
      <c r="A503" t="s">
        <v>71</v>
      </c>
      <c r="B503" s="1">
        <v>44895</v>
      </c>
      <c r="C503">
        <v>5393</v>
      </c>
      <c r="D503">
        <v>2878</v>
      </c>
      <c r="E503">
        <v>2515</v>
      </c>
      <c r="F503">
        <v>46.63</v>
      </c>
      <c r="G503">
        <v>2021</v>
      </c>
      <c r="H503">
        <v>1560</v>
      </c>
      <c r="I503">
        <v>406</v>
      </c>
      <c r="J503">
        <v>98</v>
      </c>
    </row>
    <row r="504" spans="1:10" x14ac:dyDescent="0.3">
      <c r="A504" t="s">
        <v>72</v>
      </c>
      <c r="B504" s="1">
        <v>44895</v>
      </c>
      <c r="C504">
        <v>11525</v>
      </c>
      <c r="D504">
        <v>7035</v>
      </c>
      <c r="E504">
        <v>4490</v>
      </c>
      <c r="F504">
        <v>38.96</v>
      </c>
      <c r="G504">
        <v>3792</v>
      </c>
      <c r="H504">
        <v>1176</v>
      </c>
      <c r="I504">
        <v>1064</v>
      </c>
      <c r="J504">
        <v>2</v>
      </c>
    </row>
    <row r="505" spans="1:10" x14ac:dyDescent="0.3">
      <c r="A505" t="s">
        <v>73</v>
      </c>
      <c r="B505" s="1">
        <v>44895</v>
      </c>
      <c r="C505">
        <v>11867</v>
      </c>
      <c r="D505">
        <v>7526</v>
      </c>
      <c r="E505">
        <v>4341</v>
      </c>
      <c r="F505">
        <v>36.58</v>
      </c>
      <c r="G505">
        <v>2546</v>
      </c>
      <c r="H505">
        <v>411</v>
      </c>
      <c r="I505">
        <v>838</v>
      </c>
      <c r="J505">
        <v>36</v>
      </c>
    </row>
    <row r="506" spans="1:10" x14ac:dyDescent="0.3">
      <c r="A506" t="s">
        <v>74</v>
      </c>
      <c r="B506" s="1">
        <v>44895</v>
      </c>
      <c r="C506">
        <v>9632</v>
      </c>
      <c r="D506">
        <v>5841</v>
      </c>
      <c r="E506">
        <v>3791</v>
      </c>
      <c r="F506">
        <v>39.36</v>
      </c>
      <c r="G506">
        <v>3580</v>
      </c>
      <c r="H506">
        <v>1576</v>
      </c>
      <c r="I506">
        <v>505</v>
      </c>
      <c r="J506">
        <v>20</v>
      </c>
    </row>
    <row r="507" spans="1:10" x14ac:dyDescent="0.3">
      <c r="A507" t="s">
        <v>75</v>
      </c>
      <c r="B507" s="1">
        <v>44895</v>
      </c>
      <c r="C507">
        <v>8672</v>
      </c>
      <c r="D507">
        <v>5117</v>
      </c>
      <c r="E507">
        <v>3555</v>
      </c>
      <c r="F507">
        <v>40.99</v>
      </c>
      <c r="G507">
        <v>2178</v>
      </c>
      <c r="H507">
        <v>823</v>
      </c>
      <c r="I507">
        <v>558</v>
      </c>
      <c r="J507">
        <v>728</v>
      </c>
    </row>
    <row r="508" spans="1:10" x14ac:dyDescent="0.3">
      <c r="A508" t="s">
        <v>76</v>
      </c>
      <c r="B508" s="1">
        <v>44895</v>
      </c>
      <c r="C508">
        <v>9172</v>
      </c>
      <c r="D508">
        <v>5014</v>
      </c>
      <c r="E508">
        <v>4158</v>
      </c>
      <c r="F508">
        <v>45.33</v>
      </c>
      <c r="G508">
        <v>1760</v>
      </c>
      <c r="H508">
        <v>1740</v>
      </c>
      <c r="I508">
        <v>342</v>
      </c>
      <c r="J508">
        <v>585</v>
      </c>
    </row>
    <row r="509" spans="1:10" x14ac:dyDescent="0.3">
      <c r="A509" t="s">
        <v>77</v>
      </c>
      <c r="B509" s="1">
        <v>44895</v>
      </c>
      <c r="C509">
        <v>4216</v>
      </c>
      <c r="D509">
        <v>2583</v>
      </c>
      <c r="E509">
        <v>1633</v>
      </c>
      <c r="F509">
        <v>38.729999999999997</v>
      </c>
      <c r="G509">
        <v>1150</v>
      </c>
      <c r="H509">
        <v>814</v>
      </c>
      <c r="I509">
        <v>447</v>
      </c>
      <c r="J509">
        <v>22</v>
      </c>
    </row>
    <row r="510" spans="1:10" x14ac:dyDescent="0.3">
      <c r="A510" t="s">
        <v>78</v>
      </c>
      <c r="B510" s="1">
        <v>44895</v>
      </c>
      <c r="C510">
        <v>12593</v>
      </c>
      <c r="D510">
        <v>7144</v>
      </c>
      <c r="E510">
        <v>5449</v>
      </c>
      <c r="F510">
        <v>43.27</v>
      </c>
      <c r="G510">
        <v>3182</v>
      </c>
      <c r="H510">
        <v>823</v>
      </c>
      <c r="I510">
        <v>1294</v>
      </c>
      <c r="J510">
        <v>289</v>
      </c>
    </row>
    <row r="511" spans="1:10" x14ac:dyDescent="0.3">
      <c r="A511" t="s">
        <v>79</v>
      </c>
      <c r="B511" s="1">
        <v>44895</v>
      </c>
      <c r="C511">
        <v>8644</v>
      </c>
      <c r="D511">
        <v>4175</v>
      </c>
      <c r="E511">
        <v>4469</v>
      </c>
      <c r="F511">
        <v>51.7</v>
      </c>
      <c r="G511">
        <v>2116</v>
      </c>
      <c r="H511">
        <v>1089</v>
      </c>
      <c r="I511">
        <v>718</v>
      </c>
      <c r="J511">
        <v>263</v>
      </c>
    </row>
    <row r="512" spans="1:10" x14ac:dyDescent="0.3">
      <c r="A512" t="s">
        <v>80</v>
      </c>
      <c r="B512" s="1">
        <v>44895</v>
      </c>
      <c r="C512">
        <v>6849</v>
      </c>
      <c r="D512">
        <v>4342</v>
      </c>
      <c r="E512">
        <v>2507</v>
      </c>
      <c r="F512">
        <v>36.6</v>
      </c>
      <c r="G512">
        <v>898</v>
      </c>
      <c r="H512">
        <v>233</v>
      </c>
      <c r="I512">
        <v>0</v>
      </c>
      <c r="J512">
        <v>0</v>
      </c>
    </row>
    <row r="513" spans="1:10" x14ac:dyDescent="0.3">
      <c r="A513" t="s">
        <v>81</v>
      </c>
      <c r="B513" s="1">
        <v>44895</v>
      </c>
      <c r="C513">
        <v>10684</v>
      </c>
      <c r="D513">
        <v>5813</v>
      </c>
      <c r="E513">
        <v>4871</v>
      </c>
      <c r="F513">
        <v>45.59</v>
      </c>
      <c r="G513">
        <v>1818</v>
      </c>
      <c r="H513">
        <v>549</v>
      </c>
      <c r="I513">
        <v>608</v>
      </c>
      <c r="J513">
        <v>144</v>
      </c>
    </row>
    <row r="514" spans="1:10" x14ac:dyDescent="0.3">
      <c r="A514" t="s">
        <v>82</v>
      </c>
      <c r="B514" s="1">
        <v>44895</v>
      </c>
      <c r="C514">
        <v>10852</v>
      </c>
      <c r="D514">
        <v>8653</v>
      </c>
      <c r="E514">
        <v>2199</v>
      </c>
      <c r="F514">
        <v>20.260000000000002</v>
      </c>
      <c r="G514">
        <v>1697</v>
      </c>
      <c r="H514">
        <v>162</v>
      </c>
      <c r="I514">
        <v>212</v>
      </c>
      <c r="J514">
        <v>29</v>
      </c>
    </row>
    <row r="515" spans="1:10" x14ac:dyDescent="0.3">
      <c r="A515" t="s">
        <v>83</v>
      </c>
      <c r="B515" s="1">
        <v>44895</v>
      </c>
      <c r="C515">
        <v>6220</v>
      </c>
      <c r="D515">
        <v>3542</v>
      </c>
      <c r="E515">
        <v>2678</v>
      </c>
      <c r="F515">
        <v>43.05</v>
      </c>
      <c r="G515">
        <v>1738</v>
      </c>
      <c r="H515">
        <v>788</v>
      </c>
      <c r="I515">
        <v>907</v>
      </c>
      <c r="J515">
        <v>172</v>
      </c>
    </row>
    <row r="516" spans="1:10" x14ac:dyDescent="0.3">
      <c r="A516" t="s">
        <v>84</v>
      </c>
      <c r="B516" s="1">
        <v>44895</v>
      </c>
      <c r="C516">
        <v>18145</v>
      </c>
      <c r="D516">
        <v>8827</v>
      </c>
      <c r="E516">
        <v>9318</v>
      </c>
      <c r="F516">
        <v>51.35</v>
      </c>
      <c r="G516">
        <v>3540</v>
      </c>
      <c r="H516">
        <v>1189</v>
      </c>
      <c r="I516">
        <v>1269</v>
      </c>
      <c r="J516">
        <v>921</v>
      </c>
    </row>
    <row r="517" spans="1:10" x14ac:dyDescent="0.3">
      <c r="A517" t="s">
        <v>85</v>
      </c>
      <c r="B517" s="1">
        <v>44895</v>
      </c>
      <c r="C517">
        <v>8062</v>
      </c>
      <c r="D517">
        <v>3712</v>
      </c>
      <c r="E517">
        <v>4350</v>
      </c>
      <c r="F517">
        <v>53.96</v>
      </c>
      <c r="G517">
        <v>1997</v>
      </c>
      <c r="H517">
        <v>591</v>
      </c>
      <c r="I517">
        <v>1137</v>
      </c>
      <c r="J517">
        <v>199</v>
      </c>
    </row>
    <row r="518" spans="1:10" x14ac:dyDescent="0.3">
      <c r="A518" t="s">
        <v>86</v>
      </c>
      <c r="B518" s="1">
        <v>44895</v>
      </c>
      <c r="C518">
        <v>32918</v>
      </c>
      <c r="D518">
        <v>16820</v>
      </c>
      <c r="E518">
        <v>16098</v>
      </c>
      <c r="F518">
        <v>48.9</v>
      </c>
      <c r="G518">
        <v>9513</v>
      </c>
      <c r="H518">
        <v>5082</v>
      </c>
      <c r="I518">
        <v>3851</v>
      </c>
      <c r="J518">
        <v>1233</v>
      </c>
    </row>
    <row r="519" spans="1:10" x14ac:dyDescent="0.3">
      <c r="A519" t="s">
        <v>87</v>
      </c>
      <c r="B519" s="1">
        <v>44895</v>
      </c>
      <c r="C519">
        <v>13377</v>
      </c>
      <c r="D519">
        <v>8902</v>
      </c>
      <c r="E519">
        <v>4475</v>
      </c>
      <c r="F519">
        <v>33.450000000000003</v>
      </c>
      <c r="G519">
        <v>1377</v>
      </c>
      <c r="H519">
        <v>304</v>
      </c>
      <c r="I519">
        <v>472</v>
      </c>
      <c r="J519">
        <v>72</v>
      </c>
    </row>
    <row r="520" spans="1:10" x14ac:dyDescent="0.3">
      <c r="A520" t="s">
        <v>88</v>
      </c>
      <c r="B520" s="1">
        <v>44895</v>
      </c>
      <c r="C520">
        <v>13141</v>
      </c>
      <c r="D520">
        <v>7940</v>
      </c>
      <c r="E520">
        <v>5201</v>
      </c>
      <c r="F520">
        <v>39.58</v>
      </c>
      <c r="G520">
        <v>3453</v>
      </c>
      <c r="H520">
        <v>2732</v>
      </c>
      <c r="I520">
        <v>522</v>
      </c>
      <c r="J520">
        <v>27</v>
      </c>
    </row>
    <row r="521" spans="1:10" x14ac:dyDescent="0.3">
      <c r="A521" t="s">
        <v>89</v>
      </c>
      <c r="B521" s="1">
        <v>44895</v>
      </c>
      <c r="C521">
        <v>12229</v>
      </c>
      <c r="D521">
        <v>7188</v>
      </c>
      <c r="E521">
        <v>5041</v>
      </c>
      <c r="F521">
        <v>41.22</v>
      </c>
      <c r="G521">
        <v>2609</v>
      </c>
      <c r="H521">
        <v>1391</v>
      </c>
      <c r="I521">
        <v>424</v>
      </c>
      <c r="J521">
        <v>658</v>
      </c>
    </row>
    <row r="522" spans="1:10" x14ac:dyDescent="0.3">
      <c r="A522" t="s">
        <v>90</v>
      </c>
      <c r="B522" s="1">
        <v>44895</v>
      </c>
      <c r="C522">
        <v>9143</v>
      </c>
      <c r="D522">
        <v>7403</v>
      </c>
      <c r="E522">
        <v>1740</v>
      </c>
      <c r="F522">
        <v>19.03</v>
      </c>
      <c r="G522">
        <v>5497</v>
      </c>
      <c r="H522">
        <v>1064</v>
      </c>
      <c r="I522">
        <v>0</v>
      </c>
      <c r="J522">
        <v>0</v>
      </c>
    </row>
    <row r="523" spans="1:10" x14ac:dyDescent="0.3">
      <c r="A523" t="s">
        <v>91</v>
      </c>
      <c r="B523" s="1">
        <v>44895</v>
      </c>
      <c r="C523">
        <v>16052</v>
      </c>
      <c r="D523">
        <v>6212</v>
      </c>
      <c r="E523">
        <v>9840</v>
      </c>
      <c r="F523">
        <v>61.3</v>
      </c>
      <c r="G523">
        <v>3849</v>
      </c>
      <c r="H523">
        <v>2163</v>
      </c>
      <c r="I523">
        <v>1035</v>
      </c>
      <c r="J523">
        <v>323</v>
      </c>
    </row>
    <row r="524" spans="1:10" x14ac:dyDescent="0.3">
      <c r="A524" t="s">
        <v>92</v>
      </c>
      <c r="B524" s="1">
        <v>44895</v>
      </c>
      <c r="C524">
        <v>12870</v>
      </c>
      <c r="D524">
        <v>6492</v>
      </c>
      <c r="E524">
        <v>6378</v>
      </c>
      <c r="F524">
        <v>49.56</v>
      </c>
      <c r="G524">
        <v>3659</v>
      </c>
      <c r="H524">
        <v>3968</v>
      </c>
      <c r="I524">
        <v>1082</v>
      </c>
      <c r="J524">
        <v>1</v>
      </c>
    </row>
    <row r="525" spans="1:10" x14ac:dyDescent="0.3">
      <c r="A525" t="s">
        <v>93</v>
      </c>
      <c r="B525" s="1">
        <v>44895</v>
      </c>
      <c r="C525">
        <v>11107</v>
      </c>
      <c r="D525">
        <v>6699</v>
      </c>
      <c r="E525">
        <v>4408</v>
      </c>
      <c r="F525">
        <v>39.69</v>
      </c>
      <c r="G525">
        <v>2328</v>
      </c>
      <c r="H525">
        <v>1210</v>
      </c>
      <c r="I525">
        <v>368</v>
      </c>
      <c r="J525">
        <v>4</v>
      </c>
    </row>
    <row r="526" spans="1:10" x14ac:dyDescent="0.3">
      <c r="A526" t="s">
        <v>94</v>
      </c>
      <c r="B526" s="1">
        <v>44895</v>
      </c>
      <c r="C526">
        <v>9179</v>
      </c>
      <c r="D526">
        <v>4877</v>
      </c>
      <c r="E526">
        <v>4302</v>
      </c>
      <c r="F526">
        <v>46.87</v>
      </c>
      <c r="G526">
        <v>2936</v>
      </c>
      <c r="H526">
        <v>686</v>
      </c>
      <c r="I526">
        <v>881</v>
      </c>
      <c r="J526">
        <v>434</v>
      </c>
    </row>
    <row r="527" spans="1:10" x14ac:dyDescent="0.3">
      <c r="A527" t="s">
        <v>95</v>
      </c>
      <c r="B527" s="1">
        <v>44895</v>
      </c>
      <c r="C527">
        <v>10598</v>
      </c>
      <c r="D527">
        <v>5070</v>
      </c>
      <c r="E527">
        <v>5528</v>
      </c>
      <c r="F527">
        <v>52.16</v>
      </c>
      <c r="G527">
        <v>2220</v>
      </c>
      <c r="H527">
        <v>1636</v>
      </c>
      <c r="I527">
        <v>911</v>
      </c>
      <c r="J527">
        <v>105</v>
      </c>
    </row>
    <row r="528" spans="1:10" x14ac:dyDescent="0.3">
      <c r="A528" t="s">
        <v>96</v>
      </c>
      <c r="B528" s="1">
        <v>44895</v>
      </c>
      <c r="C528">
        <v>8440</v>
      </c>
      <c r="D528">
        <v>5773</v>
      </c>
      <c r="E528">
        <v>2667</v>
      </c>
      <c r="F528">
        <v>31.6</v>
      </c>
      <c r="G528">
        <v>2594</v>
      </c>
      <c r="H528">
        <v>933</v>
      </c>
      <c r="I528">
        <v>558</v>
      </c>
      <c r="J528">
        <v>338</v>
      </c>
    </row>
    <row r="529" spans="1:10" x14ac:dyDescent="0.3">
      <c r="A529" t="s">
        <v>97</v>
      </c>
      <c r="B529" s="1">
        <v>44895</v>
      </c>
      <c r="C529">
        <v>8228</v>
      </c>
      <c r="D529">
        <v>4796</v>
      </c>
      <c r="E529">
        <v>3432</v>
      </c>
      <c r="F529">
        <v>41.71</v>
      </c>
      <c r="G529">
        <v>3044</v>
      </c>
      <c r="H529">
        <v>1638</v>
      </c>
      <c r="I529">
        <v>649</v>
      </c>
      <c r="J529">
        <v>433</v>
      </c>
    </row>
    <row r="530" spans="1:10" x14ac:dyDescent="0.3">
      <c r="A530" t="s">
        <v>98</v>
      </c>
      <c r="B530" s="1">
        <v>44895</v>
      </c>
      <c r="C530">
        <v>13802</v>
      </c>
      <c r="D530">
        <v>10011</v>
      </c>
      <c r="E530">
        <v>3791</v>
      </c>
      <c r="F530">
        <v>27.47</v>
      </c>
      <c r="G530">
        <v>1974</v>
      </c>
      <c r="H530">
        <v>169</v>
      </c>
      <c r="I530">
        <v>648</v>
      </c>
      <c r="J530">
        <v>375</v>
      </c>
    </row>
    <row r="531" spans="1:10" x14ac:dyDescent="0.3">
      <c r="A531" t="s">
        <v>99</v>
      </c>
      <c r="B531" s="1">
        <v>44895</v>
      </c>
      <c r="C531">
        <v>18191</v>
      </c>
      <c r="D531">
        <v>11039</v>
      </c>
      <c r="E531">
        <v>7152</v>
      </c>
      <c r="F531">
        <v>39.32</v>
      </c>
      <c r="G531">
        <v>3595</v>
      </c>
      <c r="H531">
        <v>1609</v>
      </c>
      <c r="I531">
        <v>594</v>
      </c>
      <c r="J531">
        <v>1004</v>
      </c>
    </row>
    <row r="532" spans="1:10" x14ac:dyDescent="0.3">
      <c r="A532" t="s">
        <v>100</v>
      </c>
      <c r="B532" s="1">
        <v>44895</v>
      </c>
      <c r="C532">
        <v>8027</v>
      </c>
      <c r="D532">
        <v>5259</v>
      </c>
      <c r="E532">
        <v>2768</v>
      </c>
      <c r="F532">
        <v>34.479999999999997</v>
      </c>
      <c r="G532">
        <v>2031</v>
      </c>
      <c r="H532">
        <v>106</v>
      </c>
      <c r="I532">
        <v>405</v>
      </c>
      <c r="J532">
        <v>379</v>
      </c>
    </row>
    <row r="533" spans="1:10" x14ac:dyDescent="0.3">
      <c r="A533" t="s">
        <v>101</v>
      </c>
      <c r="B533" s="1">
        <v>44895</v>
      </c>
      <c r="C533">
        <v>10100</v>
      </c>
      <c r="D533">
        <v>4220</v>
      </c>
      <c r="E533">
        <v>5880</v>
      </c>
      <c r="F533">
        <v>58.22</v>
      </c>
      <c r="G533">
        <v>2952</v>
      </c>
      <c r="H533">
        <v>2232</v>
      </c>
      <c r="I533">
        <v>879</v>
      </c>
      <c r="J533">
        <v>509</v>
      </c>
    </row>
    <row r="534" spans="1:10" x14ac:dyDescent="0.3">
      <c r="A534" t="s">
        <v>102</v>
      </c>
      <c r="B534" s="1">
        <v>44895</v>
      </c>
      <c r="C534">
        <v>11949</v>
      </c>
      <c r="D534">
        <v>5495</v>
      </c>
      <c r="E534">
        <v>6454</v>
      </c>
      <c r="F534">
        <v>54.01</v>
      </c>
      <c r="G534">
        <v>3965</v>
      </c>
      <c r="H534">
        <v>1031</v>
      </c>
      <c r="I534">
        <v>1363</v>
      </c>
      <c r="J534">
        <v>560</v>
      </c>
    </row>
    <row r="535" spans="1:10" x14ac:dyDescent="0.3">
      <c r="A535" t="s">
        <v>103</v>
      </c>
      <c r="B535" s="1">
        <v>44895</v>
      </c>
      <c r="C535">
        <v>21639</v>
      </c>
      <c r="D535">
        <v>10265</v>
      </c>
      <c r="E535">
        <v>11374</v>
      </c>
      <c r="F535">
        <v>52.56</v>
      </c>
      <c r="G535">
        <v>4926</v>
      </c>
      <c r="H535">
        <v>3345</v>
      </c>
      <c r="I535">
        <v>1615</v>
      </c>
      <c r="J535">
        <v>1110</v>
      </c>
    </row>
    <row r="536" spans="1:10" x14ac:dyDescent="0.3">
      <c r="A536" t="s">
        <v>104</v>
      </c>
      <c r="B536" s="1">
        <v>44895</v>
      </c>
      <c r="C536">
        <v>17626</v>
      </c>
      <c r="D536">
        <v>14321</v>
      </c>
      <c r="E536">
        <v>3305</v>
      </c>
      <c r="F536">
        <v>18.75</v>
      </c>
      <c r="G536">
        <v>5257</v>
      </c>
      <c r="H536">
        <v>1062</v>
      </c>
      <c r="I536">
        <v>850</v>
      </c>
      <c r="J536">
        <v>16</v>
      </c>
    </row>
    <row r="537" spans="1:10" x14ac:dyDescent="0.3">
      <c r="A537" t="s">
        <v>105</v>
      </c>
      <c r="B537" s="1">
        <v>44895</v>
      </c>
      <c r="C537">
        <v>8085</v>
      </c>
      <c r="D537">
        <v>2590</v>
      </c>
      <c r="E537">
        <v>5495</v>
      </c>
      <c r="F537">
        <v>67.97</v>
      </c>
      <c r="G537">
        <v>3020</v>
      </c>
      <c r="H537">
        <v>664</v>
      </c>
      <c r="I537">
        <v>1418</v>
      </c>
      <c r="J537">
        <v>0</v>
      </c>
    </row>
    <row r="538" spans="1:10" x14ac:dyDescent="0.3">
      <c r="A538" t="s">
        <v>106</v>
      </c>
      <c r="B538" s="1">
        <v>44895</v>
      </c>
      <c r="C538">
        <v>9771</v>
      </c>
      <c r="D538">
        <v>3813</v>
      </c>
      <c r="E538">
        <v>5958</v>
      </c>
      <c r="F538">
        <v>60.98</v>
      </c>
      <c r="G538">
        <v>2770</v>
      </c>
      <c r="H538">
        <v>343</v>
      </c>
      <c r="I538">
        <v>231</v>
      </c>
      <c r="J538">
        <v>48</v>
      </c>
    </row>
    <row r="539" spans="1:10" x14ac:dyDescent="0.3">
      <c r="A539" t="s">
        <v>107</v>
      </c>
      <c r="B539" s="1">
        <v>44895</v>
      </c>
      <c r="C539">
        <v>9624</v>
      </c>
      <c r="D539">
        <v>5590</v>
      </c>
      <c r="E539">
        <v>4034</v>
      </c>
      <c r="F539">
        <v>41.92</v>
      </c>
      <c r="G539">
        <v>2717</v>
      </c>
      <c r="H539">
        <v>809</v>
      </c>
      <c r="I539">
        <v>950</v>
      </c>
      <c r="J539">
        <v>231</v>
      </c>
    </row>
    <row r="540" spans="1:10" x14ac:dyDescent="0.3">
      <c r="A540" t="s">
        <v>108</v>
      </c>
      <c r="B540" s="1">
        <v>44895</v>
      </c>
      <c r="C540">
        <v>11929</v>
      </c>
      <c r="D540">
        <v>5851</v>
      </c>
      <c r="E540">
        <v>6078</v>
      </c>
      <c r="F540">
        <v>50.95</v>
      </c>
      <c r="G540">
        <v>3394</v>
      </c>
      <c r="H540">
        <v>1269</v>
      </c>
      <c r="I540">
        <v>1238</v>
      </c>
      <c r="J540">
        <v>336</v>
      </c>
    </row>
    <row r="541" spans="1:10" x14ac:dyDescent="0.3">
      <c r="A541" t="s">
        <v>109</v>
      </c>
      <c r="B541" s="1">
        <v>44895</v>
      </c>
      <c r="C541">
        <v>7607</v>
      </c>
      <c r="D541">
        <v>4009</v>
      </c>
      <c r="E541">
        <v>3598</v>
      </c>
      <c r="F541">
        <v>47.3</v>
      </c>
      <c r="G541">
        <v>2912</v>
      </c>
      <c r="H541">
        <v>272</v>
      </c>
      <c r="I541">
        <v>559</v>
      </c>
      <c r="J541">
        <v>718</v>
      </c>
    </row>
    <row r="542" spans="1:10" x14ac:dyDescent="0.3">
      <c r="A542" t="s">
        <v>110</v>
      </c>
      <c r="B542" s="1">
        <v>44895</v>
      </c>
      <c r="C542">
        <v>15030</v>
      </c>
      <c r="D542">
        <v>9976</v>
      </c>
      <c r="E542">
        <v>5054</v>
      </c>
      <c r="F542">
        <v>33.630000000000003</v>
      </c>
      <c r="G542">
        <v>3158</v>
      </c>
      <c r="H542">
        <v>1027</v>
      </c>
      <c r="I542">
        <v>1081</v>
      </c>
      <c r="J542">
        <v>2</v>
      </c>
    </row>
    <row r="543" spans="1:10" x14ac:dyDescent="0.3">
      <c r="A543" t="s">
        <v>111</v>
      </c>
      <c r="B543" s="1">
        <v>44895</v>
      </c>
      <c r="C543">
        <v>9445</v>
      </c>
      <c r="D543">
        <v>5145</v>
      </c>
      <c r="E543">
        <v>4300</v>
      </c>
      <c r="F543">
        <v>45.53</v>
      </c>
      <c r="G543">
        <v>3257</v>
      </c>
      <c r="H543">
        <v>546</v>
      </c>
      <c r="I543">
        <v>188</v>
      </c>
      <c r="J543">
        <v>0</v>
      </c>
    </row>
    <row r="544" spans="1:10" x14ac:dyDescent="0.3">
      <c r="A544" t="s">
        <v>112</v>
      </c>
      <c r="B544" s="1">
        <v>44895</v>
      </c>
      <c r="C544">
        <v>15491</v>
      </c>
      <c r="D544">
        <v>8609</v>
      </c>
      <c r="E544">
        <v>6882</v>
      </c>
      <c r="F544">
        <v>44.43</v>
      </c>
      <c r="G544">
        <v>3058</v>
      </c>
      <c r="H544">
        <v>424</v>
      </c>
      <c r="I544">
        <v>1770</v>
      </c>
      <c r="J544">
        <v>109</v>
      </c>
    </row>
    <row r="545" spans="1:10" x14ac:dyDescent="0.3">
      <c r="A545" t="s">
        <v>113</v>
      </c>
      <c r="B545" s="1">
        <v>44895</v>
      </c>
      <c r="C545">
        <v>8084</v>
      </c>
      <c r="D545">
        <v>4465</v>
      </c>
      <c r="E545">
        <v>3619</v>
      </c>
      <c r="F545">
        <v>44.77</v>
      </c>
      <c r="G545">
        <v>2467</v>
      </c>
      <c r="H545">
        <v>1677</v>
      </c>
      <c r="I545">
        <v>538</v>
      </c>
      <c r="J545">
        <v>832</v>
      </c>
    </row>
    <row r="546" spans="1:10" x14ac:dyDescent="0.3">
      <c r="A546" t="s">
        <v>114</v>
      </c>
      <c r="B546" s="1">
        <v>44895</v>
      </c>
      <c r="C546">
        <v>11623</v>
      </c>
      <c r="D546">
        <v>7358</v>
      </c>
      <c r="E546">
        <v>4265</v>
      </c>
      <c r="F546">
        <v>36.69</v>
      </c>
      <c r="G546">
        <v>2817</v>
      </c>
      <c r="H546">
        <v>1388</v>
      </c>
      <c r="I546">
        <v>1525</v>
      </c>
      <c r="J546">
        <v>143</v>
      </c>
    </row>
    <row r="547" spans="1:10" x14ac:dyDescent="0.3">
      <c r="A547" t="s">
        <v>115</v>
      </c>
      <c r="B547" s="1">
        <v>44895</v>
      </c>
      <c r="C547">
        <v>12263</v>
      </c>
      <c r="D547">
        <v>5330</v>
      </c>
      <c r="E547">
        <v>6933</v>
      </c>
      <c r="F547">
        <v>56.54</v>
      </c>
      <c r="G547">
        <v>3798</v>
      </c>
      <c r="H547">
        <v>858</v>
      </c>
      <c r="I547">
        <v>1367</v>
      </c>
      <c r="J547">
        <v>353</v>
      </c>
    </row>
    <row r="548" spans="1:10" x14ac:dyDescent="0.3">
      <c r="A548" t="s">
        <v>116</v>
      </c>
      <c r="B548" s="1">
        <v>44895</v>
      </c>
      <c r="C548">
        <v>9941</v>
      </c>
      <c r="D548">
        <v>5388</v>
      </c>
      <c r="E548">
        <v>4553</v>
      </c>
      <c r="F548">
        <v>45.8</v>
      </c>
      <c r="G548">
        <v>3442</v>
      </c>
      <c r="H548">
        <v>1047</v>
      </c>
      <c r="I548">
        <v>439</v>
      </c>
      <c r="J548">
        <v>281</v>
      </c>
    </row>
    <row r="549" spans="1:10" x14ac:dyDescent="0.3">
      <c r="A549" t="s">
        <v>117</v>
      </c>
      <c r="B549" s="1">
        <v>44895</v>
      </c>
      <c r="C549">
        <v>10464</v>
      </c>
      <c r="D549">
        <v>6062</v>
      </c>
      <c r="E549">
        <v>4402</v>
      </c>
      <c r="F549">
        <v>42.07</v>
      </c>
      <c r="G549">
        <v>4072</v>
      </c>
      <c r="H549">
        <v>1354</v>
      </c>
      <c r="I549">
        <v>625</v>
      </c>
      <c r="J549">
        <v>866</v>
      </c>
    </row>
    <row r="550" spans="1:10" x14ac:dyDescent="0.3">
      <c r="A550" t="s">
        <v>118</v>
      </c>
      <c r="B550" s="1">
        <v>44895</v>
      </c>
      <c r="C550">
        <v>10375</v>
      </c>
      <c r="D550">
        <v>4261</v>
      </c>
      <c r="E550">
        <v>6114</v>
      </c>
      <c r="F550">
        <v>58.93</v>
      </c>
      <c r="G550">
        <v>2727</v>
      </c>
      <c r="H550">
        <v>1882</v>
      </c>
      <c r="I550">
        <v>559</v>
      </c>
      <c r="J550">
        <v>1090</v>
      </c>
    </row>
    <row r="551" spans="1:10" x14ac:dyDescent="0.3">
      <c r="A551" t="s">
        <v>119</v>
      </c>
      <c r="B551" s="1">
        <v>44895</v>
      </c>
      <c r="C551">
        <v>20368</v>
      </c>
      <c r="D551">
        <v>9390</v>
      </c>
      <c r="E551">
        <v>10978</v>
      </c>
      <c r="F551">
        <v>53.9</v>
      </c>
      <c r="G551">
        <v>5813</v>
      </c>
      <c r="H551">
        <v>1612</v>
      </c>
      <c r="I551">
        <v>1577</v>
      </c>
      <c r="J551">
        <v>1010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0123-A3C8-4752-AD40-E9F5BB3C488C}">
  <dimension ref="A2:L527"/>
  <sheetViews>
    <sheetView workbookViewId="0">
      <selection activeCell="E3" sqref="E3:E7"/>
    </sheetView>
  </sheetViews>
  <sheetFormatPr defaultRowHeight="14.4" x14ac:dyDescent="0.3"/>
  <cols>
    <col min="1" max="1" width="13.33203125" customWidth="1"/>
    <col min="4" max="4" width="17.5546875" style="11" customWidth="1"/>
    <col min="5" max="5" width="22.21875" style="11" customWidth="1"/>
    <col min="6" max="6" width="23.6640625" style="8" customWidth="1"/>
    <col min="9" max="9" width="15.5546875" bestFit="1" customWidth="1"/>
    <col min="10" max="10" width="34.88671875" bestFit="1" customWidth="1"/>
    <col min="11" max="11" width="16.33203125" customWidth="1"/>
    <col min="12" max="12" width="34" customWidth="1"/>
  </cols>
  <sheetData>
    <row r="2" spans="1:12" s="5" customFormat="1" ht="43.2" x14ac:dyDescent="0.3">
      <c r="A2" s="5" t="s">
        <v>0</v>
      </c>
      <c r="B2" s="5" t="s">
        <v>226</v>
      </c>
      <c r="C2" s="5" t="s">
        <v>227</v>
      </c>
      <c r="D2" s="12" t="s">
        <v>234</v>
      </c>
      <c r="E2" s="12" t="s">
        <v>235</v>
      </c>
      <c r="F2" s="7" t="s">
        <v>236</v>
      </c>
      <c r="I2" s="24" t="s">
        <v>238</v>
      </c>
      <c r="J2" s="24"/>
      <c r="K2" s="24"/>
      <c r="L2" s="24"/>
    </row>
    <row r="3" spans="1:12" x14ac:dyDescent="0.3">
      <c r="A3" t="s">
        <v>10</v>
      </c>
      <c r="B3" t="s">
        <v>218</v>
      </c>
      <c r="C3" t="s">
        <v>219</v>
      </c>
      <c r="D3" s="11">
        <v>1660</v>
      </c>
      <c r="E3" s="11">
        <v>39.53</v>
      </c>
      <c r="F3" s="8">
        <v>1.4287951807228916</v>
      </c>
      <c r="I3" s="24"/>
      <c r="J3" s="24"/>
      <c r="K3" s="24"/>
      <c r="L3" s="24"/>
    </row>
    <row r="4" spans="1:12" ht="28.8" x14ac:dyDescent="0.3">
      <c r="A4" t="s">
        <v>10</v>
      </c>
      <c r="B4" t="s">
        <v>218</v>
      </c>
      <c r="C4" t="s">
        <v>220</v>
      </c>
      <c r="D4" s="11">
        <v>1792</v>
      </c>
      <c r="E4" s="11">
        <v>43.45</v>
      </c>
      <c r="F4" s="8">
        <v>1.4547991071428572</v>
      </c>
      <c r="I4" s="4" t="s">
        <v>229</v>
      </c>
      <c r="J4" s="5" t="s">
        <v>237</v>
      </c>
      <c r="K4" s="15" t="s">
        <v>230</v>
      </c>
      <c r="L4" s="15" t="s">
        <v>232</v>
      </c>
    </row>
    <row r="5" spans="1:12" ht="15.6" x14ac:dyDescent="0.3">
      <c r="A5" t="s">
        <v>10</v>
      </c>
      <c r="B5" t="s">
        <v>221</v>
      </c>
      <c r="C5" t="s">
        <v>222</v>
      </c>
      <c r="D5" s="11">
        <v>1728</v>
      </c>
      <c r="E5" s="11">
        <v>17.739999999999998</v>
      </c>
      <c r="F5" s="8">
        <v>0.61597222222222214</v>
      </c>
      <c r="I5" s="2" t="s">
        <v>10</v>
      </c>
      <c r="J5" s="13">
        <v>0.92420370442775135</v>
      </c>
      <c r="K5" s="14">
        <f>AVERAGE(J5:J109)</f>
        <v>4.4143466744453344</v>
      </c>
      <c r="L5" s="13">
        <f>$K$5-J5</f>
        <v>3.4901429700175832</v>
      </c>
    </row>
    <row r="6" spans="1:12" x14ac:dyDescent="0.3">
      <c r="A6" t="s">
        <v>10</v>
      </c>
      <c r="B6" t="s">
        <v>221</v>
      </c>
      <c r="C6" t="s">
        <v>223</v>
      </c>
      <c r="D6" s="11">
        <v>1584</v>
      </c>
      <c r="E6" s="11">
        <v>15.29</v>
      </c>
      <c r="F6" s="8">
        <v>0.57916666666666661</v>
      </c>
      <c r="I6" s="2" t="s">
        <v>11</v>
      </c>
      <c r="J6" s="13">
        <v>1.2080898120661288</v>
      </c>
      <c r="L6" s="13">
        <f t="shared" ref="L6:L69" si="0">$K$5-J6</f>
        <v>3.2062568623792056</v>
      </c>
    </row>
    <row r="7" spans="1:12" x14ac:dyDescent="0.3">
      <c r="A7" t="s">
        <v>10</v>
      </c>
      <c r="B7" t="s">
        <v>221</v>
      </c>
      <c r="C7" t="s">
        <v>224</v>
      </c>
      <c r="D7" s="11">
        <v>1549</v>
      </c>
      <c r="E7" s="11">
        <v>14</v>
      </c>
      <c r="F7" s="8">
        <v>0.54228534538411888</v>
      </c>
      <c r="I7" s="2" t="s">
        <v>13</v>
      </c>
      <c r="J7" s="13">
        <v>3.8070204128980834</v>
      </c>
      <c r="L7" s="13">
        <f t="shared" si="0"/>
        <v>0.607326261547251</v>
      </c>
    </row>
    <row r="8" spans="1:12" x14ac:dyDescent="0.3">
      <c r="A8" t="s">
        <v>11</v>
      </c>
      <c r="B8" t="s">
        <v>218</v>
      </c>
      <c r="C8" t="s">
        <v>219</v>
      </c>
      <c r="D8" s="11">
        <v>586</v>
      </c>
      <c r="E8" s="11">
        <v>9.5299999999999994</v>
      </c>
      <c r="F8" s="8">
        <v>0.97576791808873709</v>
      </c>
      <c r="I8" s="2" t="s">
        <v>14</v>
      </c>
      <c r="J8" s="13">
        <v>6.3928581593500313</v>
      </c>
      <c r="L8" s="13">
        <f t="shared" si="0"/>
        <v>-1.978511484904697</v>
      </c>
    </row>
    <row r="9" spans="1:12" x14ac:dyDescent="0.3">
      <c r="A9" t="s">
        <v>11</v>
      </c>
      <c r="B9" t="s">
        <v>218</v>
      </c>
      <c r="C9" t="s">
        <v>220</v>
      </c>
      <c r="D9" s="11">
        <v>671</v>
      </c>
      <c r="E9" s="11">
        <v>22.52</v>
      </c>
      <c r="F9" s="8">
        <v>2.0137108792846496</v>
      </c>
      <c r="I9" s="2" t="s">
        <v>15</v>
      </c>
      <c r="J9" s="13">
        <v>0.43051584421867439</v>
      </c>
      <c r="L9" s="13">
        <f t="shared" si="0"/>
        <v>3.9838308302266601</v>
      </c>
    </row>
    <row r="10" spans="1:12" x14ac:dyDescent="0.3">
      <c r="A10" t="s">
        <v>11</v>
      </c>
      <c r="B10" t="s">
        <v>221</v>
      </c>
      <c r="C10" t="s">
        <v>222</v>
      </c>
      <c r="D10" s="11">
        <v>613</v>
      </c>
      <c r="E10" s="11">
        <v>14.55</v>
      </c>
      <c r="F10" s="8">
        <v>1.4241435562805875</v>
      </c>
      <c r="I10" s="2" t="s">
        <v>17</v>
      </c>
      <c r="J10" s="13">
        <v>13.340184147692639</v>
      </c>
      <c r="L10" s="13">
        <f t="shared" si="0"/>
        <v>-8.9258374732473058</v>
      </c>
    </row>
    <row r="11" spans="1:12" x14ac:dyDescent="0.3">
      <c r="A11" t="s">
        <v>11</v>
      </c>
      <c r="B11" t="s">
        <v>221</v>
      </c>
      <c r="C11" t="s">
        <v>223</v>
      </c>
      <c r="D11" s="11">
        <v>516</v>
      </c>
      <c r="E11" s="11">
        <v>3.36</v>
      </c>
      <c r="F11" s="8">
        <v>0.39069767441860459</v>
      </c>
      <c r="I11" s="2" t="s">
        <v>18</v>
      </c>
      <c r="J11" s="13">
        <v>11.536376742092404</v>
      </c>
      <c r="L11" s="13">
        <f t="shared" si="0"/>
        <v>-7.1220300676470698</v>
      </c>
    </row>
    <row r="12" spans="1:12" x14ac:dyDescent="0.3">
      <c r="A12" t="s">
        <v>11</v>
      </c>
      <c r="B12" t="s">
        <v>221</v>
      </c>
      <c r="C12" t="s">
        <v>224</v>
      </c>
      <c r="D12" s="11">
        <v>465</v>
      </c>
      <c r="E12" s="11">
        <v>9.58</v>
      </c>
      <c r="F12" s="8">
        <v>1.2361290322580645</v>
      </c>
      <c r="I12" s="2" t="s">
        <v>19</v>
      </c>
      <c r="J12" s="13">
        <v>0.74620068532627282</v>
      </c>
      <c r="L12" s="13">
        <f t="shared" si="0"/>
        <v>3.6681459891190613</v>
      </c>
    </row>
    <row r="13" spans="1:12" x14ac:dyDescent="0.3">
      <c r="A13" t="s">
        <v>13</v>
      </c>
      <c r="B13" t="s">
        <v>218</v>
      </c>
      <c r="C13" t="s">
        <v>219</v>
      </c>
      <c r="D13" s="11">
        <v>546</v>
      </c>
      <c r="E13" s="11">
        <v>37.06</v>
      </c>
      <c r="F13" s="8">
        <v>4.0725274725274723</v>
      </c>
      <c r="I13" s="2" t="s">
        <v>20</v>
      </c>
      <c r="J13" s="13">
        <v>8.0499889484236853</v>
      </c>
      <c r="L13" s="13">
        <f t="shared" si="0"/>
        <v>-3.6356422739783509</v>
      </c>
    </row>
    <row r="14" spans="1:12" x14ac:dyDescent="0.3">
      <c r="A14" t="s">
        <v>13</v>
      </c>
      <c r="B14" t="s">
        <v>218</v>
      </c>
      <c r="C14" t="s">
        <v>220</v>
      </c>
      <c r="D14" s="11">
        <v>602</v>
      </c>
      <c r="E14" s="11">
        <v>40.159999999999997</v>
      </c>
      <c r="F14" s="8">
        <v>4.00265780730897</v>
      </c>
      <c r="I14" s="2" t="s">
        <v>21</v>
      </c>
      <c r="J14" s="13">
        <v>2.9566819206437689</v>
      </c>
      <c r="L14" s="13">
        <f t="shared" si="0"/>
        <v>1.4576647538015655</v>
      </c>
    </row>
    <row r="15" spans="1:12" x14ac:dyDescent="0.3">
      <c r="A15" t="s">
        <v>13</v>
      </c>
      <c r="B15" t="s">
        <v>221</v>
      </c>
      <c r="C15" t="s">
        <v>222</v>
      </c>
      <c r="D15" s="11">
        <v>490</v>
      </c>
      <c r="E15" s="11">
        <v>29.03</v>
      </c>
      <c r="F15" s="8">
        <v>3.5546938775510206</v>
      </c>
      <c r="I15" s="2" t="s">
        <v>22</v>
      </c>
      <c r="J15" s="13">
        <v>9.314645662301265</v>
      </c>
      <c r="L15" s="13">
        <f t="shared" si="0"/>
        <v>-4.9002989878559307</v>
      </c>
    </row>
    <row r="16" spans="1:12" x14ac:dyDescent="0.3">
      <c r="A16" t="s">
        <v>13</v>
      </c>
      <c r="B16" t="s">
        <v>221</v>
      </c>
      <c r="C16" t="s">
        <v>223</v>
      </c>
      <c r="D16" s="11">
        <v>466</v>
      </c>
      <c r="E16" s="11">
        <v>28.57</v>
      </c>
      <c r="F16" s="8">
        <v>3.6785407725321888</v>
      </c>
      <c r="I16" s="2" t="s">
        <v>23</v>
      </c>
      <c r="J16" s="13">
        <v>2.5086111606571171</v>
      </c>
      <c r="L16" s="13">
        <f t="shared" si="0"/>
        <v>1.9057355137882173</v>
      </c>
    </row>
    <row r="17" spans="1:12" x14ac:dyDescent="0.3">
      <c r="A17" t="s">
        <v>13</v>
      </c>
      <c r="B17" t="s">
        <v>221</v>
      </c>
      <c r="C17" t="s">
        <v>224</v>
      </c>
      <c r="D17" s="11">
        <v>431</v>
      </c>
      <c r="E17" s="11">
        <v>26.77</v>
      </c>
      <c r="F17" s="8">
        <v>3.7266821345707655</v>
      </c>
      <c r="I17" s="2" t="s">
        <v>24</v>
      </c>
      <c r="J17" s="13">
        <v>3.1702472091248013</v>
      </c>
      <c r="L17" s="13">
        <f t="shared" si="0"/>
        <v>1.2440994653205331</v>
      </c>
    </row>
    <row r="18" spans="1:12" x14ac:dyDescent="0.3">
      <c r="A18" t="s">
        <v>14</v>
      </c>
      <c r="B18" t="s">
        <v>218</v>
      </c>
      <c r="C18" t="s">
        <v>219</v>
      </c>
      <c r="D18" s="11">
        <v>344</v>
      </c>
      <c r="E18" s="11">
        <v>38.29</v>
      </c>
      <c r="F18" s="8">
        <v>6.6784883720930228</v>
      </c>
      <c r="I18" s="2" t="s">
        <v>25</v>
      </c>
      <c r="J18" s="13">
        <v>2.8309425597311213</v>
      </c>
      <c r="L18" s="13">
        <f t="shared" si="0"/>
        <v>1.5834041147142131</v>
      </c>
    </row>
    <row r="19" spans="1:12" x14ac:dyDescent="0.3">
      <c r="A19" t="s">
        <v>14</v>
      </c>
      <c r="B19" t="s">
        <v>218</v>
      </c>
      <c r="C19" t="s">
        <v>220</v>
      </c>
      <c r="D19" s="11">
        <v>390</v>
      </c>
      <c r="E19" s="11">
        <v>45.71</v>
      </c>
      <c r="F19" s="8">
        <v>7.0323076923076924</v>
      </c>
      <c r="I19" s="2" t="s">
        <v>26</v>
      </c>
      <c r="J19" s="13">
        <v>0.84630080538458796</v>
      </c>
      <c r="L19" s="13">
        <f t="shared" si="0"/>
        <v>3.5680458690607466</v>
      </c>
    </row>
    <row r="20" spans="1:12" x14ac:dyDescent="0.3">
      <c r="A20" t="s">
        <v>14</v>
      </c>
      <c r="B20" t="s">
        <v>221</v>
      </c>
      <c r="C20" t="s">
        <v>222</v>
      </c>
      <c r="D20" s="11">
        <v>297</v>
      </c>
      <c r="E20" s="11">
        <v>28.29</v>
      </c>
      <c r="F20" s="8">
        <v>5.7151515151515149</v>
      </c>
      <c r="I20" s="2" t="s">
        <v>27</v>
      </c>
      <c r="J20" s="13">
        <v>1.4956093975889038</v>
      </c>
      <c r="L20" s="13">
        <f t="shared" si="0"/>
        <v>2.9187372768564304</v>
      </c>
    </row>
    <row r="21" spans="1:12" x14ac:dyDescent="0.3">
      <c r="A21" t="s">
        <v>14</v>
      </c>
      <c r="B21" t="s">
        <v>221</v>
      </c>
      <c r="C21" t="s">
        <v>223</v>
      </c>
      <c r="D21" s="11">
        <v>304</v>
      </c>
      <c r="E21" s="11">
        <v>40.46</v>
      </c>
      <c r="F21" s="8">
        <v>7.9855263157894738</v>
      </c>
      <c r="I21" s="2" t="s">
        <v>28</v>
      </c>
      <c r="J21" s="13">
        <v>1.4278088629449637</v>
      </c>
      <c r="L21" s="13">
        <f t="shared" si="0"/>
        <v>2.9865378115003707</v>
      </c>
    </row>
    <row r="22" spans="1:12" x14ac:dyDescent="0.3">
      <c r="A22" t="s">
        <v>14</v>
      </c>
      <c r="B22" t="s">
        <v>221</v>
      </c>
      <c r="C22" t="s">
        <v>224</v>
      </c>
      <c r="D22" s="11">
        <v>284</v>
      </c>
      <c r="E22" s="11">
        <v>21.55</v>
      </c>
      <c r="F22" s="8">
        <v>4.5528169014084501</v>
      </c>
      <c r="I22" s="2" t="s">
        <v>30</v>
      </c>
      <c r="J22" s="13">
        <v>0.35164428489771254</v>
      </c>
      <c r="L22" s="13">
        <f t="shared" si="0"/>
        <v>4.0627023895476215</v>
      </c>
    </row>
    <row r="23" spans="1:12" x14ac:dyDescent="0.3">
      <c r="A23" t="s">
        <v>15</v>
      </c>
      <c r="B23" t="s">
        <v>218</v>
      </c>
      <c r="C23" t="s">
        <v>219</v>
      </c>
      <c r="D23" s="11">
        <v>159</v>
      </c>
      <c r="E23" s="11">
        <v>0.82</v>
      </c>
      <c r="F23" s="8">
        <v>0.30943396226415093</v>
      </c>
      <c r="I23" s="2" t="s">
        <v>31</v>
      </c>
      <c r="J23" s="13">
        <v>4.3714574255425473</v>
      </c>
      <c r="L23" s="13">
        <f t="shared" si="0"/>
        <v>4.2889248902787003E-2</v>
      </c>
    </row>
    <row r="24" spans="1:12" x14ac:dyDescent="0.3">
      <c r="A24" t="s">
        <v>15</v>
      </c>
      <c r="B24" t="s">
        <v>218</v>
      </c>
      <c r="C24" t="s">
        <v>220</v>
      </c>
      <c r="D24" s="11">
        <v>180</v>
      </c>
      <c r="E24" s="11">
        <v>1.94</v>
      </c>
      <c r="F24" s="8">
        <v>0.64666666666666661</v>
      </c>
      <c r="I24" s="2" t="s">
        <v>32</v>
      </c>
      <c r="J24" s="13">
        <v>0.6906305891549599</v>
      </c>
      <c r="L24" s="13">
        <f t="shared" si="0"/>
        <v>3.7237160852903743</v>
      </c>
    </row>
    <row r="25" spans="1:12" x14ac:dyDescent="0.3">
      <c r="A25" t="s">
        <v>15</v>
      </c>
      <c r="B25" t="s">
        <v>221</v>
      </c>
      <c r="C25" t="s">
        <v>222</v>
      </c>
      <c r="D25" s="11">
        <v>160</v>
      </c>
      <c r="E25" s="11">
        <v>0.97</v>
      </c>
      <c r="F25" s="8">
        <v>0.36375000000000002</v>
      </c>
      <c r="I25" s="2" t="s">
        <v>33</v>
      </c>
      <c r="J25" s="13">
        <v>0.25892915503839176</v>
      </c>
      <c r="L25" s="13">
        <f t="shared" si="0"/>
        <v>4.1554175194069423</v>
      </c>
    </row>
    <row r="26" spans="1:12" x14ac:dyDescent="0.3">
      <c r="A26" t="s">
        <v>15</v>
      </c>
      <c r="B26" t="s">
        <v>221</v>
      </c>
      <c r="C26" t="s">
        <v>223</v>
      </c>
      <c r="D26" s="11">
        <v>159</v>
      </c>
      <c r="E26" s="11">
        <v>0.79</v>
      </c>
      <c r="F26" s="8">
        <v>0.29811320754716986</v>
      </c>
      <c r="I26" s="2" t="s">
        <v>35</v>
      </c>
      <c r="J26" s="13">
        <v>15.919388936415336</v>
      </c>
      <c r="L26" s="13">
        <f t="shared" si="0"/>
        <v>-11.505042261970001</v>
      </c>
    </row>
    <row r="27" spans="1:12" x14ac:dyDescent="0.3">
      <c r="A27" t="s">
        <v>15</v>
      </c>
      <c r="B27" t="s">
        <v>221</v>
      </c>
      <c r="C27" t="s">
        <v>224</v>
      </c>
      <c r="D27" s="11">
        <v>156</v>
      </c>
      <c r="E27" s="11">
        <v>1.39</v>
      </c>
      <c r="F27" s="8">
        <v>0.53461538461538449</v>
      </c>
      <c r="I27" s="2" t="s">
        <v>36</v>
      </c>
      <c r="J27" s="13">
        <v>20.085398204468554</v>
      </c>
      <c r="L27" s="13">
        <f t="shared" si="0"/>
        <v>-15.67105153002322</v>
      </c>
    </row>
    <row r="28" spans="1:12" x14ac:dyDescent="0.3">
      <c r="A28" t="s">
        <v>17</v>
      </c>
      <c r="B28" t="s">
        <v>218</v>
      </c>
      <c r="C28" t="s">
        <v>219</v>
      </c>
      <c r="D28" s="11">
        <v>460</v>
      </c>
      <c r="E28" s="11">
        <v>118</v>
      </c>
      <c r="F28" s="8">
        <v>15.391304347826088</v>
      </c>
      <c r="I28" s="2" t="s">
        <v>37</v>
      </c>
      <c r="J28" s="13">
        <v>0.34971121080179096</v>
      </c>
      <c r="L28" s="13">
        <f t="shared" si="0"/>
        <v>4.0646354636435431</v>
      </c>
    </row>
    <row r="29" spans="1:12" x14ac:dyDescent="0.3">
      <c r="A29" t="s">
        <v>17</v>
      </c>
      <c r="B29" t="s">
        <v>218</v>
      </c>
      <c r="C29" t="s">
        <v>220</v>
      </c>
      <c r="D29" s="11">
        <v>545</v>
      </c>
      <c r="E29" s="11">
        <v>192.26</v>
      </c>
      <c r="F29" s="8">
        <v>21.166238532110093</v>
      </c>
      <c r="I29" s="2" t="s">
        <v>38</v>
      </c>
      <c r="J29" s="13">
        <v>6.3723108739431265</v>
      </c>
      <c r="L29" s="13">
        <f t="shared" si="0"/>
        <v>-1.9579641994977921</v>
      </c>
    </row>
    <row r="30" spans="1:12" x14ac:dyDescent="0.3">
      <c r="A30" t="s">
        <v>17</v>
      </c>
      <c r="B30" t="s">
        <v>221</v>
      </c>
      <c r="C30" t="s">
        <v>222</v>
      </c>
      <c r="D30" s="11">
        <v>424</v>
      </c>
      <c r="E30" s="11">
        <v>110.52</v>
      </c>
      <c r="F30" s="8">
        <v>15.639622641509433</v>
      </c>
      <c r="I30" s="2" t="s">
        <v>39</v>
      </c>
      <c r="J30" s="13">
        <v>33.014368740672737</v>
      </c>
      <c r="L30" s="13">
        <f t="shared" si="0"/>
        <v>-28.600022066227403</v>
      </c>
    </row>
    <row r="31" spans="1:12" x14ac:dyDescent="0.3">
      <c r="A31" t="s">
        <v>17</v>
      </c>
      <c r="B31" t="s">
        <v>221</v>
      </c>
      <c r="C31" t="s">
        <v>223</v>
      </c>
      <c r="D31" s="11">
        <v>433</v>
      </c>
      <c r="E31" s="11">
        <v>54</v>
      </c>
      <c r="F31" s="8">
        <v>7.4826789838337184</v>
      </c>
      <c r="I31" s="2" t="s">
        <v>40</v>
      </c>
      <c r="J31" s="13">
        <v>5.118153952998135</v>
      </c>
      <c r="L31" s="13">
        <f t="shared" si="0"/>
        <v>-0.70380727855280067</v>
      </c>
    </row>
    <row r="32" spans="1:12" x14ac:dyDescent="0.3">
      <c r="A32" t="s">
        <v>17</v>
      </c>
      <c r="B32" t="s">
        <v>221</v>
      </c>
      <c r="C32" t="s">
        <v>224</v>
      </c>
      <c r="D32" s="11">
        <v>446</v>
      </c>
      <c r="E32" s="11">
        <v>52.19</v>
      </c>
      <c r="F32" s="8">
        <v>7.0210762331838561</v>
      </c>
      <c r="I32" s="2" t="s">
        <v>41</v>
      </c>
      <c r="J32" s="13">
        <v>10.786270844718723</v>
      </c>
      <c r="L32" s="13">
        <f t="shared" si="0"/>
        <v>-6.3719241702733891</v>
      </c>
    </row>
    <row r="33" spans="1:12" x14ac:dyDescent="0.3">
      <c r="A33" t="s">
        <v>18</v>
      </c>
      <c r="B33" t="s">
        <v>218</v>
      </c>
      <c r="C33" t="s">
        <v>219</v>
      </c>
      <c r="D33" s="11">
        <v>375</v>
      </c>
      <c r="E33" s="11">
        <v>68.709999999999994</v>
      </c>
      <c r="F33" s="8">
        <v>10.993599999999999</v>
      </c>
      <c r="I33" s="2" t="s">
        <v>42</v>
      </c>
      <c r="J33" s="13">
        <v>2.9626461770864401</v>
      </c>
      <c r="L33" s="13">
        <f t="shared" si="0"/>
        <v>1.4517004973588943</v>
      </c>
    </row>
    <row r="34" spans="1:12" x14ac:dyDescent="0.3">
      <c r="A34" t="s">
        <v>18</v>
      </c>
      <c r="B34" t="s">
        <v>218</v>
      </c>
      <c r="C34" t="s">
        <v>220</v>
      </c>
      <c r="D34" s="11">
        <v>444</v>
      </c>
      <c r="E34" s="11">
        <v>144.58000000000001</v>
      </c>
      <c r="F34" s="8">
        <v>19.537837837837838</v>
      </c>
      <c r="I34" s="2" t="s">
        <v>43</v>
      </c>
      <c r="J34" s="13">
        <v>0.13743158178642051</v>
      </c>
      <c r="L34" s="13">
        <f t="shared" si="0"/>
        <v>4.2769150926589141</v>
      </c>
    </row>
    <row r="35" spans="1:12" x14ac:dyDescent="0.3">
      <c r="A35" t="s">
        <v>18</v>
      </c>
      <c r="B35" t="s">
        <v>221</v>
      </c>
      <c r="C35" t="s">
        <v>222</v>
      </c>
      <c r="D35" s="11">
        <v>414</v>
      </c>
      <c r="E35" s="11">
        <v>94.94</v>
      </c>
      <c r="F35" s="8">
        <v>13.759420289855072</v>
      </c>
      <c r="I35" s="2" t="s">
        <v>44</v>
      </c>
      <c r="J35" s="13">
        <v>8.56703525999737</v>
      </c>
      <c r="L35" s="13">
        <f t="shared" si="0"/>
        <v>-4.1526885855520357</v>
      </c>
    </row>
    <row r="36" spans="1:12" x14ac:dyDescent="0.3">
      <c r="A36" t="s">
        <v>18</v>
      </c>
      <c r="B36" t="s">
        <v>221</v>
      </c>
      <c r="C36" t="s">
        <v>223</v>
      </c>
      <c r="D36" s="11">
        <v>354</v>
      </c>
      <c r="E36" s="11">
        <v>19.89</v>
      </c>
      <c r="F36" s="8">
        <v>3.3711864406779664</v>
      </c>
      <c r="I36" s="2" t="s">
        <v>45</v>
      </c>
      <c r="J36" s="13">
        <v>13.687100779825442</v>
      </c>
      <c r="L36" s="13">
        <f t="shared" si="0"/>
        <v>-9.272754105380109</v>
      </c>
    </row>
    <row r="37" spans="1:12" x14ac:dyDescent="0.3">
      <c r="A37" t="s">
        <v>18</v>
      </c>
      <c r="B37" t="s">
        <v>221</v>
      </c>
      <c r="C37" t="s">
        <v>224</v>
      </c>
      <c r="D37" s="11">
        <v>373</v>
      </c>
      <c r="E37" s="11">
        <v>62.29</v>
      </c>
      <c r="F37" s="8">
        <v>10.019839142091152</v>
      </c>
      <c r="I37" s="2" t="s">
        <v>46</v>
      </c>
      <c r="J37" s="13">
        <v>2.27933047414006</v>
      </c>
      <c r="L37" s="13">
        <f t="shared" si="0"/>
        <v>2.1350162003052744</v>
      </c>
    </row>
    <row r="38" spans="1:12" x14ac:dyDescent="0.3">
      <c r="A38" t="s">
        <v>19</v>
      </c>
      <c r="B38" t="s">
        <v>218</v>
      </c>
      <c r="C38" t="s">
        <v>219</v>
      </c>
      <c r="D38" s="11">
        <v>432</v>
      </c>
      <c r="E38" s="11">
        <v>5.29</v>
      </c>
      <c r="F38" s="8">
        <v>0.73472222222222217</v>
      </c>
      <c r="I38" s="2" t="s">
        <v>47</v>
      </c>
      <c r="J38" s="13">
        <v>5.0872884183691998</v>
      </c>
      <c r="L38" s="13">
        <f t="shared" si="0"/>
        <v>-0.67294174392386541</v>
      </c>
    </row>
    <row r="39" spans="1:12" x14ac:dyDescent="0.3">
      <c r="A39" t="s">
        <v>19</v>
      </c>
      <c r="B39" t="s">
        <v>218</v>
      </c>
      <c r="C39" t="s">
        <v>220</v>
      </c>
      <c r="D39" s="11">
        <v>465</v>
      </c>
      <c r="E39" s="11">
        <v>10.29</v>
      </c>
      <c r="F39" s="8">
        <v>1.3277419354838709</v>
      </c>
      <c r="I39" s="2" t="s">
        <v>48</v>
      </c>
      <c r="J39" s="13">
        <v>0.15097279585633322</v>
      </c>
      <c r="L39" s="13">
        <f t="shared" si="0"/>
        <v>4.2633738785890012</v>
      </c>
    </row>
    <row r="40" spans="1:12" x14ac:dyDescent="0.3">
      <c r="A40" t="s">
        <v>19</v>
      </c>
      <c r="B40" t="s">
        <v>221</v>
      </c>
      <c r="C40" t="s">
        <v>222</v>
      </c>
      <c r="D40" s="11">
        <v>398</v>
      </c>
      <c r="E40" s="11">
        <v>4</v>
      </c>
      <c r="F40" s="8">
        <v>0.60301507537688448</v>
      </c>
      <c r="I40" s="2" t="s">
        <v>49</v>
      </c>
      <c r="J40" s="13">
        <v>1.3579734129679983</v>
      </c>
      <c r="L40" s="13">
        <f t="shared" si="0"/>
        <v>3.056373261477336</v>
      </c>
    </row>
    <row r="41" spans="1:12" x14ac:dyDescent="0.3">
      <c r="A41" t="s">
        <v>19</v>
      </c>
      <c r="B41" t="s">
        <v>221</v>
      </c>
      <c r="C41" t="s">
        <v>223</v>
      </c>
      <c r="D41" s="11">
        <v>372</v>
      </c>
      <c r="E41" s="11">
        <v>3.39</v>
      </c>
      <c r="F41" s="8">
        <v>0.54677419354838708</v>
      </c>
      <c r="I41" s="2" t="s">
        <v>50</v>
      </c>
      <c r="J41" s="13">
        <v>2.3687528002458471</v>
      </c>
      <c r="L41" s="13">
        <f t="shared" si="0"/>
        <v>2.0455938741994872</v>
      </c>
    </row>
    <row r="42" spans="1:12" x14ac:dyDescent="0.3">
      <c r="A42" t="s">
        <v>19</v>
      </c>
      <c r="B42" t="s">
        <v>221</v>
      </c>
      <c r="C42" t="s">
        <v>224</v>
      </c>
      <c r="D42" s="11">
        <v>384</v>
      </c>
      <c r="E42" s="11">
        <v>3.32</v>
      </c>
      <c r="F42" s="8">
        <v>0.51875000000000004</v>
      </c>
      <c r="I42" s="2" t="s">
        <v>51</v>
      </c>
      <c r="J42" s="13">
        <v>0.40503724558653048</v>
      </c>
      <c r="L42" s="13">
        <f t="shared" si="0"/>
        <v>4.0093094288588036</v>
      </c>
    </row>
    <row r="43" spans="1:12" x14ac:dyDescent="0.3">
      <c r="A43" t="s">
        <v>20</v>
      </c>
      <c r="B43" t="s">
        <v>218</v>
      </c>
      <c r="C43" t="s">
        <v>219</v>
      </c>
      <c r="D43" s="11">
        <v>561</v>
      </c>
      <c r="E43" s="11">
        <v>92.59</v>
      </c>
      <c r="F43" s="8">
        <v>9.9026737967914436</v>
      </c>
      <c r="I43" s="2" t="s">
        <v>52</v>
      </c>
      <c r="J43" s="13">
        <v>6.1787148464621202</v>
      </c>
      <c r="L43" s="13">
        <f t="shared" si="0"/>
        <v>-1.7643681720167859</v>
      </c>
    </row>
    <row r="44" spans="1:12" x14ac:dyDescent="0.3">
      <c r="A44" t="s">
        <v>20</v>
      </c>
      <c r="B44" t="s">
        <v>218</v>
      </c>
      <c r="C44" t="s">
        <v>220</v>
      </c>
      <c r="D44" s="11">
        <v>638</v>
      </c>
      <c r="E44" s="11">
        <v>115.74</v>
      </c>
      <c r="F44" s="8">
        <v>10.8846394984326</v>
      </c>
      <c r="I44" s="2" t="s">
        <v>53</v>
      </c>
      <c r="J44" s="13">
        <v>4.120934137901644</v>
      </c>
      <c r="L44" s="13">
        <f t="shared" si="0"/>
        <v>0.29341253654369037</v>
      </c>
    </row>
    <row r="45" spans="1:12" x14ac:dyDescent="0.3">
      <c r="A45" t="s">
        <v>20</v>
      </c>
      <c r="B45" t="s">
        <v>221</v>
      </c>
      <c r="C45" t="s">
        <v>222</v>
      </c>
      <c r="D45" s="11">
        <v>546</v>
      </c>
      <c r="E45" s="11">
        <v>66.900000000000006</v>
      </c>
      <c r="F45" s="8">
        <v>7.3516483516483522</v>
      </c>
      <c r="I45" s="2" t="s">
        <v>54</v>
      </c>
      <c r="J45" s="13">
        <v>1.7663613093499442</v>
      </c>
      <c r="L45" s="13">
        <f t="shared" si="0"/>
        <v>2.6479853650953902</v>
      </c>
    </row>
    <row r="46" spans="1:12" x14ac:dyDescent="0.3">
      <c r="A46" t="s">
        <v>20</v>
      </c>
      <c r="B46" t="s">
        <v>221</v>
      </c>
      <c r="C46" t="s">
        <v>223</v>
      </c>
      <c r="D46" s="11">
        <v>531</v>
      </c>
      <c r="E46" s="11">
        <v>55.96</v>
      </c>
      <c r="F46" s="8">
        <v>6.3231638418079097</v>
      </c>
      <c r="I46" s="2" t="s">
        <v>55</v>
      </c>
      <c r="J46" s="13">
        <v>2.0343745677942193</v>
      </c>
      <c r="L46" s="13">
        <f t="shared" si="0"/>
        <v>2.379972106651115</v>
      </c>
    </row>
    <row r="47" spans="1:12" x14ac:dyDescent="0.3">
      <c r="A47" t="s">
        <v>20</v>
      </c>
      <c r="B47" t="s">
        <v>221</v>
      </c>
      <c r="C47" t="s">
        <v>224</v>
      </c>
      <c r="D47" s="11">
        <v>509</v>
      </c>
      <c r="E47" s="11">
        <v>49.1</v>
      </c>
      <c r="F47" s="8">
        <v>5.7878192534381139</v>
      </c>
      <c r="I47" s="2" t="s">
        <v>56</v>
      </c>
      <c r="J47" s="13">
        <v>7.1835618192029731</v>
      </c>
      <c r="L47" s="13">
        <f t="shared" si="0"/>
        <v>-2.7692151447576387</v>
      </c>
    </row>
    <row r="48" spans="1:12" x14ac:dyDescent="0.3">
      <c r="A48" t="s">
        <v>21</v>
      </c>
      <c r="B48" t="s">
        <v>218</v>
      </c>
      <c r="C48" t="s">
        <v>219</v>
      </c>
      <c r="D48" s="11">
        <v>519</v>
      </c>
      <c r="E48" s="11">
        <v>28.12</v>
      </c>
      <c r="F48" s="8">
        <v>3.2508670520231218</v>
      </c>
      <c r="I48" s="2" t="s">
        <v>57</v>
      </c>
      <c r="J48" s="13">
        <v>15.388824139197201</v>
      </c>
      <c r="L48" s="13">
        <f t="shared" si="0"/>
        <v>-10.974477464751867</v>
      </c>
    </row>
    <row r="49" spans="1:12" x14ac:dyDescent="0.3">
      <c r="A49" t="s">
        <v>21</v>
      </c>
      <c r="B49" t="s">
        <v>218</v>
      </c>
      <c r="C49" t="s">
        <v>220</v>
      </c>
      <c r="D49" s="11">
        <v>525</v>
      </c>
      <c r="E49" s="11">
        <v>41</v>
      </c>
      <c r="F49" s="8">
        <v>4.6857142857142859</v>
      </c>
      <c r="I49" s="2" t="s">
        <v>58</v>
      </c>
      <c r="J49" s="13">
        <v>0.64241015041185157</v>
      </c>
      <c r="L49" s="13">
        <f t="shared" si="0"/>
        <v>3.7719365240334826</v>
      </c>
    </row>
    <row r="50" spans="1:12" x14ac:dyDescent="0.3">
      <c r="A50" t="s">
        <v>21</v>
      </c>
      <c r="B50" t="s">
        <v>221</v>
      </c>
      <c r="C50" t="s">
        <v>222</v>
      </c>
      <c r="D50" s="11">
        <v>523</v>
      </c>
      <c r="E50" s="11">
        <v>18.190000000000001</v>
      </c>
      <c r="F50" s="8">
        <v>2.0868068833652011</v>
      </c>
      <c r="I50" s="2" t="s">
        <v>59</v>
      </c>
      <c r="J50" s="13">
        <v>3.8553183841944381</v>
      </c>
      <c r="L50" s="13">
        <f t="shared" si="0"/>
        <v>0.55902829025089629</v>
      </c>
    </row>
    <row r="51" spans="1:12" x14ac:dyDescent="0.3">
      <c r="A51" t="s">
        <v>21</v>
      </c>
      <c r="B51" t="s">
        <v>221</v>
      </c>
      <c r="C51" t="s">
        <v>223</v>
      </c>
      <c r="D51" s="11">
        <v>446</v>
      </c>
      <c r="E51" s="11">
        <v>18.36</v>
      </c>
      <c r="F51" s="8">
        <v>2.4699551569506726</v>
      </c>
      <c r="I51" s="2" t="s">
        <v>60</v>
      </c>
      <c r="J51" s="13">
        <v>3.6470601486516294</v>
      </c>
      <c r="L51" s="13">
        <f t="shared" si="0"/>
        <v>0.76728652579370493</v>
      </c>
    </row>
    <row r="52" spans="1:12" x14ac:dyDescent="0.3">
      <c r="A52" t="s">
        <v>21</v>
      </c>
      <c r="B52" t="s">
        <v>221</v>
      </c>
      <c r="C52" t="s">
        <v>224</v>
      </c>
      <c r="D52" s="11">
        <v>453</v>
      </c>
      <c r="E52" s="11">
        <v>17.29</v>
      </c>
      <c r="F52" s="8">
        <v>2.2900662251655626</v>
      </c>
      <c r="I52" s="2" t="s">
        <v>61</v>
      </c>
      <c r="J52" s="13">
        <v>0.1893876125826727</v>
      </c>
      <c r="L52" s="13">
        <f t="shared" si="0"/>
        <v>4.2249590618626618</v>
      </c>
    </row>
    <row r="53" spans="1:12" x14ac:dyDescent="0.3">
      <c r="A53" t="s">
        <v>22</v>
      </c>
      <c r="B53" t="s">
        <v>218</v>
      </c>
      <c r="C53" t="s">
        <v>219</v>
      </c>
      <c r="D53" s="11">
        <v>182</v>
      </c>
      <c r="E53" s="11">
        <v>24.82</v>
      </c>
      <c r="F53" s="8">
        <v>8.1824175824175818</v>
      </c>
      <c r="I53" s="2" t="s">
        <v>62</v>
      </c>
      <c r="J53" s="13">
        <v>2.9238647626479337</v>
      </c>
      <c r="L53" s="13">
        <f t="shared" si="0"/>
        <v>1.4904819117974006</v>
      </c>
    </row>
    <row r="54" spans="1:12" x14ac:dyDescent="0.3">
      <c r="A54" t="s">
        <v>22</v>
      </c>
      <c r="B54" t="s">
        <v>218</v>
      </c>
      <c r="C54" t="s">
        <v>220</v>
      </c>
      <c r="D54" s="11">
        <v>183</v>
      </c>
      <c r="E54" s="11">
        <v>29</v>
      </c>
      <c r="F54" s="8">
        <v>9.5081967213114762</v>
      </c>
      <c r="I54" s="2" t="s">
        <v>63</v>
      </c>
      <c r="J54" s="13">
        <v>1.7451275877402281</v>
      </c>
      <c r="L54" s="13">
        <f t="shared" si="0"/>
        <v>2.6692190867051062</v>
      </c>
    </row>
    <row r="55" spans="1:12" x14ac:dyDescent="0.3">
      <c r="A55" t="s">
        <v>22</v>
      </c>
      <c r="B55" t="s">
        <v>221</v>
      </c>
      <c r="C55" t="s">
        <v>222</v>
      </c>
      <c r="D55" s="11">
        <v>169</v>
      </c>
      <c r="E55" s="11">
        <v>26.65</v>
      </c>
      <c r="F55" s="8">
        <v>9.4615384615384617</v>
      </c>
      <c r="I55" s="2" t="s">
        <v>64</v>
      </c>
      <c r="J55" s="13">
        <v>3.0692748892885469</v>
      </c>
      <c r="L55" s="13">
        <f t="shared" si="0"/>
        <v>1.3450717851567875</v>
      </c>
    </row>
    <row r="56" spans="1:12" x14ac:dyDescent="0.3">
      <c r="A56" t="s">
        <v>22</v>
      </c>
      <c r="B56" t="s">
        <v>221</v>
      </c>
      <c r="C56" t="s">
        <v>223</v>
      </c>
      <c r="D56" s="11">
        <v>157</v>
      </c>
      <c r="E56" s="11">
        <v>25.46</v>
      </c>
      <c r="F56" s="8">
        <v>9.7299363057324832</v>
      </c>
      <c r="I56" s="2" t="s">
        <v>65</v>
      </c>
      <c r="J56" s="13">
        <v>2.4252846077877273</v>
      </c>
      <c r="L56" s="13">
        <f t="shared" si="0"/>
        <v>1.9890620666576071</v>
      </c>
    </row>
    <row r="57" spans="1:12" x14ac:dyDescent="0.3">
      <c r="A57" t="s">
        <v>22</v>
      </c>
      <c r="B57" t="s">
        <v>221</v>
      </c>
      <c r="C57" t="s">
        <v>224</v>
      </c>
      <c r="D57" s="11">
        <v>158</v>
      </c>
      <c r="E57" s="11">
        <v>25.52</v>
      </c>
      <c r="F57" s="8">
        <v>9.6911392405063292</v>
      </c>
      <c r="I57" s="2" t="s">
        <v>66</v>
      </c>
      <c r="J57" s="13">
        <v>2.8443957767246597</v>
      </c>
      <c r="L57" s="13">
        <f t="shared" si="0"/>
        <v>1.5699508977206746</v>
      </c>
    </row>
    <row r="58" spans="1:12" x14ac:dyDescent="0.3">
      <c r="A58" t="s">
        <v>23</v>
      </c>
      <c r="B58" t="s">
        <v>218</v>
      </c>
      <c r="C58" t="s">
        <v>219</v>
      </c>
      <c r="D58" s="11">
        <v>133</v>
      </c>
      <c r="E58" s="11">
        <v>3.53</v>
      </c>
      <c r="F58" s="8">
        <v>1.5924812030075186</v>
      </c>
      <c r="I58" s="2" t="s">
        <v>67</v>
      </c>
      <c r="J58" s="13">
        <v>17.059518264040481</v>
      </c>
      <c r="L58" s="13">
        <f t="shared" si="0"/>
        <v>-12.645171589595147</v>
      </c>
    </row>
    <row r="59" spans="1:12" x14ac:dyDescent="0.3">
      <c r="A59" t="s">
        <v>23</v>
      </c>
      <c r="B59" t="s">
        <v>218</v>
      </c>
      <c r="C59" t="s">
        <v>220</v>
      </c>
      <c r="D59" s="11">
        <v>137</v>
      </c>
      <c r="E59" s="11">
        <v>12.35</v>
      </c>
      <c r="F59" s="8">
        <v>5.4087591240875907</v>
      </c>
      <c r="I59" s="2" t="s">
        <v>68</v>
      </c>
      <c r="J59" s="13">
        <v>1.0916016544921892</v>
      </c>
      <c r="L59" s="13">
        <f t="shared" si="0"/>
        <v>3.3227450199531452</v>
      </c>
    </row>
    <row r="60" spans="1:12" x14ac:dyDescent="0.3">
      <c r="A60" t="s">
        <v>23</v>
      </c>
      <c r="B60" t="s">
        <v>221</v>
      </c>
      <c r="C60" t="s">
        <v>222</v>
      </c>
      <c r="D60" s="11">
        <v>128</v>
      </c>
      <c r="E60" s="11">
        <v>5.26</v>
      </c>
      <c r="F60" s="8">
        <v>2.4656249999999997</v>
      </c>
      <c r="I60" s="2" t="s">
        <v>69</v>
      </c>
      <c r="J60" s="13">
        <v>2.0182673745116229</v>
      </c>
      <c r="L60" s="13">
        <f t="shared" si="0"/>
        <v>2.3960792999337115</v>
      </c>
    </row>
    <row r="61" spans="1:12" x14ac:dyDescent="0.3">
      <c r="A61" t="s">
        <v>23</v>
      </c>
      <c r="B61" t="s">
        <v>221</v>
      </c>
      <c r="C61" t="s">
        <v>223</v>
      </c>
      <c r="D61" s="11">
        <v>126</v>
      </c>
      <c r="E61" s="11">
        <v>4.18</v>
      </c>
      <c r="F61" s="8">
        <v>1.9904761904761901</v>
      </c>
      <c r="I61" s="2" t="s">
        <v>70</v>
      </c>
      <c r="J61" s="13">
        <v>1.1008615545083422</v>
      </c>
      <c r="L61" s="13">
        <f t="shared" si="0"/>
        <v>3.3134851199369919</v>
      </c>
    </row>
    <row r="62" spans="1:12" x14ac:dyDescent="0.3">
      <c r="A62" t="s">
        <v>23</v>
      </c>
      <c r="B62" t="s">
        <v>221</v>
      </c>
      <c r="C62" t="s">
        <v>224</v>
      </c>
      <c r="D62" s="11">
        <v>105</v>
      </c>
      <c r="E62" s="11">
        <v>1.9</v>
      </c>
      <c r="F62" s="8">
        <v>1.0857142857142856</v>
      </c>
      <c r="I62" s="2" t="s">
        <v>71</v>
      </c>
      <c r="J62" s="13">
        <v>14.617609725241298</v>
      </c>
      <c r="L62" s="13">
        <f t="shared" si="0"/>
        <v>-10.203263050795965</v>
      </c>
    </row>
    <row r="63" spans="1:12" x14ac:dyDescent="0.3">
      <c r="A63" t="s">
        <v>24</v>
      </c>
      <c r="B63" t="s">
        <v>218</v>
      </c>
      <c r="C63" t="s">
        <v>219</v>
      </c>
      <c r="D63" s="11">
        <v>133</v>
      </c>
      <c r="E63" s="11">
        <v>8.06</v>
      </c>
      <c r="F63" s="8">
        <v>3.63609022556391</v>
      </c>
      <c r="I63" s="2" t="s">
        <v>72</v>
      </c>
      <c r="J63" s="13">
        <v>0.98656627044319989</v>
      </c>
      <c r="L63" s="13">
        <f t="shared" si="0"/>
        <v>3.4277804040021342</v>
      </c>
    </row>
    <row r="64" spans="1:12" x14ac:dyDescent="0.3">
      <c r="A64" t="s">
        <v>24</v>
      </c>
      <c r="B64" t="s">
        <v>218</v>
      </c>
      <c r="C64" t="s">
        <v>220</v>
      </c>
      <c r="D64" s="11">
        <v>168</v>
      </c>
      <c r="E64" s="11">
        <v>15.84</v>
      </c>
      <c r="F64" s="8">
        <v>5.6571428571428566</v>
      </c>
      <c r="I64" s="2" t="s">
        <v>73</v>
      </c>
      <c r="J64" s="13">
        <v>0.48224033181152021</v>
      </c>
      <c r="L64" s="13">
        <f t="shared" si="0"/>
        <v>3.9321063426338143</v>
      </c>
    </row>
    <row r="65" spans="1:12" x14ac:dyDescent="0.3">
      <c r="A65" t="s">
        <v>24</v>
      </c>
      <c r="B65" t="s">
        <v>221</v>
      </c>
      <c r="C65" t="s">
        <v>222</v>
      </c>
      <c r="D65" s="11">
        <v>132</v>
      </c>
      <c r="E65" s="11">
        <v>5.81</v>
      </c>
      <c r="F65" s="8">
        <v>2.6409090909090907</v>
      </c>
      <c r="I65" s="2" t="s">
        <v>74</v>
      </c>
      <c r="J65" s="13">
        <v>5.0664575173340376</v>
      </c>
      <c r="L65" s="13">
        <f t="shared" si="0"/>
        <v>-0.65211084288870325</v>
      </c>
    </row>
    <row r="66" spans="1:12" x14ac:dyDescent="0.3">
      <c r="A66" t="s">
        <v>24</v>
      </c>
      <c r="B66" t="s">
        <v>221</v>
      </c>
      <c r="C66" t="s">
        <v>223</v>
      </c>
      <c r="D66" s="11">
        <v>129</v>
      </c>
      <c r="E66" s="11">
        <v>3.29</v>
      </c>
      <c r="F66" s="8">
        <v>1.5302325581395351</v>
      </c>
      <c r="I66" s="2" t="s">
        <v>75</v>
      </c>
      <c r="J66" s="13">
        <v>1.5310591734166754</v>
      </c>
      <c r="L66" s="13">
        <f t="shared" si="0"/>
        <v>2.8832875010286587</v>
      </c>
    </row>
    <row r="67" spans="1:12" x14ac:dyDescent="0.3">
      <c r="A67" t="s">
        <v>24</v>
      </c>
      <c r="B67" t="s">
        <v>221</v>
      </c>
      <c r="C67" t="s">
        <v>224</v>
      </c>
      <c r="D67" s="11">
        <v>137</v>
      </c>
      <c r="E67" s="11">
        <v>5.45</v>
      </c>
      <c r="F67" s="8">
        <v>2.3868613138686134</v>
      </c>
      <c r="I67" s="2" t="s">
        <v>76</v>
      </c>
      <c r="J67" s="13">
        <v>5.3278931972977297</v>
      </c>
      <c r="L67" s="13">
        <f t="shared" si="0"/>
        <v>-0.91354652285239535</v>
      </c>
    </row>
    <row r="68" spans="1:12" x14ac:dyDescent="0.3">
      <c r="A68" t="s">
        <v>25</v>
      </c>
      <c r="B68" t="s">
        <v>218</v>
      </c>
      <c r="C68" t="s">
        <v>219</v>
      </c>
      <c r="D68" s="11">
        <v>138</v>
      </c>
      <c r="E68" s="11">
        <v>2.65</v>
      </c>
      <c r="F68" s="8">
        <v>1.152173913043478</v>
      </c>
      <c r="I68" s="2" t="s">
        <v>77</v>
      </c>
      <c r="J68" s="13">
        <v>5.0699112664384112</v>
      </c>
      <c r="L68" s="13">
        <f t="shared" si="0"/>
        <v>-0.65556459199307682</v>
      </c>
    </row>
    <row r="69" spans="1:12" x14ac:dyDescent="0.3">
      <c r="A69" t="s">
        <v>25</v>
      </c>
      <c r="B69" t="s">
        <v>218</v>
      </c>
      <c r="C69" t="s">
        <v>220</v>
      </c>
      <c r="D69" s="11">
        <v>161</v>
      </c>
      <c r="E69" s="11">
        <v>13.1</v>
      </c>
      <c r="F69" s="8">
        <v>4.8819875776397517</v>
      </c>
      <c r="I69" s="2" t="s">
        <v>78</v>
      </c>
      <c r="J69" s="13">
        <v>3.485238397819534</v>
      </c>
      <c r="L69" s="13">
        <f t="shared" si="0"/>
        <v>0.92910827662580031</v>
      </c>
    </row>
    <row r="70" spans="1:12" x14ac:dyDescent="0.3">
      <c r="A70" t="s">
        <v>25</v>
      </c>
      <c r="B70" t="s">
        <v>221</v>
      </c>
      <c r="C70" t="s">
        <v>222</v>
      </c>
      <c r="D70" s="11">
        <v>137</v>
      </c>
      <c r="E70" s="11">
        <v>5.71</v>
      </c>
      <c r="F70" s="8">
        <v>2.5007299270072991</v>
      </c>
      <c r="I70" s="2" t="s">
        <v>79</v>
      </c>
      <c r="J70" s="13">
        <v>0.44908532200065376</v>
      </c>
      <c r="L70" s="13">
        <f t="shared" ref="L70:L109" si="1">$K$5-J70</f>
        <v>3.9652613524446805</v>
      </c>
    </row>
    <row r="71" spans="1:12" x14ac:dyDescent="0.3">
      <c r="A71" t="s">
        <v>25</v>
      </c>
      <c r="B71" t="s">
        <v>221</v>
      </c>
      <c r="C71" t="s">
        <v>223</v>
      </c>
      <c r="D71" s="11">
        <v>124</v>
      </c>
      <c r="E71" s="11">
        <v>6.89</v>
      </c>
      <c r="F71" s="8">
        <v>3.3338709677419356</v>
      </c>
      <c r="I71" s="2" t="s">
        <v>81</v>
      </c>
      <c r="J71" s="13">
        <v>10.838226685392712</v>
      </c>
      <c r="L71" s="13">
        <f t="shared" si="1"/>
        <v>-6.4238800109473777</v>
      </c>
    </row>
    <row r="72" spans="1:12" x14ac:dyDescent="0.3">
      <c r="A72" t="s">
        <v>25</v>
      </c>
      <c r="B72" t="s">
        <v>221</v>
      </c>
      <c r="C72" t="s">
        <v>224</v>
      </c>
      <c r="D72" s="11">
        <v>121</v>
      </c>
      <c r="E72" s="11">
        <v>4.6100000000000003</v>
      </c>
      <c r="F72" s="8">
        <v>2.2859504132231403</v>
      </c>
      <c r="I72" s="2" t="s">
        <v>82</v>
      </c>
      <c r="J72" s="13">
        <v>0.25413184109295545</v>
      </c>
      <c r="L72" s="13">
        <f t="shared" si="1"/>
        <v>4.160214833352379</v>
      </c>
    </row>
    <row r="73" spans="1:12" x14ac:dyDescent="0.3">
      <c r="A73" t="s">
        <v>26</v>
      </c>
      <c r="B73" t="s">
        <v>218</v>
      </c>
      <c r="C73" t="s">
        <v>219</v>
      </c>
      <c r="D73" s="11">
        <v>332</v>
      </c>
      <c r="E73" s="11">
        <v>4.41</v>
      </c>
      <c r="F73" s="8">
        <v>0.79698795180722892</v>
      </c>
      <c r="I73" s="2" t="s">
        <v>83</v>
      </c>
      <c r="J73" s="13">
        <v>1.9253195703145951</v>
      </c>
      <c r="L73" s="13">
        <f t="shared" si="1"/>
        <v>2.4890271041307392</v>
      </c>
    </row>
    <row r="74" spans="1:12" x14ac:dyDescent="0.3">
      <c r="A74" t="s">
        <v>26</v>
      </c>
      <c r="B74" t="s">
        <v>218</v>
      </c>
      <c r="C74" t="s">
        <v>220</v>
      </c>
      <c r="D74" s="11">
        <v>384</v>
      </c>
      <c r="E74" s="11">
        <v>13</v>
      </c>
      <c r="F74" s="8">
        <v>2.03125</v>
      </c>
      <c r="I74" s="2" t="s">
        <v>84</v>
      </c>
      <c r="J74" s="13">
        <v>8.9057941363222176E-2</v>
      </c>
      <c r="L74" s="13">
        <f t="shared" si="1"/>
        <v>4.3252887330821119</v>
      </c>
    </row>
    <row r="75" spans="1:12" x14ac:dyDescent="0.3">
      <c r="A75" t="s">
        <v>26</v>
      </c>
      <c r="B75" t="s">
        <v>221</v>
      </c>
      <c r="C75" t="s">
        <v>222</v>
      </c>
      <c r="D75" s="11">
        <v>339</v>
      </c>
      <c r="E75" s="11">
        <v>3.13</v>
      </c>
      <c r="F75" s="8">
        <v>0.5539823008849557</v>
      </c>
      <c r="I75" s="2" t="s">
        <v>85</v>
      </c>
      <c r="J75" s="13">
        <v>2.1647901271839411</v>
      </c>
      <c r="L75" s="13">
        <f t="shared" si="1"/>
        <v>2.2495565472613932</v>
      </c>
    </row>
    <row r="76" spans="1:12" x14ac:dyDescent="0.3">
      <c r="A76" t="s">
        <v>26</v>
      </c>
      <c r="B76" t="s">
        <v>221</v>
      </c>
      <c r="C76" t="s">
        <v>223</v>
      </c>
      <c r="D76" s="11">
        <v>289</v>
      </c>
      <c r="E76" s="11">
        <v>1.18</v>
      </c>
      <c r="F76" s="8">
        <v>0.24498269896193769</v>
      </c>
      <c r="I76" s="2" t="s">
        <v>86</v>
      </c>
      <c r="J76" s="13">
        <v>4.2764438428317844</v>
      </c>
      <c r="L76" s="13">
        <f t="shared" si="1"/>
        <v>0.13790283161354999</v>
      </c>
    </row>
    <row r="77" spans="1:12" x14ac:dyDescent="0.3">
      <c r="A77" t="s">
        <v>26</v>
      </c>
      <c r="B77" t="s">
        <v>221</v>
      </c>
      <c r="C77" t="s">
        <v>224</v>
      </c>
      <c r="D77" s="11">
        <v>279</v>
      </c>
      <c r="E77" s="11">
        <v>2.81</v>
      </c>
      <c r="F77" s="8">
        <v>0.60430107526881716</v>
      </c>
      <c r="I77" s="2" t="s">
        <v>87</v>
      </c>
      <c r="J77" s="13">
        <v>0.35318518518518516</v>
      </c>
      <c r="L77" s="13">
        <f t="shared" si="1"/>
        <v>4.0611614892601491</v>
      </c>
    </row>
    <row r="78" spans="1:12" x14ac:dyDescent="0.3">
      <c r="A78" t="s">
        <v>27</v>
      </c>
      <c r="B78" t="s">
        <v>218</v>
      </c>
      <c r="C78" t="s">
        <v>219</v>
      </c>
      <c r="D78" s="11">
        <v>452</v>
      </c>
      <c r="E78" s="11">
        <v>8.1199999999999992</v>
      </c>
      <c r="F78" s="8">
        <v>1.0778761061946902</v>
      </c>
      <c r="I78" s="2" t="s">
        <v>88</v>
      </c>
      <c r="J78" s="13">
        <v>5.8860765112973376E-2</v>
      </c>
      <c r="L78" s="13">
        <f t="shared" si="1"/>
        <v>4.3554859093323612</v>
      </c>
    </row>
    <row r="79" spans="1:12" x14ac:dyDescent="0.3">
      <c r="A79" t="s">
        <v>27</v>
      </c>
      <c r="B79" t="s">
        <v>218</v>
      </c>
      <c r="C79" t="s">
        <v>220</v>
      </c>
      <c r="D79" s="11">
        <v>528</v>
      </c>
      <c r="E79" s="11">
        <v>10.52</v>
      </c>
      <c r="F79" s="8">
        <v>1.1954545454545455</v>
      </c>
      <c r="I79" s="2" t="s">
        <v>89</v>
      </c>
      <c r="J79" s="13">
        <v>17.601293568508421</v>
      </c>
      <c r="L79" s="13">
        <f t="shared" si="1"/>
        <v>-13.186946894063087</v>
      </c>
    </row>
    <row r="80" spans="1:12" x14ac:dyDescent="0.3">
      <c r="A80" t="s">
        <v>27</v>
      </c>
      <c r="B80" t="s">
        <v>221</v>
      </c>
      <c r="C80" t="s">
        <v>222</v>
      </c>
      <c r="D80" s="11">
        <v>462</v>
      </c>
      <c r="E80" s="11">
        <v>6.48</v>
      </c>
      <c r="F80" s="8">
        <v>0.84155844155844162</v>
      </c>
      <c r="I80" s="2" t="s">
        <v>90</v>
      </c>
      <c r="J80" s="13">
        <v>0.65465524329143121</v>
      </c>
      <c r="L80" s="13">
        <f t="shared" si="1"/>
        <v>3.7596914311539029</v>
      </c>
    </row>
    <row r="81" spans="1:12" x14ac:dyDescent="0.3">
      <c r="A81" t="s">
        <v>27</v>
      </c>
      <c r="B81" t="s">
        <v>221</v>
      </c>
      <c r="C81" t="s">
        <v>223</v>
      </c>
      <c r="D81" s="11">
        <v>402</v>
      </c>
      <c r="E81" s="11">
        <v>11.39</v>
      </c>
      <c r="F81" s="8">
        <v>1.7000000000000002</v>
      </c>
      <c r="I81" s="2" t="s">
        <v>91</v>
      </c>
      <c r="J81" s="13">
        <v>3.1005132464882825</v>
      </c>
      <c r="L81" s="13">
        <f t="shared" si="1"/>
        <v>1.3138334279570518</v>
      </c>
    </row>
    <row r="82" spans="1:12" x14ac:dyDescent="0.3">
      <c r="A82" t="s">
        <v>27</v>
      </c>
      <c r="B82" t="s">
        <v>221</v>
      </c>
      <c r="C82" t="s">
        <v>224</v>
      </c>
      <c r="D82" s="11">
        <v>399</v>
      </c>
      <c r="E82" s="11">
        <v>17.71</v>
      </c>
      <c r="F82" s="8">
        <v>2.6631578947368419</v>
      </c>
      <c r="I82" s="2" t="s">
        <v>92</v>
      </c>
      <c r="J82" s="13">
        <v>0.28460920882664675</v>
      </c>
      <c r="L82" s="13">
        <f t="shared" si="1"/>
        <v>4.1297374656186872</v>
      </c>
    </row>
    <row r="83" spans="1:12" x14ac:dyDescent="0.3">
      <c r="A83" t="s">
        <v>28</v>
      </c>
      <c r="B83" t="s">
        <v>218</v>
      </c>
      <c r="C83" t="s">
        <v>219</v>
      </c>
      <c r="D83" s="11">
        <v>424</v>
      </c>
      <c r="E83" s="11">
        <v>5.29</v>
      </c>
      <c r="F83" s="8">
        <v>0.74858490566037739</v>
      </c>
      <c r="I83" s="2" t="s">
        <v>93</v>
      </c>
      <c r="J83" s="13">
        <v>0.54751893651451233</v>
      </c>
      <c r="L83" s="13">
        <f t="shared" si="1"/>
        <v>3.866827737930822</v>
      </c>
    </row>
    <row r="84" spans="1:12" x14ac:dyDescent="0.3">
      <c r="A84" t="s">
        <v>28</v>
      </c>
      <c r="B84" t="s">
        <v>218</v>
      </c>
      <c r="C84" t="s">
        <v>220</v>
      </c>
      <c r="D84" s="11">
        <v>476</v>
      </c>
      <c r="E84" s="11">
        <v>29.03</v>
      </c>
      <c r="F84" s="8">
        <v>3.6592436974789915</v>
      </c>
      <c r="I84" s="2" t="s">
        <v>94</v>
      </c>
      <c r="J84" s="13">
        <v>1.4368083610164661</v>
      </c>
      <c r="L84" s="13">
        <f t="shared" si="1"/>
        <v>2.9775383134288682</v>
      </c>
    </row>
    <row r="85" spans="1:12" x14ac:dyDescent="0.3">
      <c r="A85" t="s">
        <v>28</v>
      </c>
      <c r="B85" t="s">
        <v>221</v>
      </c>
      <c r="C85" t="s">
        <v>222</v>
      </c>
      <c r="D85" s="11">
        <v>436</v>
      </c>
      <c r="E85" s="11">
        <v>11.45</v>
      </c>
      <c r="F85" s="8">
        <v>1.5756880733944953</v>
      </c>
      <c r="I85" s="2" t="s">
        <v>95</v>
      </c>
      <c r="J85" s="13">
        <v>2.5542560181089806</v>
      </c>
      <c r="L85" s="13">
        <f t="shared" si="1"/>
        <v>1.8600906563363537</v>
      </c>
    </row>
    <row r="86" spans="1:12" x14ac:dyDescent="0.3">
      <c r="A86" t="s">
        <v>28</v>
      </c>
      <c r="B86" t="s">
        <v>221</v>
      </c>
      <c r="C86" t="s">
        <v>223</v>
      </c>
      <c r="D86" s="11">
        <v>376</v>
      </c>
      <c r="E86" s="11">
        <v>2.82</v>
      </c>
      <c r="F86" s="8">
        <v>0.44999999999999996</v>
      </c>
      <c r="I86" s="2" t="s">
        <v>96</v>
      </c>
      <c r="J86" s="13">
        <v>1.2741423394073255</v>
      </c>
      <c r="L86" s="13">
        <f t="shared" si="1"/>
        <v>3.1402043350380087</v>
      </c>
    </row>
    <row r="87" spans="1:12" x14ac:dyDescent="0.3">
      <c r="A87" t="s">
        <v>28</v>
      </c>
      <c r="B87" t="s">
        <v>221</v>
      </c>
      <c r="C87" t="s">
        <v>224</v>
      </c>
      <c r="D87" s="11">
        <v>398</v>
      </c>
      <c r="E87" s="11">
        <v>4.68</v>
      </c>
      <c r="F87" s="8">
        <v>0.70552763819095476</v>
      </c>
      <c r="I87" s="2" t="s">
        <v>97</v>
      </c>
      <c r="J87" s="13">
        <v>11.577179269768852</v>
      </c>
      <c r="L87" s="13">
        <f t="shared" si="1"/>
        <v>-7.1628325953235175</v>
      </c>
    </row>
    <row r="88" spans="1:12" x14ac:dyDescent="0.3">
      <c r="A88" t="s">
        <v>30</v>
      </c>
      <c r="B88" t="s">
        <v>218</v>
      </c>
      <c r="C88" t="s">
        <v>219</v>
      </c>
      <c r="D88" s="11">
        <v>291</v>
      </c>
      <c r="E88" s="11">
        <v>1.1200000000000001</v>
      </c>
      <c r="F88" s="8">
        <v>0.23092783505154643</v>
      </c>
      <c r="I88" s="2" t="s">
        <v>98</v>
      </c>
      <c r="J88" s="13">
        <v>2.9445367774961055</v>
      </c>
      <c r="L88" s="13">
        <f t="shared" si="1"/>
        <v>1.4698098969492288</v>
      </c>
    </row>
    <row r="89" spans="1:12" x14ac:dyDescent="0.3">
      <c r="A89" t="s">
        <v>30</v>
      </c>
      <c r="B89" t="s">
        <v>218</v>
      </c>
      <c r="C89" t="s">
        <v>220</v>
      </c>
      <c r="D89" s="11">
        <v>307</v>
      </c>
      <c r="E89" s="11">
        <v>2.87</v>
      </c>
      <c r="F89" s="8">
        <v>0.56091205211726392</v>
      </c>
      <c r="I89" s="2" t="s">
        <v>99</v>
      </c>
      <c r="J89" s="13">
        <v>1.7111966761197697</v>
      </c>
      <c r="L89" s="13">
        <f t="shared" si="1"/>
        <v>2.7031499983255647</v>
      </c>
    </row>
    <row r="90" spans="1:12" x14ac:dyDescent="0.3">
      <c r="A90" t="s">
        <v>30</v>
      </c>
      <c r="B90" t="s">
        <v>221</v>
      </c>
      <c r="C90" t="s">
        <v>222</v>
      </c>
      <c r="D90" s="11">
        <v>296</v>
      </c>
      <c r="E90" s="11">
        <v>2.1</v>
      </c>
      <c r="F90" s="8">
        <v>0.42567567567567571</v>
      </c>
      <c r="I90" s="2" t="s">
        <v>100</v>
      </c>
      <c r="J90" s="13">
        <v>1.0830820130678551</v>
      </c>
      <c r="L90" s="13">
        <f t="shared" si="1"/>
        <v>3.331264661377479</v>
      </c>
    </row>
    <row r="91" spans="1:12" x14ac:dyDescent="0.3">
      <c r="A91" t="s">
        <v>30</v>
      </c>
      <c r="B91" t="s">
        <v>221</v>
      </c>
      <c r="C91" t="s">
        <v>223</v>
      </c>
      <c r="D91" s="11">
        <v>276</v>
      </c>
      <c r="E91" s="11">
        <v>0.61</v>
      </c>
      <c r="F91" s="8">
        <v>0.1326086956521739</v>
      </c>
      <c r="I91" s="2" t="s">
        <v>101</v>
      </c>
      <c r="J91" s="13">
        <v>7.8653209479077919</v>
      </c>
      <c r="L91" s="13">
        <f t="shared" si="1"/>
        <v>-3.4509742734624576</v>
      </c>
    </row>
    <row r="92" spans="1:12" x14ac:dyDescent="0.3">
      <c r="A92" t="s">
        <v>30</v>
      </c>
      <c r="B92" t="s">
        <v>221</v>
      </c>
      <c r="C92" t="s">
        <v>224</v>
      </c>
      <c r="D92" s="11">
        <v>247</v>
      </c>
      <c r="E92" s="11">
        <v>1.68</v>
      </c>
      <c r="F92" s="8">
        <v>0.40809716599190282</v>
      </c>
      <c r="I92" s="2" t="s">
        <v>102</v>
      </c>
      <c r="J92" s="13">
        <v>4.828001669662596</v>
      </c>
      <c r="L92" s="13">
        <f t="shared" si="1"/>
        <v>-0.41365499521726168</v>
      </c>
    </row>
    <row r="93" spans="1:12" x14ac:dyDescent="0.3">
      <c r="A93" t="s">
        <v>31</v>
      </c>
      <c r="B93" t="s">
        <v>218</v>
      </c>
      <c r="C93" t="s">
        <v>219</v>
      </c>
      <c r="D93" s="11">
        <v>690</v>
      </c>
      <c r="E93" s="11">
        <v>64.239999999999995</v>
      </c>
      <c r="F93" s="8">
        <v>5.5860869565217381</v>
      </c>
      <c r="I93" s="2" t="s">
        <v>103</v>
      </c>
      <c r="J93" s="13">
        <v>3.6198825048546817</v>
      </c>
      <c r="L93" s="13">
        <f t="shared" si="1"/>
        <v>0.79446416959065269</v>
      </c>
    </row>
    <row r="94" spans="1:12" x14ac:dyDescent="0.3">
      <c r="A94" t="s">
        <v>31</v>
      </c>
      <c r="B94" t="s">
        <v>218</v>
      </c>
      <c r="C94" t="s">
        <v>220</v>
      </c>
      <c r="D94" s="11">
        <v>752</v>
      </c>
      <c r="E94" s="11">
        <v>81</v>
      </c>
      <c r="F94" s="8">
        <v>6.4627659574468082</v>
      </c>
      <c r="I94" s="2" t="s">
        <v>104</v>
      </c>
      <c r="J94" s="13">
        <v>0.44498989696610519</v>
      </c>
      <c r="L94" s="13">
        <f t="shared" si="1"/>
        <v>3.9693567774792293</v>
      </c>
    </row>
    <row r="95" spans="1:12" x14ac:dyDescent="0.3">
      <c r="A95" t="s">
        <v>31</v>
      </c>
      <c r="B95" t="s">
        <v>221</v>
      </c>
      <c r="C95" t="s">
        <v>222</v>
      </c>
      <c r="D95" s="11">
        <v>783</v>
      </c>
      <c r="E95" s="11">
        <v>35.159999999999997</v>
      </c>
      <c r="F95" s="8">
        <v>2.6942528735632183</v>
      </c>
      <c r="I95" s="2" t="s">
        <v>105</v>
      </c>
      <c r="J95" s="13">
        <v>7.351064652837489</v>
      </c>
      <c r="L95" s="13">
        <f t="shared" si="1"/>
        <v>-2.9367179783921546</v>
      </c>
    </row>
    <row r="96" spans="1:12" x14ac:dyDescent="0.3">
      <c r="A96" t="s">
        <v>31</v>
      </c>
      <c r="B96" t="s">
        <v>221</v>
      </c>
      <c r="C96" t="s">
        <v>223</v>
      </c>
      <c r="D96" s="11">
        <v>752</v>
      </c>
      <c r="E96" s="11">
        <v>32.75</v>
      </c>
      <c r="F96" s="8">
        <v>2.6130319148936167</v>
      </c>
      <c r="I96" s="2" t="s">
        <v>106</v>
      </c>
      <c r="J96" s="13">
        <v>10.572616065763174</v>
      </c>
      <c r="L96" s="13">
        <f t="shared" si="1"/>
        <v>-6.1582693913178401</v>
      </c>
    </row>
    <row r="97" spans="1:12" x14ac:dyDescent="0.3">
      <c r="A97" t="s">
        <v>31</v>
      </c>
      <c r="B97" t="s">
        <v>221</v>
      </c>
      <c r="C97" t="s">
        <v>224</v>
      </c>
      <c r="D97" s="11">
        <v>783</v>
      </c>
      <c r="E97" s="11">
        <v>58.74</v>
      </c>
      <c r="F97" s="8">
        <v>4.5011494252873563</v>
      </c>
      <c r="I97" s="2" t="s">
        <v>107</v>
      </c>
      <c r="J97" s="13">
        <v>1.6127771534955599</v>
      </c>
      <c r="L97" s="13">
        <f t="shared" si="1"/>
        <v>2.8015695209497746</v>
      </c>
    </row>
    <row r="98" spans="1:12" x14ac:dyDescent="0.3">
      <c r="A98" t="s">
        <v>32</v>
      </c>
      <c r="B98" t="s">
        <v>218</v>
      </c>
      <c r="C98" t="s">
        <v>219</v>
      </c>
      <c r="D98" s="11">
        <v>245</v>
      </c>
      <c r="E98" s="11">
        <v>2.06</v>
      </c>
      <c r="F98" s="8">
        <v>0.50448979591836729</v>
      </c>
      <c r="I98" s="2" t="s">
        <v>108</v>
      </c>
      <c r="J98" s="13">
        <v>14.805212523006853</v>
      </c>
      <c r="L98" s="13">
        <f t="shared" si="1"/>
        <v>-10.390865848561518</v>
      </c>
    </row>
    <row r="99" spans="1:12" x14ac:dyDescent="0.3">
      <c r="A99" t="s">
        <v>32</v>
      </c>
      <c r="B99" t="s">
        <v>218</v>
      </c>
      <c r="C99" t="s">
        <v>220</v>
      </c>
      <c r="D99" s="11">
        <v>284</v>
      </c>
      <c r="E99" s="11">
        <v>6.77</v>
      </c>
      <c r="F99" s="8">
        <v>1.4302816901408451</v>
      </c>
      <c r="I99" s="2" t="s">
        <v>109</v>
      </c>
      <c r="J99" s="13">
        <v>3.2678920746826647</v>
      </c>
      <c r="L99" s="13">
        <f t="shared" si="1"/>
        <v>1.1464545997626696</v>
      </c>
    </row>
    <row r="100" spans="1:12" x14ac:dyDescent="0.3">
      <c r="A100" t="s">
        <v>32</v>
      </c>
      <c r="B100" t="s">
        <v>221</v>
      </c>
      <c r="C100" t="s">
        <v>222</v>
      </c>
      <c r="D100" s="11">
        <v>253</v>
      </c>
      <c r="E100" s="11">
        <v>2.71</v>
      </c>
      <c r="F100" s="8">
        <v>0.64268774703557319</v>
      </c>
      <c r="I100" s="2" t="s">
        <v>110</v>
      </c>
      <c r="J100" s="13">
        <v>0.47244963740870904</v>
      </c>
      <c r="L100" s="13">
        <f t="shared" si="1"/>
        <v>3.9418970370366253</v>
      </c>
    </row>
    <row r="101" spans="1:12" x14ac:dyDescent="0.3">
      <c r="A101" t="s">
        <v>32</v>
      </c>
      <c r="B101" t="s">
        <v>221</v>
      </c>
      <c r="C101" t="s">
        <v>223</v>
      </c>
      <c r="D101" s="11">
        <v>234</v>
      </c>
      <c r="E101" s="11">
        <v>1.93</v>
      </c>
      <c r="F101" s="8">
        <v>0.49487179487179489</v>
      </c>
      <c r="I101" s="2" t="s">
        <v>111</v>
      </c>
      <c r="J101" s="13">
        <v>0.81828856447482234</v>
      </c>
      <c r="L101" s="13">
        <f t="shared" si="1"/>
        <v>3.596058109970512</v>
      </c>
    </row>
    <row r="102" spans="1:12" x14ac:dyDescent="0.3">
      <c r="A102" t="s">
        <v>32</v>
      </c>
      <c r="B102" t="s">
        <v>221</v>
      </c>
      <c r="C102" t="s">
        <v>224</v>
      </c>
      <c r="D102" s="11">
        <v>219</v>
      </c>
      <c r="E102" s="11">
        <v>1.39</v>
      </c>
      <c r="F102" s="8">
        <v>0.38082191780821917</v>
      </c>
      <c r="I102" s="2" t="s">
        <v>112</v>
      </c>
      <c r="J102" s="13">
        <v>2.0887058492567028</v>
      </c>
      <c r="L102" s="13">
        <f t="shared" si="1"/>
        <v>2.3256408251886316</v>
      </c>
    </row>
    <row r="103" spans="1:12" x14ac:dyDescent="0.3">
      <c r="A103" t="s">
        <v>33</v>
      </c>
      <c r="B103" t="s">
        <v>218</v>
      </c>
      <c r="C103" t="s">
        <v>219</v>
      </c>
      <c r="D103" s="11">
        <v>232</v>
      </c>
      <c r="E103" s="11">
        <v>0.82</v>
      </c>
      <c r="F103" s="8">
        <v>0.21206896551724136</v>
      </c>
      <c r="I103" s="2" t="s">
        <v>113</v>
      </c>
      <c r="J103" s="13">
        <v>2.332800378439615</v>
      </c>
      <c r="L103" s="13">
        <f t="shared" si="1"/>
        <v>2.0815462960057194</v>
      </c>
    </row>
    <row r="104" spans="1:12" x14ac:dyDescent="0.3">
      <c r="A104" t="s">
        <v>33</v>
      </c>
      <c r="B104" t="s">
        <v>218</v>
      </c>
      <c r="C104" t="s">
        <v>220</v>
      </c>
      <c r="D104" s="11">
        <v>241</v>
      </c>
      <c r="E104" s="11">
        <v>3.19</v>
      </c>
      <c r="F104" s="8">
        <v>0.79419087136929467</v>
      </c>
      <c r="I104" s="2" t="s">
        <v>114</v>
      </c>
      <c r="J104" s="13">
        <v>1.3098212300868171</v>
      </c>
      <c r="L104" s="13">
        <f t="shared" si="1"/>
        <v>3.1045254443585173</v>
      </c>
    </row>
    <row r="105" spans="1:12" x14ac:dyDescent="0.3">
      <c r="A105" t="s">
        <v>33</v>
      </c>
      <c r="B105" t="s">
        <v>221</v>
      </c>
      <c r="C105" t="s">
        <v>222</v>
      </c>
      <c r="D105" s="11">
        <v>212</v>
      </c>
      <c r="E105" s="11">
        <v>0.39</v>
      </c>
      <c r="F105" s="8">
        <v>0.11037735849056604</v>
      </c>
      <c r="I105" s="2" t="s">
        <v>115</v>
      </c>
      <c r="J105" s="13">
        <v>2.8954012131467164</v>
      </c>
      <c r="L105" s="13">
        <f t="shared" si="1"/>
        <v>1.518945461298618</v>
      </c>
    </row>
    <row r="106" spans="1:12" x14ac:dyDescent="0.3">
      <c r="A106" t="s">
        <v>33</v>
      </c>
      <c r="B106" t="s">
        <v>221</v>
      </c>
      <c r="C106" t="s">
        <v>223</v>
      </c>
      <c r="D106" s="11">
        <v>206</v>
      </c>
      <c r="E106" s="11">
        <v>0.18</v>
      </c>
      <c r="F106" s="8">
        <v>5.2427184466019419E-2</v>
      </c>
      <c r="I106" s="2" t="s">
        <v>116</v>
      </c>
      <c r="J106" s="13">
        <v>1.5138659367567679</v>
      </c>
      <c r="L106" s="13">
        <f t="shared" si="1"/>
        <v>2.9004807376885662</v>
      </c>
    </row>
    <row r="107" spans="1:12" x14ac:dyDescent="0.3">
      <c r="A107" t="s">
        <v>33</v>
      </c>
      <c r="B107" t="s">
        <v>221</v>
      </c>
      <c r="C107" t="s">
        <v>224</v>
      </c>
      <c r="D107" s="11">
        <v>215</v>
      </c>
      <c r="E107" s="11">
        <v>0.45</v>
      </c>
      <c r="F107" s="8">
        <v>0.12558139534883722</v>
      </c>
      <c r="I107" s="2" t="s">
        <v>117</v>
      </c>
      <c r="J107" s="13">
        <v>0.26543297494809437</v>
      </c>
      <c r="L107" s="13">
        <f t="shared" si="1"/>
        <v>4.14891369949724</v>
      </c>
    </row>
    <row r="108" spans="1:12" x14ac:dyDescent="0.3">
      <c r="A108" t="s">
        <v>35</v>
      </c>
      <c r="B108" t="s">
        <v>218</v>
      </c>
      <c r="C108" t="s">
        <v>219</v>
      </c>
      <c r="D108" s="11">
        <v>180</v>
      </c>
      <c r="E108" s="11">
        <v>77.819999999999993</v>
      </c>
      <c r="F108" s="8">
        <v>25.939999999999998</v>
      </c>
      <c r="I108" s="2" t="s">
        <v>118</v>
      </c>
      <c r="J108" s="13">
        <v>9.9969895778235607</v>
      </c>
      <c r="L108" s="13">
        <f t="shared" si="1"/>
        <v>-5.5826429033782263</v>
      </c>
    </row>
    <row r="109" spans="1:12" x14ac:dyDescent="0.3">
      <c r="A109" t="s">
        <v>35</v>
      </c>
      <c r="B109" t="s">
        <v>218</v>
      </c>
      <c r="C109" t="s">
        <v>220</v>
      </c>
      <c r="D109" s="11">
        <v>209</v>
      </c>
      <c r="E109" s="11">
        <v>76.81</v>
      </c>
      <c r="F109" s="8">
        <v>22.050717703349285</v>
      </c>
      <c r="I109" s="2" t="s">
        <v>119</v>
      </c>
      <c r="J109" s="13">
        <v>1.1057563594702198</v>
      </c>
      <c r="L109" s="13">
        <f t="shared" si="1"/>
        <v>3.3085903149751146</v>
      </c>
    </row>
    <row r="110" spans="1:12" x14ac:dyDescent="0.3">
      <c r="A110" t="s">
        <v>35</v>
      </c>
      <c r="B110" t="s">
        <v>221</v>
      </c>
      <c r="C110" t="s">
        <v>222</v>
      </c>
      <c r="D110" s="11">
        <v>262</v>
      </c>
      <c r="E110" s="11">
        <v>49.9</v>
      </c>
      <c r="F110" s="8">
        <v>11.427480916030534</v>
      </c>
    </row>
    <row r="111" spans="1:12" x14ac:dyDescent="0.3">
      <c r="A111" t="s">
        <v>35</v>
      </c>
      <c r="B111" t="s">
        <v>221</v>
      </c>
      <c r="C111" t="s">
        <v>223</v>
      </c>
      <c r="D111" s="11">
        <v>226</v>
      </c>
      <c r="E111" s="11">
        <v>31.86</v>
      </c>
      <c r="F111" s="8">
        <v>8.4584070796460189</v>
      </c>
    </row>
    <row r="112" spans="1:12" x14ac:dyDescent="0.3">
      <c r="A112" t="s">
        <v>35</v>
      </c>
      <c r="B112" t="s">
        <v>221</v>
      </c>
      <c r="C112" t="s">
        <v>224</v>
      </c>
      <c r="D112" s="11">
        <v>236</v>
      </c>
      <c r="E112" s="11">
        <v>46.1</v>
      </c>
      <c r="F112" s="8">
        <v>11.720338983050848</v>
      </c>
    </row>
    <row r="113" spans="1:6" x14ac:dyDescent="0.3">
      <c r="A113" t="s">
        <v>36</v>
      </c>
      <c r="B113" t="s">
        <v>218</v>
      </c>
      <c r="C113" t="s">
        <v>219</v>
      </c>
      <c r="D113" s="11">
        <v>179</v>
      </c>
      <c r="E113" s="11">
        <v>43.35</v>
      </c>
      <c r="F113" s="8">
        <v>14.530726256983241</v>
      </c>
    </row>
    <row r="114" spans="1:6" x14ac:dyDescent="0.3">
      <c r="A114" t="s">
        <v>36</v>
      </c>
      <c r="B114" t="s">
        <v>218</v>
      </c>
      <c r="C114" t="s">
        <v>220</v>
      </c>
      <c r="D114" s="11">
        <v>231</v>
      </c>
      <c r="E114" s="11">
        <v>119.13</v>
      </c>
      <c r="F114" s="8">
        <v>30.94285714285714</v>
      </c>
    </row>
    <row r="115" spans="1:6" x14ac:dyDescent="0.3">
      <c r="A115" t="s">
        <v>36</v>
      </c>
      <c r="B115" t="s">
        <v>221</v>
      </c>
      <c r="C115" t="s">
        <v>222</v>
      </c>
      <c r="D115" s="11">
        <v>202</v>
      </c>
      <c r="E115" s="11">
        <v>50.19</v>
      </c>
      <c r="F115" s="8">
        <v>14.907920792079208</v>
      </c>
    </row>
    <row r="116" spans="1:6" x14ac:dyDescent="0.3">
      <c r="A116" t="s">
        <v>36</v>
      </c>
      <c r="B116" t="s">
        <v>221</v>
      </c>
      <c r="C116" t="s">
        <v>223</v>
      </c>
      <c r="D116" s="11">
        <v>186</v>
      </c>
      <c r="E116" s="11">
        <v>58.64</v>
      </c>
      <c r="F116" s="8">
        <v>18.916129032258063</v>
      </c>
    </row>
    <row r="117" spans="1:6" x14ac:dyDescent="0.3">
      <c r="A117" t="s">
        <v>36</v>
      </c>
      <c r="B117" t="s">
        <v>221</v>
      </c>
      <c r="C117" t="s">
        <v>224</v>
      </c>
      <c r="D117" s="11">
        <v>218</v>
      </c>
      <c r="E117" s="11">
        <v>76.77</v>
      </c>
      <c r="F117" s="8">
        <v>21.129357798165138</v>
      </c>
    </row>
    <row r="118" spans="1:6" x14ac:dyDescent="0.3">
      <c r="A118" t="s">
        <v>37</v>
      </c>
      <c r="B118" t="s">
        <v>218</v>
      </c>
      <c r="C118" t="s">
        <v>219</v>
      </c>
      <c r="D118" s="11">
        <v>188</v>
      </c>
      <c r="E118" s="11">
        <v>0.06</v>
      </c>
      <c r="F118" s="8">
        <v>1.9148936170212766E-2</v>
      </c>
    </row>
    <row r="119" spans="1:6" x14ac:dyDescent="0.3">
      <c r="A119" t="s">
        <v>37</v>
      </c>
      <c r="B119" t="s">
        <v>218</v>
      </c>
      <c r="C119" t="s">
        <v>220</v>
      </c>
      <c r="D119" s="11">
        <v>221</v>
      </c>
      <c r="E119" s="11">
        <v>0.1</v>
      </c>
      <c r="F119" s="8">
        <v>2.7149321266968326E-2</v>
      </c>
    </row>
    <row r="120" spans="1:6" x14ac:dyDescent="0.3">
      <c r="A120" t="s">
        <v>37</v>
      </c>
      <c r="B120" t="s">
        <v>221</v>
      </c>
      <c r="C120" t="s">
        <v>222</v>
      </c>
      <c r="D120" s="11">
        <v>170</v>
      </c>
      <c r="E120" s="11">
        <v>1.55</v>
      </c>
      <c r="F120" s="8">
        <v>0.54705882352941171</v>
      </c>
    </row>
    <row r="121" spans="1:6" x14ac:dyDescent="0.3">
      <c r="A121" t="s">
        <v>37</v>
      </c>
      <c r="B121" t="s">
        <v>221</v>
      </c>
      <c r="C121" t="s">
        <v>223</v>
      </c>
      <c r="D121" s="11">
        <v>164</v>
      </c>
      <c r="E121" s="11">
        <v>1.46</v>
      </c>
      <c r="F121" s="8">
        <v>0.53414634146341455</v>
      </c>
    </row>
    <row r="122" spans="1:6" x14ac:dyDescent="0.3">
      <c r="A122" t="s">
        <v>37</v>
      </c>
      <c r="B122" t="s">
        <v>221</v>
      </c>
      <c r="C122" t="s">
        <v>224</v>
      </c>
      <c r="D122" s="11">
        <v>171</v>
      </c>
      <c r="E122" s="11">
        <v>1.77</v>
      </c>
      <c r="F122" s="8">
        <v>0.62105263157894741</v>
      </c>
    </row>
    <row r="123" spans="1:6" x14ac:dyDescent="0.3">
      <c r="A123" t="s">
        <v>38</v>
      </c>
      <c r="B123" t="s">
        <v>218</v>
      </c>
      <c r="C123" t="s">
        <v>219</v>
      </c>
      <c r="D123" s="11">
        <v>618</v>
      </c>
      <c r="E123" s="11">
        <v>84.59</v>
      </c>
      <c r="F123" s="8">
        <v>8.2126213592233004</v>
      </c>
    </row>
    <row r="124" spans="1:6" x14ac:dyDescent="0.3">
      <c r="A124" t="s">
        <v>38</v>
      </c>
      <c r="B124" t="s">
        <v>218</v>
      </c>
      <c r="C124" t="s">
        <v>220</v>
      </c>
      <c r="D124" s="11">
        <v>750</v>
      </c>
      <c r="E124" s="11">
        <v>76.650000000000006</v>
      </c>
      <c r="F124" s="8">
        <v>6.1320000000000006</v>
      </c>
    </row>
    <row r="125" spans="1:6" x14ac:dyDescent="0.3">
      <c r="A125" t="s">
        <v>38</v>
      </c>
      <c r="B125" t="s">
        <v>221</v>
      </c>
      <c r="C125" t="s">
        <v>222</v>
      </c>
      <c r="D125" s="11">
        <v>630</v>
      </c>
      <c r="E125" s="11">
        <v>28.03</v>
      </c>
      <c r="F125" s="8">
        <v>2.6695238095238096</v>
      </c>
    </row>
    <row r="126" spans="1:6" x14ac:dyDescent="0.3">
      <c r="A126" t="s">
        <v>38</v>
      </c>
      <c r="B126" t="s">
        <v>221</v>
      </c>
      <c r="C126" t="s">
        <v>223</v>
      </c>
      <c r="D126" s="11">
        <v>590</v>
      </c>
      <c r="E126" s="11">
        <v>34.04</v>
      </c>
      <c r="F126" s="8">
        <v>3.4616949152542369</v>
      </c>
    </row>
    <row r="127" spans="1:6" x14ac:dyDescent="0.3">
      <c r="A127" t="s">
        <v>38</v>
      </c>
      <c r="B127" t="s">
        <v>221</v>
      </c>
      <c r="C127" t="s">
        <v>224</v>
      </c>
      <c r="D127" s="11">
        <v>588</v>
      </c>
      <c r="E127" s="11">
        <v>111.58</v>
      </c>
      <c r="F127" s="8">
        <v>11.385714285714286</v>
      </c>
    </row>
    <row r="128" spans="1:6" x14ac:dyDescent="0.3">
      <c r="A128" t="s">
        <v>39</v>
      </c>
      <c r="B128" t="s">
        <v>218</v>
      </c>
      <c r="C128" t="s">
        <v>219</v>
      </c>
      <c r="D128" s="11">
        <v>318</v>
      </c>
      <c r="E128" s="11">
        <v>81.819999999999993</v>
      </c>
      <c r="F128" s="8">
        <v>15.437735849056603</v>
      </c>
    </row>
    <row r="129" spans="1:6" x14ac:dyDescent="0.3">
      <c r="A129" t="s">
        <v>39</v>
      </c>
      <c r="B129" t="s">
        <v>218</v>
      </c>
      <c r="C129" t="s">
        <v>220</v>
      </c>
      <c r="D129" s="11">
        <v>337</v>
      </c>
      <c r="E129" s="11">
        <v>211.55</v>
      </c>
      <c r="F129" s="8">
        <v>37.664688427299708</v>
      </c>
    </row>
    <row r="130" spans="1:6" x14ac:dyDescent="0.3">
      <c r="A130" t="s">
        <v>39</v>
      </c>
      <c r="B130" t="s">
        <v>221</v>
      </c>
      <c r="C130" t="s">
        <v>222</v>
      </c>
      <c r="D130" s="11">
        <v>296</v>
      </c>
      <c r="E130" s="11">
        <v>156.9</v>
      </c>
      <c r="F130" s="8">
        <v>31.804054054054053</v>
      </c>
    </row>
    <row r="131" spans="1:6" x14ac:dyDescent="0.3">
      <c r="A131" t="s">
        <v>39</v>
      </c>
      <c r="B131" t="s">
        <v>221</v>
      </c>
      <c r="C131" t="s">
        <v>223</v>
      </c>
      <c r="D131" s="11">
        <v>272</v>
      </c>
      <c r="E131" s="11">
        <v>173.25</v>
      </c>
      <c r="F131" s="8">
        <v>38.216911764705884</v>
      </c>
    </row>
    <row r="132" spans="1:6" x14ac:dyDescent="0.3">
      <c r="A132" t="s">
        <v>39</v>
      </c>
      <c r="B132" t="s">
        <v>221</v>
      </c>
      <c r="C132" t="s">
        <v>224</v>
      </c>
      <c r="D132" s="11">
        <v>291</v>
      </c>
      <c r="E132" s="11">
        <v>203.45</v>
      </c>
      <c r="F132" s="8">
        <v>41.948453608247419</v>
      </c>
    </row>
    <row r="133" spans="1:6" x14ac:dyDescent="0.3">
      <c r="A133" t="s">
        <v>40</v>
      </c>
      <c r="B133" t="s">
        <v>218</v>
      </c>
      <c r="C133" t="s">
        <v>219</v>
      </c>
      <c r="D133" s="11">
        <v>471</v>
      </c>
      <c r="E133" s="11">
        <v>69.53</v>
      </c>
      <c r="F133" s="8">
        <v>8.8573248407643312</v>
      </c>
    </row>
    <row r="134" spans="1:6" x14ac:dyDescent="0.3">
      <c r="A134" t="s">
        <v>40</v>
      </c>
      <c r="B134" t="s">
        <v>218</v>
      </c>
      <c r="C134" t="s">
        <v>220</v>
      </c>
      <c r="D134" s="11">
        <v>539</v>
      </c>
      <c r="E134" s="11">
        <v>52.39</v>
      </c>
      <c r="F134" s="8">
        <v>5.8319109461966603</v>
      </c>
    </row>
    <row r="135" spans="1:6" x14ac:dyDescent="0.3">
      <c r="A135" t="s">
        <v>40</v>
      </c>
      <c r="B135" t="s">
        <v>221</v>
      </c>
      <c r="C135" t="s">
        <v>222</v>
      </c>
      <c r="D135" s="11">
        <v>480</v>
      </c>
      <c r="E135" s="11">
        <v>23.13</v>
      </c>
      <c r="F135" s="8">
        <v>2.8912499999999999</v>
      </c>
    </row>
    <row r="136" spans="1:6" x14ac:dyDescent="0.3">
      <c r="A136" t="s">
        <v>40</v>
      </c>
      <c r="B136" t="s">
        <v>221</v>
      </c>
      <c r="C136" t="s">
        <v>223</v>
      </c>
      <c r="D136" s="11">
        <v>398</v>
      </c>
      <c r="E136" s="11">
        <v>17.5</v>
      </c>
      <c r="F136" s="8">
        <v>2.6381909547738696</v>
      </c>
    </row>
    <row r="137" spans="1:6" x14ac:dyDescent="0.3">
      <c r="A137" t="s">
        <v>40</v>
      </c>
      <c r="B137" t="s">
        <v>221</v>
      </c>
      <c r="C137" t="s">
        <v>224</v>
      </c>
      <c r="D137" s="11">
        <v>387</v>
      </c>
      <c r="E137" s="11">
        <v>34.65</v>
      </c>
      <c r="F137" s="8">
        <v>5.3720930232558137</v>
      </c>
    </row>
    <row r="138" spans="1:6" x14ac:dyDescent="0.3">
      <c r="A138" t="s">
        <v>41</v>
      </c>
      <c r="B138" t="s">
        <v>218</v>
      </c>
      <c r="C138" t="s">
        <v>219</v>
      </c>
      <c r="D138" s="11">
        <v>304</v>
      </c>
      <c r="E138" s="11">
        <v>49.29</v>
      </c>
      <c r="F138" s="8">
        <v>9.7282894736842103</v>
      </c>
    </row>
    <row r="139" spans="1:6" x14ac:dyDescent="0.3">
      <c r="A139" t="s">
        <v>41</v>
      </c>
      <c r="B139" t="s">
        <v>218</v>
      </c>
      <c r="C139" t="s">
        <v>220</v>
      </c>
      <c r="D139" s="11">
        <v>309</v>
      </c>
      <c r="E139" s="11">
        <v>52.48</v>
      </c>
      <c r="F139" s="8">
        <v>10.190291262135922</v>
      </c>
    </row>
    <row r="140" spans="1:6" x14ac:dyDescent="0.3">
      <c r="A140" t="s">
        <v>41</v>
      </c>
      <c r="B140" t="s">
        <v>221</v>
      </c>
      <c r="C140" t="s">
        <v>222</v>
      </c>
      <c r="D140" s="11">
        <v>264</v>
      </c>
      <c r="E140" s="11">
        <v>46.97</v>
      </c>
      <c r="F140" s="8">
        <v>10.675000000000001</v>
      </c>
    </row>
    <row r="141" spans="1:6" x14ac:dyDescent="0.3">
      <c r="A141" t="s">
        <v>41</v>
      </c>
      <c r="B141" t="s">
        <v>221</v>
      </c>
      <c r="C141" t="s">
        <v>223</v>
      </c>
      <c r="D141" s="11">
        <v>259</v>
      </c>
      <c r="E141" s="11">
        <v>48.89</v>
      </c>
      <c r="F141" s="8">
        <v>11.325868725868727</v>
      </c>
    </row>
    <row r="142" spans="1:6" x14ac:dyDescent="0.3">
      <c r="A142" t="s">
        <v>41</v>
      </c>
      <c r="B142" t="s">
        <v>221</v>
      </c>
      <c r="C142" t="s">
        <v>224</v>
      </c>
      <c r="D142" s="11">
        <v>252</v>
      </c>
      <c r="E142" s="11">
        <v>50.45</v>
      </c>
      <c r="F142" s="8">
        <v>12.011904761904763</v>
      </c>
    </row>
    <row r="143" spans="1:6" x14ac:dyDescent="0.3">
      <c r="A143" t="s">
        <v>42</v>
      </c>
      <c r="B143" t="s">
        <v>218</v>
      </c>
      <c r="C143" t="s">
        <v>219</v>
      </c>
      <c r="D143" s="11">
        <v>228</v>
      </c>
      <c r="E143" s="11">
        <v>13.24</v>
      </c>
      <c r="F143" s="8">
        <v>3.4842105263157896</v>
      </c>
    </row>
    <row r="144" spans="1:6" x14ac:dyDescent="0.3">
      <c r="A144" t="s">
        <v>42</v>
      </c>
      <c r="B144" t="s">
        <v>218</v>
      </c>
      <c r="C144" t="s">
        <v>220</v>
      </c>
      <c r="D144" s="11">
        <v>257</v>
      </c>
      <c r="E144" s="11">
        <v>25.84</v>
      </c>
      <c r="F144" s="8">
        <v>6.0326848249027236</v>
      </c>
    </row>
    <row r="145" spans="1:6" x14ac:dyDescent="0.3">
      <c r="A145" t="s">
        <v>42</v>
      </c>
      <c r="B145" t="s">
        <v>221</v>
      </c>
      <c r="C145" t="s">
        <v>222</v>
      </c>
      <c r="D145" s="11">
        <v>238</v>
      </c>
      <c r="E145" s="11">
        <v>9.84</v>
      </c>
      <c r="F145" s="8">
        <v>2.4806722689075631</v>
      </c>
    </row>
    <row r="146" spans="1:6" x14ac:dyDescent="0.3">
      <c r="A146" t="s">
        <v>42</v>
      </c>
      <c r="B146" t="s">
        <v>221</v>
      </c>
      <c r="C146" t="s">
        <v>223</v>
      </c>
      <c r="D146" s="11">
        <v>240</v>
      </c>
      <c r="E146" s="11">
        <v>6.11</v>
      </c>
      <c r="F146" s="8">
        <v>1.5275000000000001</v>
      </c>
    </row>
    <row r="147" spans="1:6" x14ac:dyDescent="0.3">
      <c r="A147" t="s">
        <v>42</v>
      </c>
      <c r="B147" t="s">
        <v>221</v>
      </c>
      <c r="C147" t="s">
        <v>224</v>
      </c>
      <c r="D147" s="11">
        <v>245</v>
      </c>
      <c r="E147" s="11">
        <v>5.26</v>
      </c>
      <c r="F147" s="8">
        <v>1.2881632653061224</v>
      </c>
    </row>
    <row r="148" spans="1:6" x14ac:dyDescent="0.3">
      <c r="A148" t="s">
        <v>43</v>
      </c>
      <c r="B148" t="s">
        <v>218</v>
      </c>
      <c r="C148" t="s">
        <v>219</v>
      </c>
      <c r="D148" s="11">
        <v>296</v>
      </c>
      <c r="E148" s="11">
        <v>0.82</v>
      </c>
      <c r="F148" s="8">
        <v>0.16621621621621621</v>
      </c>
    </row>
    <row r="149" spans="1:6" x14ac:dyDescent="0.3">
      <c r="A149" t="s">
        <v>43</v>
      </c>
      <c r="B149" t="s">
        <v>218</v>
      </c>
      <c r="C149" t="s">
        <v>220</v>
      </c>
      <c r="D149" s="11">
        <v>341</v>
      </c>
      <c r="E149" s="11">
        <v>1.48</v>
      </c>
      <c r="F149" s="8">
        <v>0.26041055718475076</v>
      </c>
    </row>
    <row r="150" spans="1:6" x14ac:dyDescent="0.3">
      <c r="A150" t="s">
        <v>43</v>
      </c>
      <c r="B150" t="s">
        <v>221</v>
      </c>
      <c r="C150" t="s">
        <v>222</v>
      </c>
      <c r="D150" s="11">
        <v>312</v>
      </c>
      <c r="E150" s="11">
        <v>0.52</v>
      </c>
      <c r="F150" s="8">
        <v>0.1</v>
      </c>
    </row>
    <row r="151" spans="1:6" x14ac:dyDescent="0.3">
      <c r="A151" t="s">
        <v>43</v>
      </c>
      <c r="B151" t="s">
        <v>221</v>
      </c>
      <c r="C151" t="s">
        <v>223</v>
      </c>
      <c r="D151" s="11">
        <v>312</v>
      </c>
      <c r="E151" s="11">
        <v>0.28999999999999998</v>
      </c>
      <c r="F151" s="8">
        <v>5.5769230769230765E-2</v>
      </c>
    </row>
    <row r="152" spans="1:6" x14ac:dyDescent="0.3">
      <c r="A152" t="s">
        <v>43</v>
      </c>
      <c r="B152" t="s">
        <v>221</v>
      </c>
      <c r="C152" t="s">
        <v>224</v>
      </c>
      <c r="D152" s="11">
        <v>315</v>
      </c>
      <c r="E152" s="11">
        <v>0.55000000000000004</v>
      </c>
      <c r="F152" s="8">
        <v>0.10476190476190478</v>
      </c>
    </row>
    <row r="153" spans="1:6" x14ac:dyDescent="0.3">
      <c r="A153" t="s">
        <v>44</v>
      </c>
      <c r="B153" t="s">
        <v>218</v>
      </c>
      <c r="C153" t="s">
        <v>219</v>
      </c>
      <c r="D153" s="11">
        <v>337</v>
      </c>
      <c r="E153" s="11">
        <v>46.65</v>
      </c>
      <c r="F153" s="8">
        <v>8.3056379821958455</v>
      </c>
    </row>
    <row r="154" spans="1:6" x14ac:dyDescent="0.3">
      <c r="A154" t="s">
        <v>44</v>
      </c>
      <c r="B154" t="s">
        <v>218</v>
      </c>
      <c r="C154" t="s">
        <v>220</v>
      </c>
      <c r="D154" s="11">
        <v>365</v>
      </c>
      <c r="E154" s="11">
        <v>85.26</v>
      </c>
      <c r="F154" s="8">
        <v>14.015342465753426</v>
      </c>
    </row>
    <row r="155" spans="1:6" x14ac:dyDescent="0.3">
      <c r="A155" t="s">
        <v>44</v>
      </c>
      <c r="B155" t="s">
        <v>221</v>
      </c>
      <c r="C155" t="s">
        <v>222</v>
      </c>
      <c r="D155" s="11">
        <v>313</v>
      </c>
      <c r="E155" s="11">
        <v>44.52</v>
      </c>
      <c r="F155" s="8">
        <v>8.5341853035143771</v>
      </c>
    </row>
    <row r="156" spans="1:6" x14ac:dyDescent="0.3">
      <c r="A156" t="s">
        <v>44</v>
      </c>
      <c r="B156" t="s">
        <v>221</v>
      </c>
      <c r="C156" t="s">
        <v>223</v>
      </c>
      <c r="D156" s="11">
        <v>316</v>
      </c>
      <c r="E156" s="11">
        <v>26.25</v>
      </c>
      <c r="F156" s="8">
        <v>4.9841772151898738</v>
      </c>
    </row>
    <row r="157" spans="1:6" x14ac:dyDescent="0.3">
      <c r="A157" t="s">
        <v>44</v>
      </c>
      <c r="B157" t="s">
        <v>221</v>
      </c>
      <c r="C157" t="s">
        <v>224</v>
      </c>
      <c r="D157" s="11">
        <v>288</v>
      </c>
      <c r="E157" s="11">
        <v>33.58</v>
      </c>
      <c r="F157" s="8">
        <v>6.9958333333333327</v>
      </c>
    </row>
    <row r="158" spans="1:6" x14ac:dyDescent="0.3">
      <c r="A158" t="s">
        <v>45</v>
      </c>
      <c r="B158" t="s">
        <v>218</v>
      </c>
      <c r="C158" t="s">
        <v>219</v>
      </c>
      <c r="D158" s="11">
        <v>195</v>
      </c>
      <c r="E158" s="11">
        <v>45.59</v>
      </c>
      <c r="F158" s="8">
        <v>14.027692307692309</v>
      </c>
    </row>
    <row r="159" spans="1:6" x14ac:dyDescent="0.3">
      <c r="A159" t="s">
        <v>45</v>
      </c>
      <c r="B159" t="s">
        <v>218</v>
      </c>
      <c r="C159" t="s">
        <v>220</v>
      </c>
      <c r="D159" s="11">
        <v>214</v>
      </c>
      <c r="E159" s="11">
        <v>68.349999999999994</v>
      </c>
      <c r="F159" s="8">
        <v>19.16355140186916</v>
      </c>
    </row>
    <row r="160" spans="1:6" x14ac:dyDescent="0.3">
      <c r="A160" t="s">
        <v>45</v>
      </c>
      <c r="B160" t="s">
        <v>221</v>
      </c>
      <c r="C160" t="s">
        <v>222</v>
      </c>
      <c r="D160" s="11">
        <v>203</v>
      </c>
      <c r="E160" s="11">
        <v>40.35</v>
      </c>
      <c r="F160" s="8">
        <v>11.926108374384237</v>
      </c>
    </row>
    <row r="161" spans="1:6" x14ac:dyDescent="0.3">
      <c r="A161" t="s">
        <v>45</v>
      </c>
      <c r="B161" t="s">
        <v>221</v>
      </c>
      <c r="C161" t="s">
        <v>223</v>
      </c>
      <c r="D161" s="11">
        <v>202</v>
      </c>
      <c r="E161" s="11">
        <v>31.82</v>
      </c>
      <c r="F161" s="8">
        <v>9.4514851485148519</v>
      </c>
    </row>
    <row r="162" spans="1:6" x14ac:dyDescent="0.3">
      <c r="A162" t="s">
        <v>45</v>
      </c>
      <c r="B162" t="s">
        <v>221</v>
      </c>
      <c r="C162" t="s">
        <v>224</v>
      </c>
      <c r="D162" s="11">
        <v>225</v>
      </c>
      <c r="E162" s="11">
        <v>52</v>
      </c>
      <c r="F162" s="8">
        <v>13.866666666666665</v>
      </c>
    </row>
    <row r="163" spans="1:6" x14ac:dyDescent="0.3">
      <c r="A163" t="s">
        <v>46</v>
      </c>
      <c r="B163" t="s">
        <v>218</v>
      </c>
      <c r="C163" t="s">
        <v>219</v>
      </c>
      <c r="D163" s="11">
        <v>470</v>
      </c>
      <c r="E163" s="11">
        <v>4.76</v>
      </c>
      <c r="F163" s="8">
        <v>0.60765957446808505</v>
      </c>
    </row>
    <row r="164" spans="1:6" x14ac:dyDescent="0.3">
      <c r="A164" t="s">
        <v>46</v>
      </c>
      <c r="B164" t="s">
        <v>218</v>
      </c>
      <c r="C164" t="s">
        <v>220</v>
      </c>
      <c r="D164" s="11">
        <v>536</v>
      </c>
      <c r="E164" s="11">
        <v>44.06</v>
      </c>
      <c r="F164" s="8">
        <v>4.9320895522388062</v>
      </c>
    </row>
    <row r="165" spans="1:6" x14ac:dyDescent="0.3">
      <c r="A165" t="s">
        <v>46</v>
      </c>
      <c r="B165" t="s">
        <v>221</v>
      </c>
      <c r="C165" t="s">
        <v>222</v>
      </c>
      <c r="D165" s="11">
        <v>486</v>
      </c>
      <c r="E165" s="11">
        <v>23.19</v>
      </c>
      <c r="F165" s="8">
        <v>2.8629629629629632</v>
      </c>
    </row>
    <row r="166" spans="1:6" x14ac:dyDescent="0.3">
      <c r="A166" t="s">
        <v>46</v>
      </c>
      <c r="B166" t="s">
        <v>221</v>
      </c>
      <c r="C166" t="s">
        <v>223</v>
      </c>
      <c r="D166" s="11">
        <v>427</v>
      </c>
      <c r="E166" s="11">
        <v>12.5</v>
      </c>
      <c r="F166" s="8">
        <v>1.7564402810304451</v>
      </c>
    </row>
    <row r="167" spans="1:6" x14ac:dyDescent="0.3">
      <c r="A167" t="s">
        <v>46</v>
      </c>
      <c r="B167" t="s">
        <v>221</v>
      </c>
      <c r="C167" t="s">
        <v>224</v>
      </c>
      <c r="D167" s="11">
        <v>416</v>
      </c>
      <c r="E167" s="11">
        <v>8.58</v>
      </c>
      <c r="F167" s="8">
        <v>1.2375</v>
      </c>
    </row>
    <row r="168" spans="1:6" x14ac:dyDescent="0.3">
      <c r="A168" t="s">
        <v>47</v>
      </c>
      <c r="B168" t="s">
        <v>218</v>
      </c>
      <c r="C168" t="s">
        <v>219</v>
      </c>
      <c r="D168" s="11">
        <v>616</v>
      </c>
      <c r="E168" s="11">
        <v>36.24</v>
      </c>
      <c r="F168" s="8">
        <v>3.52987012987013</v>
      </c>
    </row>
    <row r="169" spans="1:6" x14ac:dyDescent="0.3">
      <c r="A169" t="s">
        <v>47</v>
      </c>
      <c r="B169" t="s">
        <v>218</v>
      </c>
      <c r="C169" t="s">
        <v>220</v>
      </c>
      <c r="D169" s="11">
        <v>732</v>
      </c>
      <c r="E169" s="11">
        <v>85.42</v>
      </c>
      <c r="F169" s="8">
        <v>7.0016393442622951</v>
      </c>
    </row>
    <row r="170" spans="1:6" x14ac:dyDescent="0.3">
      <c r="A170" t="s">
        <v>47</v>
      </c>
      <c r="B170" t="s">
        <v>221</v>
      </c>
      <c r="C170" t="s">
        <v>222</v>
      </c>
      <c r="D170" s="11">
        <v>598</v>
      </c>
      <c r="E170" s="11">
        <v>28.77</v>
      </c>
      <c r="F170" s="8">
        <v>2.8866220735785952</v>
      </c>
    </row>
    <row r="171" spans="1:6" x14ac:dyDescent="0.3">
      <c r="A171" t="s">
        <v>47</v>
      </c>
      <c r="B171" t="s">
        <v>221</v>
      </c>
      <c r="C171" t="s">
        <v>223</v>
      </c>
      <c r="D171" s="11">
        <v>579</v>
      </c>
      <c r="E171" s="11">
        <v>40.32</v>
      </c>
      <c r="F171" s="8">
        <v>4.1782383419689122</v>
      </c>
    </row>
    <row r="172" spans="1:6" x14ac:dyDescent="0.3">
      <c r="A172" t="s">
        <v>47</v>
      </c>
      <c r="B172" t="s">
        <v>221</v>
      </c>
      <c r="C172" t="s">
        <v>224</v>
      </c>
      <c r="D172" s="11">
        <v>554</v>
      </c>
      <c r="E172" s="11">
        <v>72.39</v>
      </c>
      <c r="F172" s="8">
        <v>7.8400722021660654</v>
      </c>
    </row>
    <row r="173" spans="1:6" x14ac:dyDescent="0.3">
      <c r="A173" t="s">
        <v>48</v>
      </c>
      <c r="B173" t="s">
        <v>218</v>
      </c>
      <c r="C173" t="s">
        <v>219</v>
      </c>
      <c r="D173" s="11">
        <v>487</v>
      </c>
      <c r="E173" s="11">
        <v>1.18</v>
      </c>
      <c r="F173" s="8">
        <v>0.14537987679671457</v>
      </c>
    </row>
    <row r="174" spans="1:6" x14ac:dyDescent="0.3">
      <c r="A174" t="s">
        <v>48</v>
      </c>
      <c r="B174" t="s">
        <v>218</v>
      </c>
      <c r="C174" t="s">
        <v>220</v>
      </c>
      <c r="D174" s="11">
        <v>560</v>
      </c>
      <c r="E174" s="11">
        <v>2.29</v>
      </c>
      <c r="F174" s="8">
        <v>0.24535714285714288</v>
      </c>
    </row>
    <row r="175" spans="1:6" x14ac:dyDescent="0.3">
      <c r="A175" t="s">
        <v>48</v>
      </c>
      <c r="B175" t="s">
        <v>221</v>
      </c>
      <c r="C175" t="s">
        <v>222</v>
      </c>
      <c r="D175" s="11">
        <v>462</v>
      </c>
      <c r="E175" s="11">
        <v>0.87</v>
      </c>
      <c r="F175" s="8">
        <v>0.11298701298701298</v>
      </c>
    </row>
    <row r="176" spans="1:6" x14ac:dyDescent="0.3">
      <c r="A176" t="s">
        <v>48</v>
      </c>
      <c r="B176" t="s">
        <v>221</v>
      </c>
      <c r="C176" t="s">
        <v>223</v>
      </c>
      <c r="D176" s="11">
        <v>434</v>
      </c>
      <c r="E176" s="11">
        <v>0.96</v>
      </c>
      <c r="F176" s="8">
        <v>0.1327188940092166</v>
      </c>
    </row>
    <row r="177" spans="1:6" x14ac:dyDescent="0.3">
      <c r="A177" t="s">
        <v>48</v>
      </c>
      <c r="B177" t="s">
        <v>221</v>
      </c>
      <c r="C177" t="s">
        <v>224</v>
      </c>
      <c r="D177" s="11">
        <v>456</v>
      </c>
      <c r="E177" s="11">
        <v>0.9</v>
      </c>
      <c r="F177" s="8">
        <v>0.11842105263157895</v>
      </c>
    </row>
    <row r="178" spans="1:6" x14ac:dyDescent="0.3">
      <c r="A178" t="s">
        <v>49</v>
      </c>
      <c r="B178" t="s">
        <v>218</v>
      </c>
      <c r="C178" t="s">
        <v>219</v>
      </c>
      <c r="D178" s="11">
        <v>1180</v>
      </c>
      <c r="E178" s="11">
        <v>25.94</v>
      </c>
      <c r="F178" s="8">
        <v>1.3189830508474578</v>
      </c>
    </row>
    <row r="179" spans="1:6" x14ac:dyDescent="0.3">
      <c r="A179" t="s">
        <v>49</v>
      </c>
      <c r="B179" t="s">
        <v>218</v>
      </c>
      <c r="C179" t="s">
        <v>220</v>
      </c>
      <c r="D179" s="11">
        <v>1329</v>
      </c>
      <c r="E179" s="11">
        <v>42.77</v>
      </c>
      <c r="F179" s="8">
        <v>1.9309255079006773</v>
      </c>
    </row>
    <row r="180" spans="1:6" x14ac:dyDescent="0.3">
      <c r="A180" t="s">
        <v>49</v>
      </c>
      <c r="B180" t="s">
        <v>221</v>
      </c>
      <c r="C180" t="s">
        <v>222</v>
      </c>
      <c r="D180" s="11">
        <v>1205</v>
      </c>
      <c r="E180" s="11">
        <v>18</v>
      </c>
      <c r="F180" s="8">
        <v>0.89626556016597514</v>
      </c>
    </row>
    <row r="181" spans="1:6" x14ac:dyDescent="0.3">
      <c r="A181" t="s">
        <v>49</v>
      </c>
      <c r="B181" t="s">
        <v>221</v>
      </c>
      <c r="C181" t="s">
        <v>223</v>
      </c>
      <c r="D181" s="11">
        <v>1132</v>
      </c>
      <c r="E181" s="11">
        <v>26.86</v>
      </c>
      <c r="F181" s="8">
        <v>1.4236749116607772</v>
      </c>
    </row>
    <row r="182" spans="1:6" x14ac:dyDescent="0.3">
      <c r="A182" t="s">
        <v>49</v>
      </c>
      <c r="B182" t="s">
        <v>221</v>
      </c>
      <c r="C182" t="s">
        <v>224</v>
      </c>
      <c r="D182" s="11">
        <v>1109</v>
      </c>
      <c r="E182" s="11">
        <v>22.55</v>
      </c>
      <c r="F182" s="8">
        <v>1.2200180342651037</v>
      </c>
    </row>
    <row r="183" spans="1:6" x14ac:dyDescent="0.3">
      <c r="A183" t="s">
        <v>50</v>
      </c>
      <c r="B183" t="s">
        <v>218</v>
      </c>
      <c r="C183" t="s">
        <v>219</v>
      </c>
      <c r="D183" s="11">
        <v>230</v>
      </c>
      <c r="E183" s="11">
        <v>6.88</v>
      </c>
      <c r="F183" s="8">
        <v>1.7947826086956522</v>
      </c>
    </row>
    <row r="184" spans="1:6" x14ac:dyDescent="0.3">
      <c r="A184" t="s">
        <v>50</v>
      </c>
      <c r="B184" t="s">
        <v>218</v>
      </c>
      <c r="C184" t="s">
        <v>220</v>
      </c>
      <c r="D184" s="11">
        <v>256</v>
      </c>
      <c r="E184" s="11">
        <v>19.940000000000001</v>
      </c>
      <c r="F184" s="8">
        <v>4.6734375000000004</v>
      </c>
    </row>
    <row r="185" spans="1:6" x14ac:dyDescent="0.3">
      <c r="A185" t="s">
        <v>50</v>
      </c>
      <c r="B185" t="s">
        <v>221</v>
      </c>
      <c r="C185" t="s">
        <v>222</v>
      </c>
      <c r="D185" s="11">
        <v>220</v>
      </c>
      <c r="E185" s="11">
        <v>6.84</v>
      </c>
      <c r="F185" s="8">
        <v>1.8654545454545453</v>
      </c>
    </row>
    <row r="186" spans="1:6" x14ac:dyDescent="0.3">
      <c r="A186" t="s">
        <v>50</v>
      </c>
      <c r="B186" t="s">
        <v>221</v>
      </c>
      <c r="C186" t="s">
        <v>223</v>
      </c>
      <c r="D186" s="11">
        <v>225</v>
      </c>
      <c r="E186" s="11">
        <v>6.61</v>
      </c>
      <c r="F186" s="8">
        <v>1.7626666666666668</v>
      </c>
    </row>
    <row r="187" spans="1:6" x14ac:dyDescent="0.3">
      <c r="A187" t="s">
        <v>50</v>
      </c>
      <c r="B187" t="s">
        <v>221</v>
      </c>
      <c r="C187" t="s">
        <v>224</v>
      </c>
      <c r="D187" s="11">
        <v>194</v>
      </c>
      <c r="E187" s="11">
        <v>5.65</v>
      </c>
      <c r="F187" s="8">
        <v>1.7474226804123711</v>
      </c>
    </row>
    <row r="188" spans="1:6" x14ac:dyDescent="0.3">
      <c r="A188" t="s">
        <v>51</v>
      </c>
      <c r="B188" t="s">
        <v>218</v>
      </c>
      <c r="C188" t="s">
        <v>219</v>
      </c>
      <c r="D188" s="11">
        <v>669</v>
      </c>
      <c r="E188" s="11">
        <v>6.35</v>
      </c>
      <c r="F188" s="8">
        <v>0.56950672645739908</v>
      </c>
    </row>
    <row r="189" spans="1:6" x14ac:dyDescent="0.3">
      <c r="A189" t="s">
        <v>51</v>
      </c>
      <c r="B189" t="s">
        <v>218</v>
      </c>
      <c r="C189" t="s">
        <v>220</v>
      </c>
      <c r="D189" s="11">
        <v>801</v>
      </c>
      <c r="E189" s="11">
        <v>4.3899999999999997</v>
      </c>
      <c r="F189" s="8">
        <v>0.32883895131086138</v>
      </c>
    </row>
    <row r="190" spans="1:6" x14ac:dyDescent="0.3">
      <c r="A190" t="s">
        <v>51</v>
      </c>
      <c r="B190" t="s">
        <v>221</v>
      </c>
      <c r="C190" t="s">
        <v>222</v>
      </c>
      <c r="D190" s="11">
        <v>656</v>
      </c>
      <c r="E190" s="11">
        <v>2.52</v>
      </c>
      <c r="F190" s="8">
        <v>0.23048780487804876</v>
      </c>
    </row>
    <row r="191" spans="1:6" x14ac:dyDescent="0.3">
      <c r="A191" t="s">
        <v>51</v>
      </c>
      <c r="B191" t="s">
        <v>221</v>
      </c>
      <c r="C191" t="s">
        <v>223</v>
      </c>
      <c r="D191" s="11">
        <v>651</v>
      </c>
      <c r="E191" s="11">
        <v>4.25</v>
      </c>
      <c r="F191" s="8">
        <v>0.39170506912442393</v>
      </c>
    </row>
    <row r="192" spans="1:6" x14ac:dyDescent="0.3">
      <c r="A192" t="s">
        <v>51</v>
      </c>
      <c r="B192" t="s">
        <v>221</v>
      </c>
      <c r="C192" t="s">
        <v>224</v>
      </c>
      <c r="D192" s="11">
        <v>667</v>
      </c>
      <c r="E192" s="11">
        <v>5.61</v>
      </c>
      <c r="F192" s="8">
        <v>0.50464767616191908</v>
      </c>
    </row>
    <row r="193" spans="1:6" x14ac:dyDescent="0.3">
      <c r="A193" t="s">
        <v>52</v>
      </c>
      <c r="B193" t="s">
        <v>218</v>
      </c>
      <c r="C193" t="s">
        <v>219</v>
      </c>
      <c r="D193" s="11">
        <v>293</v>
      </c>
      <c r="E193" s="11">
        <v>38.29</v>
      </c>
      <c r="F193" s="8">
        <v>7.8409556313993169</v>
      </c>
    </row>
    <row r="194" spans="1:6" x14ac:dyDescent="0.3">
      <c r="A194" t="s">
        <v>52</v>
      </c>
      <c r="B194" t="s">
        <v>218</v>
      </c>
      <c r="C194" t="s">
        <v>220</v>
      </c>
      <c r="D194" s="11">
        <v>328</v>
      </c>
      <c r="E194" s="11">
        <v>38.869999999999997</v>
      </c>
      <c r="F194" s="8">
        <v>7.1103658536585366</v>
      </c>
    </row>
    <row r="195" spans="1:6" x14ac:dyDescent="0.3">
      <c r="A195" t="s">
        <v>52</v>
      </c>
      <c r="B195" t="s">
        <v>221</v>
      </c>
      <c r="C195" t="s">
        <v>222</v>
      </c>
      <c r="D195" s="11">
        <v>252</v>
      </c>
      <c r="E195" s="11">
        <v>18.420000000000002</v>
      </c>
      <c r="F195" s="8">
        <v>4.3857142857142861</v>
      </c>
    </row>
    <row r="196" spans="1:6" x14ac:dyDescent="0.3">
      <c r="A196" t="s">
        <v>52</v>
      </c>
      <c r="B196" t="s">
        <v>221</v>
      </c>
      <c r="C196" t="s">
        <v>223</v>
      </c>
      <c r="D196" s="11">
        <v>260</v>
      </c>
      <c r="E196" s="11">
        <v>26.57</v>
      </c>
      <c r="F196" s="8">
        <v>6.1315384615384616</v>
      </c>
    </row>
    <row r="197" spans="1:6" x14ac:dyDescent="0.3">
      <c r="A197" t="s">
        <v>52</v>
      </c>
      <c r="B197" t="s">
        <v>221</v>
      </c>
      <c r="C197" t="s">
        <v>224</v>
      </c>
      <c r="D197" s="11">
        <v>264</v>
      </c>
      <c r="E197" s="11">
        <v>23.87</v>
      </c>
      <c r="F197" s="8">
        <v>5.4250000000000007</v>
      </c>
    </row>
    <row r="198" spans="1:6" x14ac:dyDescent="0.3">
      <c r="A198" t="s">
        <v>53</v>
      </c>
      <c r="B198" t="s">
        <v>218</v>
      </c>
      <c r="C198" t="s">
        <v>219</v>
      </c>
      <c r="D198" s="11">
        <v>174</v>
      </c>
      <c r="E198" s="11">
        <v>18.47</v>
      </c>
      <c r="F198" s="8">
        <v>6.3689655172413788</v>
      </c>
    </row>
    <row r="199" spans="1:6" x14ac:dyDescent="0.3">
      <c r="A199" t="s">
        <v>53</v>
      </c>
      <c r="B199" t="s">
        <v>218</v>
      </c>
      <c r="C199" t="s">
        <v>220</v>
      </c>
      <c r="D199" s="11">
        <v>192</v>
      </c>
      <c r="E199" s="11">
        <v>17.899999999999999</v>
      </c>
      <c r="F199" s="8">
        <v>5.5937499999999991</v>
      </c>
    </row>
    <row r="200" spans="1:6" x14ac:dyDescent="0.3">
      <c r="A200" t="s">
        <v>53</v>
      </c>
      <c r="B200" t="s">
        <v>221</v>
      </c>
      <c r="C200" t="s">
        <v>222</v>
      </c>
      <c r="D200" s="11">
        <v>169</v>
      </c>
      <c r="E200" s="11">
        <v>10.130000000000001</v>
      </c>
      <c r="F200" s="8">
        <v>3.596449704142012</v>
      </c>
    </row>
    <row r="201" spans="1:6" x14ac:dyDescent="0.3">
      <c r="A201" t="s">
        <v>53</v>
      </c>
      <c r="B201" t="s">
        <v>221</v>
      </c>
      <c r="C201" t="s">
        <v>223</v>
      </c>
      <c r="D201" s="11">
        <v>163</v>
      </c>
      <c r="E201" s="11">
        <v>8.25</v>
      </c>
      <c r="F201" s="8">
        <v>3.03680981595092</v>
      </c>
    </row>
    <row r="202" spans="1:6" x14ac:dyDescent="0.3">
      <c r="A202" t="s">
        <v>53</v>
      </c>
      <c r="B202" t="s">
        <v>221</v>
      </c>
      <c r="C202" t="s">
        <v>224</v>
      </c>
      <c r="D202" s="11">
        <v>161</v>
      </c>
      <c r="E202" s="11">
        <v>5.39</v>
      </c>
      <c r="F202" s="8">
        <v>2.008695652173913</v>
      </c>
    </row>
    <row r="203" spans="1:6" x14ac:dyDescent="0.3">
      <c r="A203" t="s">
        <v>54</v>
      </c>
      <c r="B203" t="s">
        <v>218</v>
      </c>
      <c r="C203" t="s">
        <v>219</v>
      </c>
      <c r="D203" s="11">
        <v>367</v>
      </c>
      <c r="E203" s="11">
        <v>13.35</v>
      </c>
      <c r="F203" s="8">
        <v>2.1825613079019073</v>
      </c>
    </row>
    <row r="204" spans="1:6" x14ac:dyDescent="0.3">
      <c r="A204" t="s">
        <v>54</v>
      </c>
      <c r="B204" t="s">
        <v>218</v>
      </c>
      <c r="C204" t="s">
        <v>220</v>
      </c>
      <c r="D204" s="11">
        <v>448</v>
      </c>
      <c r="E204" s="11">
        <v>12.48</v>
      </c>
      <c r="F204" s="8">
        <v>1.6714285714285715</v>
      </c>
    </row>
    <row r="205" spans="1:6" x14ac:dyDescent="0.3">
      <c r="A205" t="s">
        <v>54</v>
      </c>
      <c r="B205" t="s">
        <v>221</v>
      </c>
      <c r="C205" t="s">
        <v>222</v>
      </c>
      <c r="D205" s="11">
        <v>349</v>
      </c>
      <c r="E205" s="11">
        <v>8.65</v>
      </c>
      <c r="F205" s="8">
        <v>1.487106017191977</v>
      </c>
    </row>
    <row r="206" spans="1:6" x14ac:dyDescent="0.3">
      <c r="A206" t="s">
        <v>54</v>
      </c>
      <c r="B206" t="s">
        <v>221</v>
      </c>
      <c r="C206" t="s">
        <v>223</v>
      </c>
      <c r="D206" s="11">
        <v>331</v>
      </c>
      <c r="E206" s="11">
        <v>10.5</v>
      </c>
      <c r="F206" s="8">
        <v>1.9033232628398791</v>
      </c>
    </row>
    <row r="207" spans="1:6" x14ac:dyDescent="0.3">
      <c r="A207" t="s">
        <v>54</v>
      </c>
      <c r="B207" t="s">
        <v>221</v>
      </c>
      <c r="C207" t="s">
        <v>224</v>
      </c>
      <c r="D207" s="11">
        <v>333</v>
      </c>
      <c r="E207" s="11">
        <v>8.81</v>
      </c>
      <c r="F207" s="8">
        <v>1.5873873873873876</v>
      </c>
    </row>
    <row r="208" spans="1:6" x14ac:dyDescent="0.3">
      <c r="A208" t="s">
        <v>55</v>
      </c>
      <c r="B208" t="s">
        <v>218</v>
      </c>
      <c r="C208" t="s">
        <v>219</v>
      </c>
      <c r="D208" s="11">
        <v>229</v>
      </c>
      <c r="E208" s="11">
        <v>3.47</v>
      </c>
      <c r="F208" s="8">
        <v>0.90917030567685597</v>
      </c>
    </row>
    <row r="209" spans="1:6" x14ac:dyDescent="0.3">
      <c r="A209" t="s">
        <v>55</v>
      </c>
      <c r="B209" t="s">
        <v>218</v>
      </c>
      <c r="C209" t="s">
        <v>220</v>
      </c>
      <c r="D209" s="11">
        <v>243</v>
      </c>
      <c r="E209" s="11">
        <v>23.03</v>
      </c>
      <c r="F209" s="8">
        <v>5.6864197530864198</v>
      </c>
    </row>
    <row r="210" spans="1:6" x14ac:dyDescent="0.3">
      <c r="A210" t="s">
        <v>55</v>
      </c>
      <c r="B210" t="s">
        <v>221</v>
      </c>
      <c r="C210" t="s">
        <v>222</v>
      </c>
      <c r="D210" s="11">
        <v>226</v>
      </c>
      <c r="E210" s="11">
        <v>8.5500000000000007</v>
      </c>
      <c r="F210" s="8">
        <v>2.2699115044247788</v>
      </c>
    </row>
    <row r="211" spans="1:6" x14ac:dyDescent="0.3">
      <c r="A211" t="s">
        <v>55</v>
      </c>
      <c r="B211" t="s">
        <v>221</v>
      </c>
      <c r="C211" t="s">
        <v>223</v>
      </c>
      <c r="D211" s="11">
        <v>210</v>
      </c>
      <c r="E211" s="11">
        <v>2.36</v>
      </c>
      <c r="F211" s="8">
        <v>0.67428571428571427</v>
      </c>
    </row>
    <row r="212" spans="1:6" x14ac:dyDescent="0.3">
      <c r="A212" t="s">
        <v>55</v>
      </c>
      <c r="B212" t="s">
        <v>221</v>
      </c>
      <c r="C212" t="s">
        <v>224</v>
      </c>
      <c r="D212" s="11">
        <v>187</v>
      </c>
      <c r="E212" s="11">
        <v>1.97</v>
      </c>
      <c r="F212" s="8">
        <v>0.6320855614973262</v>
      </c>
    </row>
    <row r="213" spans="1:6" x14ac:dyDescent="0.3">
      <c r="A213" t="s">
        <v>56</v>
      </c>
      <c r="B213" t="s">
        <v>218</v>
      </c>
      <c r="C213" t="s">
        <v>219</v>
      </c>
      <c r="D213" s="11">
        <v>667</v>
      </c>
      <c r="E213" s="11">
        <v>131.18</v>
      </c>
      <c r="F213" s="8">
        <v>11.800299850074964</v>
      </c>
    </row>
    <row r="214" spans="1:6" x14ac:dyDescent="0.3">
      <c r="A214" t="s">
        <v>56</v>
      </c>
      <c r="B214" t="s">
        <v>218</v>
      </c>
      <c r="C214" t="s">
        <v>220</v>
      </c>
      <c r="D214" s="11">
        <v>828</v>
      </c>
      <c r="E214" s="11">
        <v>146.29</v>
      </c>
      <c r="F214" s="8">
        <v>10.600724637681157</v>
      </c>
    </row>
    <row r="215" spans="1:6" x14ac:dyDescent="0.3">
      <c r="A215" t="s">
        <v>56</v>
      </c>
      <c r="B215" t="s">
        <v>221</v>
      </c>
      <c r="C215" t="s">
        <v>222</v>
      </c>
      <c r="D215" s="11">
        <v>714</v>
      </c>
      <c r="E215" s="11">
        <v>67.319999999999993</v>
      </c>
      <c r="F215" s="8">
        <v>5.6571428571428566</v>
      </c>
    </row>
    <row r="216" spans="1:6" x14ac:dyDescent="0.3">
      <c r="A216" t="s">
        <v>56</v>
      </c>
      <c r="B216" t="s">
        <v>221</v>
      </c>
      <c r="C216" t="s">
        <v>223</v>
      </c>
      <c r="D216" s="11">
        <v>631</v>
      </c>
      <c r="E216" s="11">
        <v>38.96</v>
      </c>
      <c r="F216" s="8">
        <v>3.7045958795562597</v>
      </c>
    </row>
    <row r="217" spans="1:6" x14ac:dyDescent="0.3">
      <c r="A217" t="s">
        <v>56</v>
      </c>
      <c r="B217" t="s">
        <v>221</v>
      </c>
      <c r="C217" t="s">
        <v>224</v>
      </c>
      <c r="D217" s="11">
        <v>654</v>
      </c>
      <c r="E217" s="11">
        <v>45.29</v>
      </c>
      <c r="F217" s="8">
        <v>4.1550458715596328</v>
      </c>
    </row>
    <row r="218" spans="1:6" x14ac:dyDescent="0.3">
      <c r="A218" t="s">
        <v>57</v>
      </c>
      <c r="B218" t="s">
        <v>218</v>
      </c>
      <c r="C218" t="s">
        <v>219</v>
      </c>
      <c r="D218" s="11">
        <v>290</v>
      </c>
      <c r="E218" s="11">
        <v>82.29</v>
      </c>
      <c r="F218" s="8">
        <v>17.025517241379312</v>
      </c>
    </row>
    <row r="219" spans="1:6" x14ac:dyDescent="0.3">
      <c r="A219" t="s">
        <v>57</v>
      </c>
      <c r="B219" t="s">
        <v>218</v>
      </c>
      <c r="C219" t="s">
        <v>220</v>
      </c>
      <c r="D219" s="11">
        <v>324</v>
      </c>
      <c r="E219" s="11">
        <v>137.61000000000001</v>
      </c>
      <c r="F219" s="8">
        <v>25.483333333333338</v>
      </c>
    </row>
    <row r="220" spans="1:6" x14ac:dyDescent="0.3">
      <c r="A220" t="s">
        <v>57</v>
      </c>
      <c r="B220" t="s">
        <v>221</v>
      </c>
      <c r="C220" t="s">
        <v>222</v>
      </c>
      <c r="D220" s="11">
        <v>301</v>
      </c>
      <c r="E220" s="11">
        <v>44.42</v>
      </c>
      <c r="F220" s="8">
        <v>8.8544850498338867</v>
      </c>
    </row>
    <row r="221" spans="1:6" x14ac:dyDescent="0.3">
      <c r="A221" t="s">
        <v>57</v>
      </c>
      <c r="B221" t="s">
        <v>221</v>
      </c>
      <c r="C221" t="s">
        <v>223</v>
      </c>
      <c r="D221" s="11">
        <v>284</v>
      </c>
      <c r="E221" s="11">
        <v>69.459999999999994</v>
      </c>
      <c r="F221" s="8">
        <v>14.674647887323943</v>
      </c>
    </row>
    <row r="222" spans="1:6" x14ac:dyDescent="0.3">
      <c r="A222" t="s">
        <v>57</v>
      </c>
      <c r="B222" t="s">
        <v>221</v>
      </c>
      <c r="C222" t="s">
        <v>224</v>
      </c>
      <c r="D222" s="11">
        <v>277</v>
      </c>
      <c r="E222" s="11">
        <v>50.35</v>
      </c>
      <c r="F222" s="8">
        <v>10.906137184115524</v>
      </c>
    </row>
    <row r="223" spans="1:6" x14ac:dyDescent="0.3">
      <c r="A223" t="s">
        <v>58</v>
      </c>
      <c r="B223" t="s">
        <v>218</v>
      </c>
      <c r="C223" t="s">
        <v>219</v>
      </c>
      <c r="D223" s="11">
        <v>214</v>
      </c>
      <c r="E223" s="11">
        <v>1.35</v>
      </c>
      <c r="F223" s="8">
        <v>0.37850467289719625</v>
      </c>
    </row>
    <row r="224" spans="1:6" x14ac:dyDescent="0.3">
      <c r="A224" t="s">
        <v>58</v>
      </c>
      <c r="B224" t="s">
        <v>218</v>
      </c>
      <c r="C224" t="s">
        <v>220</v>
      </c>
      <c r="D224" s="11">
        <v>222</v>
      </c>
      <c r="E224" s="11">
        <v>6.87</v>
      </c>
      <c r="F224" s="8">
        <v>1.8567567567567567</v>
      </c>
    </row>
    <row r="225" spans="1:6" x14ac:dyDescent="0.3">
      <c r="A225" t="s">
        <v>58</v>
      </c>
      <c r="B225" t="s">
        <v>221</v>
      </c>
      <c r="C225" t="s">
        <v>222</v>
      </c>
      <c r="D225" s="11">
        <v>221</v>
      </c>
      <c r="E225" s="11">
        <v>1.81</v>
      </c>
      <c r="F225" s="8">
        <v>0.49140271493212667</v>
      </c>
    </row>
    <row r="226" spans="1:6" x14ac:dyDescent="0.3">
      <c r="A226" t="s">
        <v>58</v>
      </c>
      <c r="B226" t="s">
        <v>221</v>
      </c>
      <c r="C226" t="s">
        <v>223</v>
      </c>
      <c r="D226" s="11">
        <v>153</v>
      </c>
      <c r="E226" s="11">
        <v>1.18</v>
      </c>
      <c r="F226" s="8">
        <v>0.46274509803921565</v>
      </c>
    </row>
    <row r="227" spans="1:6" x14ac:dyDescent="0.3">
      <c r="A227" t="s">
        <v>58</v>
      </c>
      <c r="B227" t="s">
        <v>221</v>
      </c>
      <c r="C227" t="s">
        <v>224</v>
      </c>
      <c r="D227" s="11">
        <v>159</v>
      </c>
      <c r="E227" s="11">
        <v>0.06</v>
      </c>
      <c r="F227" s="8">
        <v>2.2641509433962263E-2</v>
      </c>
    </row>
    <row r="228" spans="1:6" x14ac:dyDescent="0.3">
      <c r="A228" t="s">
        <v>59</v>
      </c>
      <c r="B228" t="s">
        <v>218</v>
      </c>
      <c r="C228" t="s">
        <v>219</v>
      </c>
      <c r="D228" s="11">
        <v>202</v>
      </c>
      <c r="E228" s="11">
        <v>13.71</v>
      </c>
      <c r="F228" s="8">
        <v>4.0722772277227728</v>
      </c>
    </row>
    <row r="229" spans="1:6" x14ac:dyDescent="0.3">
      <c r="A229" t="s">
        <v>59</v>
      </c>
      <c r="B229" t="s">
        <v>218</v>
      </c>
      <c r="C229" t="s">
        <v>220</v>
      </c>
      <c r="D229" s="11">
        <v>240</v>
      </c>
      <c r="E229" s="11">
        <v>21.52</v>
      </c>
      <c r="F229" s="8">
        <v>5.38</v>
      </c>
    </row>
    <row r="230" spans="1:6" x14ac:dyDescent="0.3">
      <c r="A230" t="s">
        <v>59</v>
      </c>
      <c r="B230" t="s">
        <v>221</v>
      </c>
      <c r="C230" t="s">
        <v>222</v>
      </c>
      <c r="D230" s="11">
        <v>250</v>
      </c>
      <c r="E230" s="11">
        <v>11.26</v>
      </c>
      <c r="F230" s="8">
        <v>2.7023999999999999</v>
      </c>
    </row>
    <row r="231" spans="1:6" x14ac:dyDescent="0.3">
      <c r="A231" t="s">
        <v>59</v>
      </c>
      <c r="B231" t="s">
        <v>221</v>
      </c>
      <c r="C231" t="s">
        <v>223</v>
      </c>
      <c r="D231" s="11">
        <v>221</v>
      </c>
      <c r="E231" s="11">
        <v>8.07</v>
      </c>
      <c r="F231" s="8">
        <v>2.1909502262443441</v>
      </c>
    </row>
    <row r="232" spans="1:6" x14ac:dyDescent="0.3">
      <c r="A232" t="s">
        <v>59</v>
      </c>
      <c r="B232" t="s">
        <v>221</v>
      </c>
      <c r="C232" t="s">
        <v>224</v>
      </c>
      <c r="D232" s="11">
        <v>197</v>
      </c>
      <c r="E232" s="11">
        <v>16.190000000000001</v>
      </c>
      <c r="F232" s="8">
        <v>4.9309644670050767</v>
      </c>
    </row>
    <row r="233" spans="1:6" x14ac:dyDescent="0.3">
      <c r="A233" t="s">
        <v>60</v>
      </c>
      <c r="B233" t="s">
        <v>218</v>
      </c>
      <c r="C233" t="s">
        <v>219</v>
      </c>
      <c r="D233" s="11">
        <v>448</v>
      </c>
      <c r="E233" s="11">
        <v>31.06</v>
      </c>
      <c r="F233" s="8">
        <v>4.1598214285714281</v>
      </c>
    </row>
    <row r="234" spans="1:6" x14ac:dyDescent="0.3">
      <c r="A234" t="s">
        <v>60</v>
      </c>
      <c r="B234" t="s">
        <v>218</v>
      </c>
      <c r="C234" t="s">
        <v>220</v>
      </c>
      <c r="D234" s="11">
        <v>524</v>
      </c>
      <c r="E234" s="11">
        <v>47.52</v>
      </c>
      <c r="F234" s="8">
        <v>5.4412213740458011</v>
      </c>
    </row>
    <row r="235" spans="1:6" x14ac:dyDescent="0.3">
      <c r="A235" t="s">
        <v>60</v>
      </c>
      <c r="B235" t="s">
        <v>221</v>
      </c>
      <c r="C235" t="s">
        <v>222</v>
      </c>
      <c r="D235" s="11">
        <v>429</v>
      </c>
      <c r="E235" s="11">
        <v>20.32</v>
      </c>
      <c r="F235" s="8">
        <v>2.8419580419580424</v>
      </c>
    </row>
    <row r="236" spans="1:6" x14ac:dyDescent="0.3">
      <c r="A236" t="s">
        <v>60</v>
      </c>
      <c r="B236" t="s">
        <v>221</v>
      </c>
      <c r="C236" t="s">
        <v>223</v>
      </c>
      <c r="D236" s="11">
        <v>423</v>
      </c>
      <c r="E236" s="11">
        <v>20.29</v>
      </c>
      <c r="F236" s="8">
        <v>2.8780141843971627</v>
      </c>
    </row>
    <row r="237" spans="1:6" x14ac:dyDescent="0.3">
      <c r="A237" t="s">
        <v>60</v>
      </c>
      <c r="B237" t="s">
        <v>221</v>
      </c>
      <c r="C237" t="s">
        <v>224</v>
      </c>
      <c r="D237" s="11">
        <v>413</v>
      </c>
      <c r="E237" s="11">
        <v>20.059999999999999</v>
      </c>
      <c r="F237" s="8">
        <v>2.9142857142857141</v>
      </c>
    </row>
    <row r="238" spans="1:6" x14ac:dyDescent="0.3">
      <c r="A238" t="s">
        <v>61</v>
      </c>
      <c r="B238" t="s">
        <v>218</v>
      </c>
      <c r="C238" t="s">
        <v>219</v>
      </c>
      <c r="D238" s="11">
        <v>339</v>
      </c>
      <c r="E238" s="11">
        <v>0.18</v>
      </c>
      <c r="F238" s="8">
        <v>3.185840707964601E-2</v>
      </c>
    </row>
    <row r="239" spans="1:6" x14ac:dyDescent="0.3">
      <c r="A239" t="s">
        <v>61</v>
      </c>
      <c r="B239" t="s">
        <v>218</v>
      </c>
      <c r="C239" t="s">
        <v>220</v>
      </c>
      <c r="D239" s="11">
        <v>386</v>
      </c>
      <c r="E239" s="11">
        <v>2.4500000000000002</v>
      </c>
      <c r="F239" s="8">
        <v>0.38082901554404147</v>
      </c>
    </row>
    <row r="240" spans="1:6" x14ac:dyDescent="0.3">
      <c r="A240" t="s">
        <v>61</v>
      </c>
      <c r="B240" t="s">
        <v>221</v>
      </c>
      <c r="C240" t="s">
        <v>222</v>
      </c>
      <c r="D240" s="11">
        <v>338</v>
      </c>
      <c r="E240" s="11">
        <v>1.06</v>
      </c>
      <c r="F240" s="8">
        <v>0.18816568047337279</v>
      </c>
    </row>
    <row r="241" spans="1:6" x14ac:dyDescent="0.3">
      <c r="A241" t="s">
        <v>61</v>
      </c>
      <c r="B241" t="s">
        <v>221</v>
      </c>
      <c r="C241" t="s">
        <v>223</v>
      </c>
      <c r="D241" s="11">
        <v>268</v>
      </c>
      <c r="E241" s="11">
        <v>0.68</v>
      </c>
      <c r="F241" s="8">
        <v>0.15223880597014927</v>
      </c>
    </row>
    <row r="242" spans="1:6" x14ac:dyDescent="0.3">
      <c r="A242" t="s">
        <v>61</v>
      </c>
      <c r="B242" t="s">
        <v>221</v>
      </c>
      <c r="C242" t="s">
        <v>224</v>
      </c>
      <c r="D242" s="11">
        <v>260</v>
      </c>
      <c r="E242" s="11">
        <v>0.84</v>
      </c>
      <c r="F242" s="8">
        <v>0.19384615384615383</v>
      </c>
    </row>
    <row r="243" spans="1:6" x14ac:dyDescent="0.3">
      <c r="A243" t="s">
        <v>62</v>
      </c>
      <c r="B243" t="s">
        <v>218</v>
      </c>
      <c r="C243" t="s">
        <v>219</v>
      </c>
      <c r="D243" s="11">
        <v>565</v>
      </c>
      <c r="E243" s="11">
        <v>27.18</v>
      </c>
      <c r="F243" s="8">
        <v>2.8863716814159295</v>
      </c>
    </row>
    <row r="244" spans="1:6" x14ac:dyDescent="0.3">
      <c r="A244" t="s">
        <v>62</v>
      </c>
      <c r="B244" t="s">
        <v>218</v>
      </c>
      <c r="C244" t="s">
        <v>220</v>
      </c>
      <c r="D244" s="11">
        <v>627</v>
      </c>
      <c r="E244" s="11">
        <v>50.32</v>
      </c>
      <c r="F244" s="8">
        <v>4.8153110047846885</v>
      </c>
    </row>
    <row r="245" spans="1:6" x14ac:dyDescent="0.3">
      <c r="A245" t="s">
        <v>62</v>
      </c>
      <c r="B245" t="s">
        <v>221</v>
      </c>
      <c r="C245" t="s">
        <v>222</v>
      </c>
      <c r="D245" s="11">
        <v>578</v>
      </c>
      <c r="E245" s="11">
        <v>29.68</v>
      </c>
      <c r="F245" s="8">
        <v>3.0809688581314876</v>
      </c>
    </row>
    <row r="246" spans="1:6" x14ac:dyDescent="0.3">
      <c r="A246" t="s">
        <v>62</v>
      </c>
      <c r="B246" t="s">
        <v>221</v>
      </c>
      <c r="C246" t="s">
        <v>223</v>
      </c>
      <c r="D246" s="11">
        <v>510</v>
      </c>
      <c r="E246" s="11">
        <v>19.07</v>
      </c>
      <c r="F246" s="8">
        <v>2.243529411764706</v>
      </c>
    </row>
    <row r="247" spans="1:6" x14ac:dyDescent="0.3">
      <c r="A247" t="s">
        <v>62</v>
      </c>
      <c r="B247" t="s">
        <v>221</v>
      </c>
      <c r="C247" t="s">
        <v>224</v>
      </c>
      <c r="D247" s="11">
        <v>525</v>
      </c>
      <c r="E247" s="11">
        <v>13.94</v>
      </c>
      <c r="F247" s="8">
        <v>1.5931428571428572</v>
      </c>
    </row>
    <row r="248" spans="1:6" x14ac:dyDescent="0.3">
      <c r="A248" t="s">
        <v>63</v>
      </c>
      <c r="B248" t="s">
        <v>218</v>
      </c>
      <c r="C248" t="s">
        <v>219</v>
      </c>
      <c r="D248" s="11">
        <v>189</v>
      </c>
      <c r="E248" s="11">
        <v>5.82</v>
      </c>
      <c r="F248" s="8">
        <v>1.8476190476190477</v>
      </c>
    </row>
    <row r="249" spans="1:6" x14ac:dyDescent="0.3">
      <c r="A249" t="s">
        <v>63</v>
      </c>
      <c r="B249" t="s">
        <v>218</v>
      </c>
      <c r="C249" t="s">
        <v>220</v>
      </c>
      <c r="D249" s="11">
        <v>225</v>
      </c>
      <c r="E249" s="11">
        <v>10.42</v>
      </c>
      <c r="F249" s="8">
        <v>2.7786666666666666</v>
      </c>
    </row>
    <row r="250" spans="1:6" x14ac:dyDescent="0.3">
      <c r="A250" t="s">
        <v>63</v>
      </c>
      <c r="B250" t="s">
        <v>221</v>
      </c>
      <c r="C250" t="s">
        <v>222</v>
      </c>
      <c r="D250" s="11">
        <v>192</v>
      </c>
      <c r="E250" s="11">
        <v>5.39</v>
      </c>
      <c r="F250" s="8">
        <v>1.684375</v>
      </c>
    </row>
    <row r="251" spans="1:6" x14ac:dyDescent="0.3">
      <c r="A251" t="s">
        <v>63</v>
      </c>
      <c r="B251" t="s">
        <v>221</v>
      </c>
      <c r="C251" t="s">
        <v>223</v>
      </c>
      <c r="D251" s="11">
        <v>185</v>
      </c>
      <c r="E251" s="11">
        <v>2.79</v>
      </c>
      <c r="F251" s="8">
        <v>0.90486486486486484</v>
      </c>
    </row>
    <row r="252" spans="1:6" x14ac:dyDescent="0.3">
      <c r="A252" t="s">
        <v>63</v>
      </c>
      <c r="B252" t="s">
        <v>221</v>
      </c>
      <c r="C252" t="s">
        <v>224</v>
      </c>
      <c r="D252" s="11">
        <v>178</v>
      </c>
      <c r="E252" s="11">
        <v>4.4800000000000004</v>
      </c>
      <c r="F252" s="8">
        <v>1.5101123595505621</v>
      </c>
    </row>
    <row r="253" spans="1:6" x14ac:dyDescent="0.3">
      <c r="A253" t="s">
        <v>64</v>
      </c>
      <c r="B253" t="s">
        <v>218</v>
      </c>
      <c r="C253" t="s">
        <v>219</v>
      </c>
      <c r="D253" s="11">
        <v>421</v>
      </c>
      <c r="E253" s="11">
        <v>31.29</v>
      </c>
      <c r="F253" s="8">
        <v>4.4593824228028502</v>
      </c>
    </row>
    <row r="254" spans="1:6" x14ac:dyDescent="0.3">
      <c r="A254" t="s">
        <v>64</v>
      </c>
      <c r="B254" t="s">
        <v>218</v>
      </c>
      <c r="C254" t="s">
        <v>220</v>
      </c>
      <c r="D254" s="11">
        <v>482</v>
      </c>
      <c r="E254" s="11">
        <v>49.03</v>
      </c>
      <c r="F254" s="8">
        <v>6.1033195020746884</v>
      </c>
    </row>
    <row r="255" spans="1:6" x14ac:dyDescent="0.3">
      <c r="A255" t="s">
        <v>64</v>
      </c>
      <c r="B255" t="s">
        <v>221</v>
      </c>
      <c r="C255" t="s">
        <v>222</v>
      </c>
      <c r="D255" s="11">
        <v>421</v>
      </c>
      <c r="E255" s="11">
        <v>20.32</v>
      </c>
      <c r="F255" s="8">
        <v>2.8959619952494062</v>
      </c>
    </row>
    <row r="256" spans="1:6" x14ac:dyDescent="0.3">
      <c r="A256" t="s">
        <v>64</v>
      </c>
      <c r="B256" t="s">
        <v>221</v>
      </c>
      <c r="C256" t="s">
        <v>223</v>
      </c>
      <c r="D256" s="11">
        <v>400</v>
      </c>
      <c r="E256" s="11">
        <v>3.89</v>
      </c>
      <c r="F256" s="8">
        <v>0.58350000000000002</v>
      </c>
    </row>
    <row r="257" spans="1:6" x14ac:dyDescent="0.3">
      <c r="A257" t="s">
        <v>64</v>
      </c>
      <c r="B257" t="s">
        <v>221</v>
      </c>
      <c r="C257" t="s">
        <v>224</v>
      </c>
      <c r="D257" s="11">
        <v>380</v>
      </c>
      <c r="E257" s="11">
        <v>8.26</v>
      </c>
      <c r="F257" s="8">
        <v>1.3042105263157895</v>
      </c>
    </row>
    <row r="258" spans="1:6" x14ac:dyDescent="0.3">
      <c r="A258" t="s">
        <v>65</v>
      </c>
      <c r="B258" t="s">
        <v>218</v>
      </c>
      <c r="C258" t="s">
        <v>219</v>
      </c>
      <c r="D258" s="11">
        <v>201</v>
      </c>
      <c r="E258" s="11">
        <v>8.1199999999999992</v>
      </c>
      <c r="F258" s="8">
        <v>2.4238805970149251</v>
      </c>
    </row>
    <row r="259" spans="1:6" x14ac:dyDescent="0.3">
      <c r="A259" t="s">
        <v>65</v>
      </c>
      <c r="B259" t="s">
        <v>218</v>
      </c>
      <c r="C259" t="s">
        <v>220</v>
      </c>
      <c r="D259" s="11">
        <v>222</v>
      </c>
      <c r="E259" s="11">
        <v>21.32</v>
      </c>
      <c r="F259" s="8">
        <v>5.7621621621621628</v>
      </c>
    </row>
    <row r="260" spans="1:6" x14ac:dyDescent="0.3">
      <c r="A260" t="s">
        <v>65</v>
      </c>
      <c r="B260" t="s">
        <v>221</v>
      </c>
      <c r="C260" t="s">
        <v>222</v>
      </c>
      <c r="D260" s="11">
        <v>218</v>
      </c>
      <c r="E260" s="11">
        <v>7.1</v>
      </c>
      <c r="F260" s="8">
        <v>1.9541284403669725</v>
      </c>
    </row>
    <row r="261" spans="1:6" x14ac:dyDescent="0.3">
      <c r="A261" t="s">
        <v>65</v>
      </c>
      <c r="B261" t="s">
        <v>221</v>
      </c>
      <c r="C261" t="s">
        <v>223</v>
      </c>
      <c r="D261" s="11">
        <v>201</v>
      </c>
      <c r="E261" s="11">
        <v>4.04</v>
      </c>
      <c r="F261" s="8">
        <v>1.2059701492537314</v>
      </c>
    </row>
    <row r="262" spans="1:6" x14ac:dyDescent="0.3">
      <c r="A262" t="s">
        <v>65</v>
      </c>
      <c r="B262" t="s">
        <v>221</v>
      </c>
      <c r="C262" t="s">
        <v>224</v>
      </c>
      <c r="D262" s="11">
        <v>213</v>
      </c>
      <c r="E262" s="11">
        <v>2.77</v>
      </c>
      <c r="F262" s="8">
        <v>0.78028169014084503</v>
      </c>
    </row>
    <row r="263" spans="1:6" x14ac:dyDescent="0.3">
      <c r="A263" t="s">
        <v>66</v>
      </c>
      <c r="B263" t="s">
        <v>218</v>
      </c>
      <c r="C263" t="s">
        <v>219</v>
      </c>
      <c r="D263" s="11">
        <v>159</v>
      </c>
      <c r="E263" s="11">
        <v>5.35</v>
      </c>
      <c r="F263" s="8">
        <v>2.0188679245283017</v>
      </c>
    </row>
    <row r="264" spans="1:6" x14ac:dyDescent="0.3">
      <c r="A264" t="s">
        <v>66</v>
      </c>
      <c r="B264" t="s">
        <v>218</v>
      </c>
      <c r="C264" t="s">
        <v>220</v>
      </c>
      <c r="D264" s="11">
        <v>179</v>
      </c>
      <c r="E264" s="11">
        <v>13.94</v>
      </c>
      <c r="F264" s="8">
        <v>4.6726256983240217</v>
      </c>
    </row>
    <row r="265" spans="1:6" x14ac:dyDescent="0.3">
      <c r="A265" t="s">
        <v>66</v>
      </c>
      <c r="B265" t="s">
        <v>221</v>
      </c>
      <c r="C265" t="s">
        <v>222</v>
      </c>
      <c r="D265" s="11">
        <v>150</v>
      </c>
      <c r="E265" s="11">
        <v>11.16</v>
      </c>
      <c r="F265" s="8">
        <v>4.4640000000000004</v>
      </c>
    </row>
    <row r="266" spans="1:6" x14ac:dyDescent="0.3">
      <c r="A266" t="s">
        <v>66</v>
      </c>
      <c r="B266" t="s">
        <v>221</v>
      </c>
      <c r="C266" t="s">
        <v>223</v>
      </c>
      <c r="D266" s="11">
        <v>147</v>
      </c>
      <c r="E266" s="11">
        <v>3.68</v>
      </c>
      <c r="F266" s="8">
        <v>1.5020408163265306</v>
      </c>
    </row>
    <row r="267" spans="1:6" x14ac:dyDescent="0.3">
      <c r="A267" t="s">
        <v>66</v>
      </c>
      <c r="B267" t="s">
        <v>221</v>
      </c>
      <c r="C267" t="s">
        <v>224</v>
      </c>
      <c r="D267" s="11">
        <v>135</v>
      </c>
      <c r="E267" s="11">
        <v>3.52</v>
      </c>
      <c r="F267" s="8">
        <v>1.5644444444444445</v>
      </c>
    </row>
    <row r="268" spans="1:6" x14ac:dyDescent="0.3">
      <c r="A268" t="s">
        <v>67</v>
      </c>
      <c r="B268" t="s">
        <v>218</v>
      </c>
      <c r="C268" t="s">
        <v>219</v>
      </c>
      <c r="D268" s="11">
        <v>410</v>
      </c>
      <c r="E268" s="11">
        <v>121.35</v>
      </c>
      <c r="F268" s="8">
        <v>17.758536585365853</v>
      </c>
    </row>
    <row r="269" spans="1:6" x14ac:dyDescent="0.3">
      <c r="A269" t="s">
        <v>67</v>
      </c>
      <c r="B269" t="s">
        <v>218</v>
      </c>
      <c r="C269" t="s">
        <v>220</v>
      </c>
      <c r="D269" s="11">
        <v>515</v>
      </c>
      <c r="E269" s="11">
        <v>139</v>
      </c>
      <c r="F269" s="8">
        <v>16.194174757281555</v>
      </c>
    </row>
    <row r="270" spans="1:6" x14ac:dyDescent="0.3">
      <c r="A270" t="s">
        <v>67</v>
      </c>
      <c r="B270" t="s">
        <v>221</v>
      </c>
      <c r="C270" t="s">
        <v>222</v>
      </c>
      <c r="D270" s="11">
        <v>461</v>
      </c>
      <c r="E270" s="11">
        <v>91.06</v>
      </c>
      <c r="F270" s="8">
        <v>11.851626898047721</v>
      </c>
    </row>
    <row r="271" spans="1:6" x14ac:dyDescent="0.3">
      <c r="A271" t="s">
        <v>67</v>
      </c>
      <c r="B271" t="s">
        <v>221</v>
      </c>
      <c r="C271" t="s">
        <v>223</v>
      </c>
      <c r="D271" s="11">
        <v>399</v>
      </c>
      <c r="E271" s="11">
        <v>101.64</v>
      </c>
      <c r="F271" s="8">
        <v>15.284210526315789</v>
      </c>
    </row>
    <row r="272" spans="1:6" x14ac:dyDescent="0.3">
      <c r="A272" t="s">
        <v>67</v>
      </c>
      <c r="B272" t="s">
        <v>221</v>
      </c>
      <c r="C272" t="s">
        <v>224</v>
      </c>
      <c r="D272" s="11">
        <v>376</v>
      </c>
      <c r="E272" s="11">
        <v>151.71</v>
      </c>
      <c r="F272" s="8">
        <v>24.209042553191491</v>
      </c>
    </row>
    <row r="273" spans="1:6" x14ac:dyDescent="0.3">
      <c r="A273" t="s">
        <v>68</v>
      </c>
      <c r="B273" t="s">
        <v>218</v>
      </c>
      <c r="C273" t="s">
        <v>219</v>
      </c>
      <c r="D273" s="11">
        <v>1137</v>
      </c>
      <c r="E273" s="11">
        <v>16.53</v>
      </c>
      <c r="F273" s="8">
        <v>0.87229551451187337</v>
      </c>
    </row>
    <row r="274" spans="1:6" x14ac:dyDescent="0.3">
      <c r="A274" t="s">
        <v>68</v>
      </c>
      <c r="B274" t="s">
        <v>218</v>
      </c>
      <c r="C274" t="s">
        <v>220</v>
      </c>
      <c r="D274" s="11">
        <v>1247</v>
      </c>
      <c r="E274" s="11">
        <v>37.06</v>
      </c>
      <c r="F274" s="8">
        <v>1.7831595829991982</v>
      </c>
    </row>
    <row r="275" spans="1:6" x14ac:dyDescent="0.3">
      <c r="A275" t="s">
        <v>68</v>
      </c>
      <c r="B275" t="s">
        <v>221</v>
      </c>
      <c r="C275" t="s">
        <v>222</v>
      </c>
      <c r="D275" s="11">
        <v>1070</v>
      </c>
      <c r="E275" s="11">
        <v>13.71</v>
      </c>
      <c r="F275" s="8">
        <v>0.76878504672897197</v>
      </c>
    </row>
    <row r="276" spans="1:6" x14ac:dyDescent="0.3">
      <c r="A276" t="s">
        <v>68</v>
      </c>
      <c r="B276" t="s">
        <v>221</v>
      </c>
      <c r="C276" t="s">
        <v>223</v>
      </c>
      <c r="D276" s="11">
        <v>957</v>
      </c>
      <c r="E276" s="11">
        <v>6.54</v>
      </c>
      <c r="F276" s="8">
        <v>0.41003134796238244</v>
      </c>
    </row>
    <row r="277" spans="1:6" x14ac:dyDescent="0.3">
      <c r="A277" t="s">
        <v>68</v>
      </c>
      <c r="B277" t="s">
        <v>221</v>
      </c>
      <c r="C277" t="s">
        <v>224</v>
      </c>
      <c r="D277" s="11">
        <v>851</v>
      </c>
      <c r="E277" s="11">
        <v>23.03</v>
      </c>
      <c r="F277" s="8">
        <v>1.6237367802585196</v>
      </c>
    </row>
    <row r="278" spans="1:6" x14ac:dyDescent="0.3">
      <c r="A278" t="s">
        <v>69</v>
      </c>
      <c r="B278" t="s">
        <v>218</v>
      </c>
      <c r="C278" t="s">
        <v>219</v>
      </c>
      <c r="D278" s="11">
        <v>349</v>
      </c>
      <c r="E278" s="11">
        <v>12.53</v>
      </c>
      <c r="F278" s="8">
        <v>2.1541547277936965</v>
      </c>
    </row>
    <row r="279" spans="1:6" x14ac:dyDescent="0.3">
      <c r="A279" t="s">
        <v>69</v>
      </c>
      <c r="B279" t="s">
        <v>218</v>
      </c>
      <c r="C279" t="s">
        <v>220</v>
      </c>
      <c r="D279" s="11">
        <v>410</v>
      </c>
      <c r="E279" s="11">
        <v>25.48</v>
      </c>
      <c r="F279" s="8">
        <v>3.7287804878048778</v>
      </c>
    </row>
    <row r="280" spans="1:6" x14ac:dyDescent="0.3">
      <c r="A280" t="s">
        <v>69</v>
      </c>
      <c r="B280" t="s">
        <v>221</v>
      </c>
      <c r="C280" t="s">
        <v>222</v>
      </c>
      <c r="D280" s="11">
        <v>331</v>
      </c>
      <c r="E280" s="11">
        <v>8.1</v>
      </c>
      <c r="F280" s="8">
        <v>1.4682779456193353</v>
      </c>
    </row>
    <row r="281" spans="1:6" x14ac:dyDescent="0.3">
      <c r="A281" t="s">
        <v>69</v>
      </c>
      <c r="B281" t="s">
        <v>221</v>
      </c>
      <c r="C281" t="s">
        <v>223</v>
      </c>
      <c r="D281" s="11">
        <v>300</v>
      </c>
      <c r="E281" s="11">
        <v>7.68</v>
      </c>
      <c r="F281" s="8">
        <v>1.5359999999999998</v>
      </c>
    </row>
    <row r="282" spans="1:6" x14ac:dyDescent="0.3">
      <c r="A282" t="s">
        <v>69</v>
      </c>
      <c r="B282" t="s">
        <v>221</v>
      </c>
      <c r="C282" t="s">
        <v>224</v>
      </c>
      <c r="D282" s="11">
        <v>291</v>
      </c>
      <c r="E282" s="11">
        <v>5.84</v>
      </c>
      <c r="F282" s="8">
        <v>1.2041237113402061</v>
      </c>
    </row>
    <row r="283" spans="1:6" x14ac:dyDescent="0.3">
      <c r="A283" t="s">
        <v>70</v>
      </c>
      <c r="B283" t="s">
        <v>218</v>
      </c>
      <c r="C283" t="s">
        <v>219</v>
      </c>
      <c r="D283" s="11">
        <v>255</v>
      </c>
      <c r="E283" s="11">
        <v>3.35</v>
      </c>
      <c r="F283" s="8">
        <v>0.78823529411764715</v>
      </c>
    </row>
    <row r="284" spans="1:6" x14ac:dyDescent="0.3">
      <c r="A284" t="s">
        <v>70</v>
      </c>
      <c r="B284" t="s">
        <v>218</v>
      </c>
      <c r="C284" t="s">
        <v>220</v>
      </c>
      <c r="D284" s="11">
        <v>266</v>
      </c>
      <c r="E284" s="11">
        <v>8.68</v>
      </c>
      <c r="F284" s="8">
        <v>1.9578947368421054</v>
      </c>
    </row>
    <row r="285" spans="1:6" x14ac:dyDescent="0.3">
      <c r="A285" t="s">
        <v>70</v>
      </c>
      <c r="B285" t="s">
        <v>221</v>
      </c>
      <c r="C285" t="s">
        <v>222</v>
      </c>
      <c r="D285" s="11">
        <v>257</v>
      </c>
      <c r="E285" s="11">
        <v>6.61</v>
      </c>
      <c r="F285" s="8">
        <v>1.5431906614785993</v>
      </c>
    </row>
    <row r="286" spans="1:6" x14ac:dyDescent="0.3">
      <c r="A286" t="s">
        <v>70</v>
      </c>
      <c r="B286" t="s">
        <v>221</v>
      </c>
      <c r="C286" t="s">
        <v>223</v>
      </c>
      <c r="D286" s="11">
        <v>216</v>
      </c>
      <c r="E286" s="11">
        <v>1.36</v>
      </c>
      <c r="F286" s="8">
        <v>0.37777777777777777</v>
      </c>
    </row>
    <row r="287" spans="1:6" x14ac:dyDescent="0.3">
      <c r="A287" t="s">
        <v>70</v>
      </c>
      <c r="B287" t="s">
        <v>221</v>
      </c>
      <c r="C287" t="s">
        <v>224</v>
      </c>
      <c r="D287" s="11">
        <v>215</v>
      </c>
      <c r="E287" s="11">
        <v>3</v>
      </c>
      <c r="F287" s="8">
        <v>0.83720930232558133</v>
      </c>
    </row>
    <row r="288" spans="1:6" x14ac:dyDescent="0.3">
      <c r="A288" t="s">
        <v>71</v>
      </c>
      <c r="B288" t="s">
        <v>218</v>
      </c>
      <c r="C288" t="s">
        <v>219</v>
      </c>
      <c r="D288" s="11">
        <v>250</v>
      </c>
      <c r="E288" s="11">
        <v>74.06</v>
      </c>
      <c r="F288" s="8">
        <v>17.7744</v>
      </c>
    </row>
    <row r="289" spans="1:6" x14ac:dyDescent="0.3">
      <c r="A289" t="s">
        <v>71</v>
      </c>
      <c r="B289" t="s">
        <v>218</v>
      </c>
      <c r="C289" t="s">
        <v>220</v>
      </c>
      <c r="D289" s="11">
        <v>303</v>
      </c>
      <c r="E289" s="11">
        <v>100.97</v>
      </c>
      <c r="F289" s="8">
        <v>19.994059405940593</v>
      </c>
    </row>
    <row r="290" spans="1:6" x14ac:dyDescent="0.3">
      <c r="A290" t="s">
        <v>71</v>
      </c>
      <c r="B290" t="s">
        <v>221</v>
      </c>
      <c r="C290" t="s">
        <v>222</v>
      </c>
      <c r="D290" s="11">
        <v>253</v>
      </c>
      <c r="E290" s="11">
        <v>60.1</v>
      </c>
      <c r="F290" s="8">
        <v>14.252964426877471</v>
      </c>
    </row>
    <row r="291" spans="1:6" x14ac:dyDescent="0.3">
      <c r="A291" t="s">
        <v>71</v>
      </c>
      <c r="B291" t="s">
        <v>221</v>
      </c>
      <c r="C291" t="s">
        <v>223</v>
      </c>
      <c r="D291" s="11">
        <v>242</v>
      </c>
      <c r="E291" s="11">
        <v>45</v>
      </c>
      <c r="F291" s="8">
        <v>11.157024793388429</v>
      </c>
    </row>
    <row r="292" spans="1:6" x14ac:dyDescent="0.3">
      <c r="A292" t="s">
        <v>71</v>
      </c>
      <c r="B292" t="s">
        <v>221</v>
      </c>
      <c r="C292" t="s">
        <v>224</v>
      </c>
      <c r="D292" s="11">
        <v>250</v>
      </c>
      <c r="E292" s="11">
        <v>41.29</v>
      </c>
      <c r="F292" s="8">
        <v>9.9095999999999993</v>
      </c>
    </row>
    <row r="293" spans="1:6" x14ac:dyDescent="0.3">
      <c r="A293" t="s">
        <v>72</v>
      </c>
      <c r="B293" t="s">
        <v>218</v>
      </c>
      <c r="C293" t="s">
        <v>219</v>
      </c>
      <c r="D293" s="11">
        <v>420</v>
      </c>
      <c r="E293" s="11">
        <v>7.65</v>
      </c>
      <c r="F293" s="8">
        <v>1.0928571428571427</v>
      </c>
    </row>
    <row r="294" spans="1:6" x14ac:dyDescent="0.3">
      <c r="A294" t="s">
        <v>72</v>
      </c>
      <c r="B294" t="s">
        <v>218</v>
      </c>
      <c r="C294" t="s">
        <v>220</v>
      </c>
      <c r="D294" s="11">
        <v>526</v>
      </c>
      <c r="E294" s="11">
        <v>15.97</v>
      </c>
      <c r="F294" s="8">
        <v>1.8216730038022815</v>
      </c>
    </row>
    <row r="295" spans="1:6" x14ac:dyDescent="0.3">
      <c r="A295" t="s">
        <v>72</v>
      </c>
      <c r="B295" t="s">
        <v>221</v>
      </c>
      <c r="C295" t="s">
        <v>222</v>
      </c>
      <c r="D295" s="11">
        <v>419</v>
      </c>
      <c r="E295" s="11">
        <v>3.29</v>
      </c>
      <c r="F295" s="8">
        <v>0.47112171837708833</v>
      </c>
    </row>
    <row r="296" spans="1:6" x14ac:dyDescent="0.3">
      <c r="A296" t="s">
        <v>72</v>
      </c>
      <c r="B296" t="s">
        <v>221</v>
      </c>
      <c r="C296" t="s">
        <v>223</v>
      </c>
      <c r="D296" s="11">
        <v>390</v>
      </c>
      <c r="E296" s="11">
        <v>5.29</v>
      </c>
      <c r="F296" s="8">
        <v>0.81384615384615389</v>
      </c>
    </row>
    <row r="297" spans="1:6" x14ac:dyDescent="0.3">
      <c r="A297" t="s">
        <v>72</v>
      </c>
      <c r="B297" t="s">
        <v>221</v>
      </c>
      <c r="C297" t="s">
        <v>224</v>
      </c>
      <c r="D297" s="11">
        <v>396</v>
      </c>
      <c r="E297" s="11">
        <v>4.84</v>
      </c>
      <c r="F297" s="8">
        <v>0.73333333333333328</v>
      </c>
    </row>
    <row r="298" spans="1:6" x14ac:dyDescent="0.3">
      <c r="A298" t="s">
        <v>73</v>
      </c>
      <c r="B298" t="s">
        <v>218</v>
      </c>
      <c r="C298" t="s">
        <v>219</v>
      </c>
      <c r="D298" s="11">
        <v>171</v>
      </c>
      <c r="E298" s="11">
        <v>1.65</v>
      </c>
      <c r="F298" s="8">
        <v>0.57894736842105254</v>
      </c>
    </row>
    <row r="299" spans="1:6" x14ac:dyDescent="0.3">
      <c r="A299" t="s">
        <v>73</v>
      </c>
      <c r="B299" t="s">
        <v>218</v>
      </c>
      <c r="C299" t="s">
        <v>220</v>
      </c>
      <c r="D299" s="11">
        <v>183</v>
      </c>
      <c r="E299" s="11">
        <v>1.94</v>
      </c>
      <c r="F299" s="8">
        <v>0.63606557377049178</v>
      </c>
    </row>
    <row r="300" spans="1:6" x14ac:dyDescent="0.3">
      <c r="A300" t="s">
        <v>73</v>
      </c>
      <c r="B300" t="s">
        <v>221</v>
      </c>
      <c r="C300" t="s">
        <v>222</v>
      </c>
      <c r="D300" s="11">
        <v>145</v>
      </c>
      <c r="E300" s="11">
        <v>1.06</v>
      </c>
      <c r="F300" s="8">
        <v>0.43862068965517242</v>
      </c>
    </row>
    <row r="301" spans="1:6" x14ac:dyDescent="0.3">
      <c r="A301" t="s">
        <v>73</v>
      </c>
      <c r="B301" t="s">
        <v>221</v>
      </c>
      <c r="C301" t="s">
        <v>223</v>
      </c>
      <c r="D301" s="11">
        <v>147</v>
      </c>
      <c r="E301" s="11">
        <v>1.07</v>
      </c>
      <c r="F301" s="8">
        <v>0.43673469387755109</v>
      </c>
    </row>
    <row r="302" spans="1:6" x14ac:dyDescent="0.3">
      <c r="A302" t="s">
        <v>73</v>
      </c>
      <c r="B302" t="s">
        <v>221</v>
      </c>
      <c r="C302" t="s">
        <v>224</v>
      </c>
      <c r="D302" s="11">
        <v>144</v>
      </c>
      <c r="E302" s="11">
        <v>0.77</v>
      </c>
      <c r="F302" s="8">
        <v>0.3208333333333333</v>
      </c>
    </row>
    <row r="303" spans="1:6" x14ac:dyDescent="0.3">
      <c r="A303" t="s">
        <v>74</v>
      </c>
      <c r="B303" t="s">
        <v>218</v>
      </c>
      <c r="C303" t="s">
        <v>219</v>
      </c>
      <c r="D303" s="11">
        <v>299</v>
      </c>
      <c r="E303" s="11">
        <v>26.82</v>
      </c>
      <c r="F303" s="8">
        <v>5.3819397993311036</v>
      </c>
    </row>
    <row r="304" spans="1:6" x14ac:dyDescent="0.3">
      <c r="A304" t="s">
        <v>74</v>
      </c>
      <c r="B304" t="s">
        <v>218</v>
      </c>
      <c r="C304" t="s">
        <v>220</v>
      </c>
      <c r="D304" s="11">
        <v>332</v>
      </c>
      <c r="E304" s="11">
        <v>60.06</v>
      </c>
      <c r="F304" s="8">
        <v>10.85421686746988</v>
      </c>
    </row>
    <row r="305" spans="1:6" x14ac:dyDescent="0.3">
      <c r="A305" t="s">
        <v>74</v>
      </c>
      <c r="B305" t="s">
        <v>221</v>
      </c>
      <c r="C305" t="s">
        <v>222</v>
      </c>
      <c r="D305" s="11">
        <v>297</v>
      </c>
      <c r="E305" s="11">
        <v>23.06</v>
      </c>
      <c r="F305" s="8">
        <v>4.6585858585858579</v>
      </c>
    </row>
    <row r="306" spans="1:6" x14ac:dyDescent="0.3">
      <c r="A306" t="s">
        <v>74</v>
      </c>
      <c r="B306" t="s">
        <v>221</v>
      </c>
      <c r="C306" t="s">
        <v>223</v>
      </c>
      <c r="D306" s="11">
        <v>292</v>
      </c>
      <c r="E306" s="11">
        <v>9.82</v>
      </c>
      <c r="F306" s="8">
        <v>2.0178082191780824</v>
      </c>
    </row>
    <row r="307" spans="1:6" x14ac:dyDescent="0.3">
      <c r="A307" t="s">
        <v>74</v>
      </c>
      <c r="B307" t="s">
        <v>221</v>
      </c>
      <c r="C307" t="s">
        <v>224</v>
      </c>
      <c r="D307" s="11">
        <v>304</v>
      </c>
      <c r="E307" s="11">
        <v>12.26</v>
      </c>
      <c r="F307" s="8">
        <v>2.4197368421052632</v>
      </c>
    </row>
    <row r="308" spans="1:6" x14ac:dyDescent="0.3">
      <c r="A308" t="s">
        <v>75</v>
      </c>
      <c r="B308" t="s">
        <v>218</v>
      </c>
      <c r="C308" t="s">
        <v>219</v>
      </c>
      <c r="D308" s="11">
        <v>519</v>
      </c>
      <c r="E308" s="11">
        <v>15.18</v>
      </c>
      <c r="F308" s="8">
        <v>1.7549132947976878</v>
      </c>
    </row>
    <row r="309" spans="1:6" x14ac:dyDescent="0.3">
      <c r="A309" t="s">
        <v>75</v>
      </c>
      <c r="B309" t="s">
        <v>218</v>
      </c>
      <c r="C309" t="s">
        <v>220</v>
      </c>
      <c r="D309" s="11">
        <v>410</v>
      </c>
      <c r="E309" s="11">
        <v>17.84</v>
      </c>
      <c r="F309" s="8">
        <v>2.6107317073170728</v>
      </c>
    </row>
    <row r="310" spans="1:6" x14ac:dyDescent="0.3">
      <c r="A310" t="s">
        <v>75</v>
      </c>
      <c r="B310" t="s">
        <v>221</v>
      </c>
      <c r="C310" t="s">
        <v>222</v>
      </c>
      <c r="D310" s="11">
        <v>395</v>
      </c>
      <c r="E310" s="11">
        <v>9.23</v>
      </c>
      <c r="F310" s="8">
        <v>1.4020253164556962</v>
      </c>
    </row>
    <row r="311" spans="1:6" x14ac:dyDescent="0.3">
      <c r="A311" t="s">
        <v>75</v>
      </c>
      <c r="B311" t="s">
        <v>221</v>
      </c>
      <c r="C311" t="s">
        <v>223</v>
      </c>
      <c r="D311" s="11">
        <v>315</v>
      </c>
      <c r="E311" s="11">
        <v>3.18</v>
      </c>
      <c r="F311" s="8">
        <v>0.60571428571428576</v>
      </c>
    </row>
    <row r="312" spans="1:6" x14ac:dyDescent="0.3">
      <c r="A312" t="s">
        <v>75</v>
      </c>
      <c r="B312" t="s">
        <v>221</v>
      </c>
      <c r="C312" t="s">
        <v>224</v>
      </c>
      <c r="D312" s="11">
        <v>293</v>
      </c>
      <c r="E312" s="11">
        <v>6.26</v>
      </c>
      <c r="F312" s="8">
        <v>1.2819112627986347</v>
      </c>
    </row>
    <row r="313" spans="1:6" x14ac:dyDescent="0.3">
      <c r="A313" t="s">
        <v>76</v>
      </c>
      <c r="B313" t="s">
        <v>218</v>
      </c>
      <c r="C313" t="s">
        <v>219</v>
      </c>
      <c r="D313" s="11">
        <v>245</v>
      </c>
      <c r="E313" s="11">
        <v>7</v>
      </c>
      <c r="F313" s="8">
        <v>1.7142857142857142</v>
      </c>
    </row>
    <row r="314" spans="1:6" x14ac:dyDescent="0.3">
      <c r="A314" t="s">
        <v>76</v>
      </c>
      <c r="B314" t="s">
        <v>218</v>
      </c>
      <c r="C314" t="s">
        <v>220</v>
      </c>
      <c r="D314" s="11">
        <v>293</v>
      </c>
      <c r="E314" s="11">
        <v>69.349999999999994</v>
      </c>
      <c r="F314" s="8">
        <v>14.201365187713309</v>
      </c>
    </row>
    <row r="315" spans="1:6" x14ac:dyDescent="0.3">
      <c r="A315" t="s">
        <v>76</v>
      </c>
      <c r="B315" t="s">
        <v>221</v>
      </c>
      <c r="C315" t="s">
        <v>222</v>
      </c>
      <c r="D315" s="11">
        <v>251</v>
      </c>
      <c r="E315" s="11">
        <v>15.39</v>
      </c>
      <c r="F315" s="8">
        <v>3.6788844621513945</v>
      </c>
    </row>
    <row r="316" spans="1:6" x14ac:dyDescent="0.3">
      <c r="A316" t="s">
        <v>76</v>
      </c>
      <c r="B316" t="s">
        <v>221</v>
      </c>
      <c r="C316" t="s">
        <v>223</v>
      </c>
      <c r="D316" s="11">
        <v>232</v>
      </c>
      <c r="E316" s="11">
        <v>14.18</v>
      </c>
      <c r="F316" s="8">
        <v>3.6672413793103451</v>
      </c>
    </row>
    <row r="317" spans="1:6" x14ac:dyDescent="0.3">
      <c r="A317" t="s">
        <v>76</v>
      </c>
      <c r="B317" t="s">
        <v>221</v>
      </c>
      <c r="C317" t="s">
        <v>224</v>
      </c>
      <c r="D317" s="11">
        <v>251</v>
      </c>
      <c r="E317" s="11">
        <v>14.13</v>
      </c>
      <c r="F317" s="8">
        <v>3.3776892430278886</v>
      </c>
    </row>
    <row r="318" spans="1:6" x14ac:dyDescent="0.3">
      <c r="A318" t="s">
        <v>77</v>
      </c>
      <c r="B318" t="s">
        <v>218</v>
      </c>
      <c r="C318" t="s">
        <v>219</v>
      </c>
      <c r="D318" s="11">
        <v>162</v>
      </c>
      <c r="E318" s="11">
        <v>7.35</v>
      </c>
      <c r="F318" s="8">
        <v>2.7222222222222219</v>
      </c>
    </row>
    <row r="319" spans="1:6" x14ac:dyDescent="0.3">
      <c r="A319" t="s">
        <v>77</v>
      </c>
      <c r="B319" t="s">
        <v>218</v>
      </c>
      <c r="C319" t="s">
        <v>220</v>
      </c>
      <c r="D319" s="11">
        <v>184</v>
      </c>
      <c r="E319" s="11">
        <v>31.48</v>
      </c>
      <c r="F319" s="8">
        <v>10.265217391304349</v>
      </c>
    </row>
    <row r="320" spans="1:6" x14ac:dyDescent="0.3">
      <c r="A320" t="s">
        <v>77</v>
      </c>
      <c r="B320" t="s">
        <v>221</v>
      </c>
      <c r="C320" t="s">
        <v>222</v>
      </c>
      <c r="D320" s="11">
        <v>157</v>
      </c>
      <c r="E320" s="11">
        <v>10.1</v>
      </c>
      <c r="F320" s="8">
        <v>3.8598726114649682</v>
      </c>
    </row>
    <row r="321" spans="1:6" x14ac:dyDescent="0.3">
      <c r="A321" t="s">
        <v>77</v>
      </c>
      <c r="B321" t="s">
        <v>221</v>
      </c>
      <c r="C321" t="s">
        <v>223</v>
      </c>
      <c r="D321" s="11">
        <v>152</v>
      </c>
      <c r="E321" s="11">
        <v>12.82</v>
      </c>
      <c r="F321" s="8">
        <v>5.060526315789474</v>
      </c>
    </row>
    <row r="322" spans="1:6" x14ac:dyDescent="0.3">
      <c r="A322" t="s">
        <v>77</v>
      </c>
      <c r="B322" t="s">
        <v>221</v>
      </c>
      <c r="C322" t="s">
        <v>224</v>
      </c>
      <c r="D322" s="11">
        <v>163</v>
      </c>
      <c r="E322" s="11">
        <v>9.35</v>
      </c>
      <c r="F322" s="8">
        <v>3.4417177914110426</v>
      </c>
    </row>
    <row r="323" spans="1:6" x14ac:dyDescent="0.3">
      <c r="A323" t="s">
        <v>78</v>
      </c>
      <c r="B323" t="s">
        <v>218</v>
      </c>
      <c r="C323" t="s">
        <v>219</v>
      </c>
      <c r="D323" s="11">
        <v>494</v>
      </c>
      <c r="E323" s="11">
        <v>34.590000000000003</v>
      </c>
      <c r="F323" s="8">
        <v>4.2012145748987866</v>
      </c>
    </row>
    <row r="324" spans="1:6" x14ac:dyDescent="0.3">
      <c r="A324" t="s">
        <v>78</v>
      </c>
      <c r="B324" t="s">
        <v>218</v>
      </c>
      <c r="C324" t="s">
        <v>220</v>
      </c>
      <c r="D324" s="11">
        <v>556</v>
      </c>
      <c r="E324" s="11">
        <v>63.55</v>
      </c>
      <c r="F324" s="8">
        <v>6.8579136690647475</v>
      </c>
    </row>
    <row r="325" spans="1:6" x14ac:dyDescent="0.3">
      <c r="A325" t="s">
        <v>78</v>
      </c>
      <c r="B325" t="s">
        <v>221</v>
      </c>
      <c r="C325" t="s">
        <v>222</v>
      </c>
      <c r="D325" s="11">
        <v>524</v>
      </c>
      <c r="E325" s="11">
        <v>29.55</v>
      </c>
      <c r="F325" s="8">
        <v>3.3835877862595423</v>
      </c>
    </row>
    <row r="326" spans="1:6" x14ac:dyDescent="0.3">
      <c r="A326" t="s">
        <v>78</v>
      </c>
      <c r="B326" t="s">
        <v>221</v>
      </c>
      <c r="C326" t="s">
        <v>223</v>
      </c>
      <c r="D326" s="11">
        <v>444</v>
      </c>
      <c r="E326" s="11">
        <v>8.9600000000000009</v>
      </c>
      <c r="F326" s="8">
        <v>1.2108108108108109</v>
      </c>
    </row>
    <row r="327" spans="1:6" x14ac:dyDescent="0.3">
      <c r="A327" t="s">
        <v>78</v>
      </c>
      <c r="B327" t="s">
        <v>221</v>
      </c>
      <c r="C327" t="s">
        <v>224</v>
      </c>
      <c r="D327" s="11">
        <v>439</v>
      </c>
      <c r="E327" s="11">
        <v>12.97</v>
      </c>
      <c r="F327" s="8">
        <v>1.7726651480637814</v>
      </c>
    </row>
    <row r="328" spans="1:6" x14ac:dyDescent="0.3">
      <c r="A328" t="s">
        <v>79</v>
      </c>
      <c r="B328" t="s">
        <v>218</v>
      </c>
      <c r="C328" t="s">
        <v>219</v>
      </c>
      <c r="D328" s="11">
        <v>140</v>
      </c>
      <c r="E328" s="11">
        <v>1.71</v>
      </c>
      <c r="F328" s="8">
        <v>0.73285714285714287</v>
      </c>
    </row>
    <row r="329" spans="1:6" x14ac:dyDescent="0.3">
      <c r="A329" t="s">
        <v>79</v>
      </c>
      <c r="B329" t="s">
        <v>218</v>
      </c>
      <c r="C329" t="s">
        <v>220</v>
      </c>
      <c r="D329" s="11">
        <v>161</v>
      </c>
      <c r="E329" s="11">
        <v>2.71</v>
      </c>
      <c r="F329" s="8">
        <v>1.0099378881987577</v>
      </c>
    </row>
    <row r="330" spans="1:6" x14ac:dyDescent="0.3">
      <c r="A330" t="s">
        <v>79</v>
      </c>
      <c r="B330" t="s">
        <v>221</v>
      </c>
      <c r="C330" t="s">
        <v>222</v>
      </c>
      <c r="D330" s="11">
        <v>152</v>
      </c>
      <c r="E330" s="11">
        <v>0.45</v>
      </c>
      <c r="F330" s="8">
        <v>0.17763157894736842</v>
      </c>
    </row>
    <row r="331" spans="1:6" x14ac:dyDescent="0.3">
      <c r="A331" t="s">
        <v>79</v>
      </c>
      <c r="B331" t="s">
        <v>221</v>
      </c>
      <c r="C331" t="s">
        <v>223</v>
      </c>
      <c r="D331" s="11">
        <v>152</v>
      </c>
      <c r="E331" s="11">
        <v>0.56999999999999995</v>
      </c>
      <c r="F331" s="8">
        <v>0.22499999999999998</v>
      </c>
    </row>
    <row r="332" spans="1:6" x14ac:dyDescent="0.3">
      <c r="A332" t="s">
        <v>79</v>
      </c>
      <c r="B332" t="s">
        <v>221</v>
      </c>
      <c r="C332" t="s">
        <v>224</v>
      </c>
      <c r="D332" s="11">
        <v>156</v>
      </c>
      <c r="E332" s="11">
        <v>0.26</v>
      </c>
      <c r="F332" s="8">
        <v>0.1</v>
      </c>
    </row>
    <row r="333" spans="1:6" x14ac:dyDescent="0.3">
      <c r="A333" t="s">
        <v>81</v>
      </c>
      <c r="B333" t="s">
        <v>218</v>
      </c>
      <c r="C333" t="s">
        <v>219</v>
      </c>
      <c r="D333" s="11">
        <v>166</v>
      </c>
      <c r="E333" s="11">
        <v>30.06</v>
      </c>
      <c r="F333" s="8">
        <v>10.865060240963855</v>
      </c>
    </row>
    <row r="334" spans="1:6" x14ac:dyDescent="0.3">
      <c r="A334" t="s">
        <v>81</v>
      </c>
      <c r="B334" t="s">
        <v>218</v>
      </c>
      <c r="C334" t="s">
        <v>220</v>
      </c>
      <c r="D334" s="11">
        <v>194</v>
      </c>
      <c r="E334" s="11">
        <v>26.97</v>
      </c>
      <c r="F334" s="8">
        <v>8.3412371134020624</v>
      </c>
    </row>
    <row r="335" spans="1:6" x14ac:dyDescent="0.3">
      <c r="A335" t="s">
        <v>81</v>
      </c>
      <c r="B335" t="s">
        <v>221</v>
      </c>
      <c r="C335" t="s">
        <v>222</v>
      </c>
      <c r="D335" s="11">
        <v>166</v>
      </c>
      <c r="E335" s="11">
        <v>19.71</v>
      </c>
      <c r="F335" s="8">
        <v>7.1240963855421686</v>
      </c>
    </row>
    <row r="336" spans="1:6" x14ac:dyDescent="0.3">
      <c r="A336" t="s">
        <v>81</v>
      </c>
      <c r="B336" t="s">
        <v>221</v>
      </c>
      <c r="C336" t="s">
        <v>223</v>
      </c>
      <c r="D336" s="11">
        <v>152</v>
      </c>
      <c r="E336" s="11">
        <v>29.14</v>
      </c>
      <c r="F336" s="8">
        <v>11.502631578947367</v>
      </c>
    </row>
    <row r="337" spans="1:6" x14ac:dyDescent="0.3">
      <c r="A337" t="s">
        <v>81</v>
      </c>
      <c r="B337" t="s">
        <v>221</v>
      </c>
      <c r="C337" t="s">
        <v>224</v>
      </c>
      <c r="D337" s="11">
        <v>148</v>
      </c>
      <c r="E337" s="11">
        <v>40.35</v>
      </c>
      <c r="F337" s="8">
        <v>16.358108108108109</v>
      </c>
    </row>
    <row r="338" spans="1:6" x14ac:dyDescent="0.3">
      <c r="A338" t="s">
        <v>82</v>
      </c>
      <c r="B338" t="s">
        <v>218</v>
      </c>
      <c r="C338" t="s">
        <v>219</v>
      </c>
      <c r="D338" s="11">
        <v>157</v>
      </c>
      <c r="E338" s="11">
        <v>0.35</v>
      </c>
      <c r="F338" s="8">
        <v>0.13375796178343949</v>
      </c>
    </row>
    <row r="339" spans="1:6" x14ac:dyDescent="0.3">
      <c r="A339" t="s">
        <v>82</v>
      </c>
      <c r="B339" t="s">
        <v>218</v>
      </c>
      <c r="C339" t="s">
        <v>220</v>
      </c>
      <c r="D339" s="11">
        <v>174</v>
      </c>
      <c r="E339" s="11">
        <v>1.45</v>
      </c>
      <c r="F339" s="8">
        <v>0.5</v>
      </c>
    </row>
    <row r="340" spans="1:6" x14ac:dyDescent="0.3">
      <c r="A340" t="s">
        <v>82</v>
      </c>
      <c r="B340" t="s">
        <v>221</v>
      </c>
      <c r="C340" t="s">
        <v>222</v>
      </c>
      <c r="D340" s="11">
        <v>146</v>
      </c>
      <c r="E340" s="11">
        <v>0.68</v>
      </c>
      <c r="F340" s="8">
        <v>0.27945205479452057</v>
      </c>
    </row>
    <row r="341" spans="1:6" x14ac:dyDescent="0.3">
      <c r="A341" t="s">
        <v>82</v>
      </c>
      <c r="B341" t="s">
        <v>221</v>
      </c>
      <c r="C341" t="s">
        <v>223</v>
      </c>
      <c r="D341" s="11">
        <v>173</v>
      </c>
      <c r="E341" s="11">
        <v>0.64</v>
      </c>
      <c r="F341" s="8">
        <v>0.22196531791907514</v>
      </c>
    </row>
    <row r="342" spans="1:6" x14ac:dyDescent="0.3">
      <c r="A342" t="s">
        <v>82</v>
      </c>
      <c r="B342" t="s">
        <v>221</v>
      </c>
      <c r="C342" t="s">
        <v>224</v>
      </c>
      <c r="D342" s="11">
        <v>155</v>
      </c>
      <c r="E342" s="11">
        <v>0.35</v>
      </c>
      <c r="F342" s="8">
        <v>0.13548387096774192</v>
      </c>
    </row>
    <row r="343" spans="1:6" x14ac:dyDescent="0.3">
      <c r="A343" t="s">
        <v>83</v>
      </c>
      <c r="B343" t="s">
        <v>218</v>
      </c>
      <c r="C343" t="s">
        <v>219</v>
      </c>
      <c r="D343" s="11">
        <v>264</v>
      </c>
      <c r="E343" s="11">
        <v>8.8800000000000008</v>
      </c>
      <c r="F343" s="8">
        <v>2.0181818181818181</v>
      </c>
    </row>
    <row r="344" spans="1:6" x14ac:dyDescent="0.3">
      <c r="A344" t="s">
        <v>83</v>
      </c>
      <c r="B344" t="s">
        <v>218</v>
      </c>
      <c r="C344" t="s">
        <v>220</v>
      </c>
      <c r="D344" s="11">
        <v>278</v>
      </c>
      <c r="E344" s="11">
        <v>17</v>
      </c>
      <c r="F344" s="8">
        <v>3.6690647482014391</v>
      </c>
    </row>
    <row r="345" spans="1:6" x14ac:dyDescent="0.3">
      <c r="A345" t="s">
        <v>83</v>
      </c>
      <c r="B345" t="s">
        <v>221</v>
      </c>
      <c r="C345" t="s">
        <v>222</v>
      </c>
      <c r="D345" s="11">
        <v>258</v>
      </c>
      <c r="E345" s="11">
        <v>10.84</v>
      </c>
      <c r="F345" s="8">
        <v>2.5209302325581397</v>
      </c>
    </row>
    <row r="346" spans="1:6" x14ac:dyDescent="0.3">
      <c r="A346" t="s">
        <v>83</v>
      </c>
      <c r="B346" t="s">
        <v>221</v>
      </c>
      <c r="C346" t="s">
        <v>223</v>
      </c>
      <c r="D346" s="11">
        <v>228</v>
      </c>
      <c r="E346" s="11">
        <v>2.54</v>
      </c>
      <c r="F346" s="8">
        <v>0.66842105263157903</v>
      </c>
    </row>
    <row r="347" spans="1:6" x14ac:dyDescent="0.3">
      <c r="A347" t="s">
        <v>83</v>
      </c>
      <c r="B347" t="s">
        <v>221</v>
      </c>
      <c r="C347" t="s">
        <v>224</v>
      </c>
      <c r="D347" s="11">
        <v>232</v>
      </c>
      <c r="E347" s="11">
        <v>2.9</v>
      </c>
      <c r="F347" s="8">
        <v>0.74999999999999989</v>
      </c>
    </row>
    <row r="348" spans="1:6" x14ac:dyDescent="0.3">
      <c r="A348" t="s">
        <v>84</v>
      </c>
      <c r="B348" t="s">
        <v>218</v>
      </c>
      <c r="C348" t="s">
        <v>219</v>
      </c>
      <c r="D348" s="11">
        <v>1222</v>
      </c>
      <c r="E348" s="11">
        <v>2.35</v>
      </c>
      <c r="F348" s="8">
        <v>0.11538461538461539</v>
      </c>
    </row>
    <row r="349" spans="1:6" x14ac:dyDescent="0.3">
      <c r="A349" t="s">
        <v>84</v>
      </c>
      <c r="B349" t="s">
        <v>218</v>
      </c>
      <c r="C349" t="s">
        <v>220</v>
      </c>
      <c r="D349" s="11">
        <v>1317</v>
      </c>
      <c r="E349" s="11">
        <v>3.87</v>
      </c>
      <c r="F349" s="8">
        <v>0.17630979498861049</v>
      </c>
    </row>
    <row r="350" spans="1:6" x14ac:dyDescent="0.3">
      <c r="A350" t="s">
        <v>84</v>
      </c>
      <c r="B350" t="s">
        <v>221</v>
      </c>
      <c r="C350" t="s">
        <v>222</v>
      </c>
      <c r="D350" s="11">
        <v>1146</v>
      </c>
      <c r="E350" s="11">
        <v>1</v>
      </c>
      <c r="F350" s="8">
        <v>5.2356020942408377E-2</v>
      </c>
    </row>
    <row r="351" spans="1:6" x14ac:dyDescent="0.3">
      <c r="A351" t="s">
        <v>84</v>
      </c>
      <c r="B351" t="s">
        <v>221</v>
      </c>
      <c r="C351" t="s">
        <v>223</v>
      </c>
      <c r="D351" s="11">
        <v>1049</v>
      </c>
      <c r="E351" s="11">
        <v>0.93</v>
      </c>
      <c r="F351" s="8">
        <v>5.3193517635843665E-2</v>
      </c>
    </row>
    <row r="352" spans="1:6" x14ac:dyDescent="0.3">
      <c r="A352" t="s">
        <v>84</v>
      </c>
      <c r="B352" t="s">
        <v>221</v>
      </c>
      <c r="C352" t="s">
        <v>224</v>
      </c>
      <c r="D352" s="11">
        <v>1049</v>
      </c>
      <c r="E352" s="11">
        <v>0.84</v>
      </c>
      <c r="F352" s="8">
        <v>4.8045757864632985E-2</v>
      </c>
    </row>
    <row r="353" spans="1:6" x14ac:dyDescent="0.3">
      <c r="A353" t="s">
        <v>85</v>
      </c>
      <c r="B353" t="s">
        <v>218</v>
      </c>
      <c r="C353" t="s">
        <v>219</v>
      </c>
      <c r="D353" s="11">
        <v>448</v>
      </c>
      <c r="E353" s="11">
        <v>27.24</v>
      </c>
      <c r="F353" s="8">
        <v>3.6482142857142854</v>
      </c>
    </row>
    <row r="354" spans="1:6" x14ac:dyDescent="0.3">
      <c r="A354" t="s">
        <v>85</v>
      </c>
      <c r="B354" t="s">
        <v>218</v>
      </c>
      <c r="C354" t="s">
        <v>220</v>
      </c>
      <c r="D354" s="11">
        <v>532</v>
      </c>
      <c r="E354" s="11">
        <v>23.52</v>
      </c>
      <c r="F354" s="8">
        <v>2.6526315789473682</v>
      </c>
    </row>
    <row r="355" spans="1:6" x14ac:dyDescent="0.3">
      <c r="A355" t="s">
        <v>85</v>
      </c>
      <c r="B355" t="s">
        <v>221</v>
      </c>
      <c r="C355" t="s">
        <v>222</v>
      </c>
      <c r="D355" s="11">
        <v>465</v>
      </c>
      <c r="E355" s="11">
        <v>13.19</v>
      </c>
      <c r="F355" s="8">
        <v>1.7019354838709677</v>
      </c>
    </row>
    <row r="356" spans="1:6" x14ac:dyDescent="0.3">
      <c r="A356" t="s">
        <v>85</v>
      </c>
      <c r="B356" t="s">
        <v>221</v>
      </c>
      <c r="C356" t="s">
        <v>223</v>
      </c>
      <c r="D356" s="11">
        <v>392</v>
      </c>
      <c r="E356" s="11">
        <v>9.2100000000000009</v>
      </c>
      <c r="F356" s="8">
        <v>1.4096938775510204</v>
      </c>
    </row>
    <row r="357" spans="1:6" x14ac:dyDescent="0.3">
      <c r="A357" t="s">
        <v>85</v>
      </c>
      <c r="B357" t="s">
        <v>221</v>
      </c>
      <c r="C357" t="s">
        <v>224</v>
      </c>
      <c r="D357" s="11">
        <v>366</v>
      </c>
      <c r="E357" s="11">
        <v>8.61</v>
      </c>
      <c r="F357" s="8">
        <v>1.4114754098360653</v>
      </c>
    </row>
    <row r="358" spans="1:6" x14ac:dyDescent="0.3">
      <c r="A358" t="s">
        <v>86</v>
      </c>
      <c r="B358" t="s">
        <v>218</v>
      </c>
      <c r="C358" t="s">
        <v>219</v>
      </c>
      <c r="D358" s="11">
        <v>1295</v>
      </c>
      <c r="E358" s="11">
        <v>87.71</v>
      </c>
      <c r="F358" s="8">
        <v>4.0637837837837836</v>
      </c>
    </row>
    <row r="359" spans="1:6" x14ac:dyDescent="0.3">
      <c r="A359" t="s">
        <v>86</v>
      </c>
      <c r="B359" t="s">
        <v>218</v>
      </c>
      <c r="C359" t="s">
        <v>220</v>
      </c>
      <c r="D359" s="11">
        <v>1449</v>
      </c>
      <c r="E359" s="11">
        <v>165.84</v>
      </c>
      <c r="F359" s="8">
        <v>6.8670807453416156</v>
      </c>
    </row>
    <row r="360" spans="1:6" x14ac:dyDescent="0.3">
      <c r="A360" t="s">
        <v>86</v>
      </c>
      <c r="B360" t="s">
        <v>221</v>
      </c>
      <c r="C360" t="s">
        <v>222</v>
      </c>
      <c r="D360" s="11">
        <v>1214</v>
      </c>
      <c r="E360" s="11">
        <v>76.94</v>
      </c>
      <c r="F360" s="8">
        <v>3.8026359143327841</v>
      </c>
    </row>
    <row r="361" spans="1:6" x14ac:dyDescent="0.3">
      <c r="A361" t="s">
        <v>86</v>
      </c>
      <c r="B361" t="s">
        <v>221</v>
      </c>
      <c r="C361" t="s">
        <v>223</v>
      </c>
      <c r="D361" s="11">
        <v>1201</v>
      </c>
      <c r="E361" s="11">
        <v>59.46</v>
      </c>
      <c r="F361" s="8">
        <v>2.9705245628642798</v>
      </c>
    </row>
    <row r="362" spans="1:6" x14ac:dyDescent="0.3">
      <c r="A362" t="s">
        <v>86</v>
      </c>
      <c r="B362" t="s">
        <v>221</v>
      </c>
      <c r="C362" t="s">
        <v>224</v>
      </c>
      <c r="D362" s="11">
        <v>1174</v>
      </c>
      <c r="E362" s="11">
        <v>71.97</v>
      </c>
      <c r="F362" s="8">
        <v>3.6781942078364569</v>
      </c>
    </row>
    <row r="363" spans="1:6" x14ac:dyDescent="0.3">
      <c r="A363" t="s">
        <v>87</v>
      </c>
      <c r="B363" t="s">
        <v>218</v>
      </c>
      <c r="C363" t="s">
        <v>219</v>
      </c>
      <c r="D363" s="11">
        <v>405</v>
      </c>
      <c r="E363" s="11">
        <v>4.47</v>
      </c>
      <c r="F363" s="8">
        <v>0.66222222222222216</v>
      </c>
    </row>
    <row r="364" spans="1:6" x14ac:dyDescent="0.3">
      <c r="A364" t="s">
        <v>87</v>
      </c>
      <c r="B364" t="s">
        <v>218</v>
      </c>
      <c r="C364" t="s">
        <v>220</v>
      </c>
      <c r="D364" s="11">
        <v>405</v>
      </c>
      <c r="E364" s="11">
        <v>2.9</v>
      </c>
      <c r="F364" s="8">
        <v>0.42962962962962958</v>
      </c>
    </row>
    <row r="365" spans="1:6" x14ac:dyDescent="0.3">
      <c r="A365" t="s">
        <v>87</v>
      </c>
      <c r="B365" t="s">
        <v>221</v>
      </c>
      <c r="C365" t="s">
        <v>222</v>
      </c>
      <c r="D365" s="11">
        <v>405</v>
      </c>
      <c r="E365" s="11">
        <v>0.94</v>
      </c>
      <c r="F365" s="8">
        <v>0.13925925925925925</v>
      </c>
    </row>
    <row r="366" spans="1:6" x14ac:dyDescent="0.3">
      <c r="A366" t="s">
        <v>87</v>
      </c>
      <c r="B366" t="s">
        <v>221</v>
      </c>
      <c r="C366" t="s">
        <v>223</v>
      </c>
      <c r="D366" s="11">
        <v>405</v>
      </c>
      <c r="E366" s="11">
        <v>1.29</v>
      </c>
      <c r="F366" s="8">
        <v>0.19111111111111112</v>
      </c>
    </row>
    <row r="367" spans="1:6" x14ac:dyDescent="0.3">
      <c r="A367" t="s">
        <v>87</v>
      </c>
      <c r="B367" t="s">
        <v>221</v>
      </c>
      <c r="C367" t="s">
        <v>224</v>
      </c>
      <c r="D367" s="11">
        <v>405</v>
      </c>
      <c r="E367" s="11">
        <v>2.3199999999999998</v>
      </c>
      <c r="F367" s="8">
        <v>0.34370370370370368</v>
      </c>
    </row>
    <row r="368" spans="1:6" x14ac:dyDescent="0.3">
      <c r="A368" t="s">
        <v>88</v>
      </c>
      <c r="B368" t="s">
        <v>218</v>
      </c>
      <c r="C368" t="s">
        <v>219</v>
      </c>
      <c r="D368" s="11">
        <v>887</v>
      </c>
      <c r="E368" s="11">
        <v>0.59</v>
      </c>
      <c r="F368" s="8">
        <v>3.9909808342728295E-2</v>
      </c>
    </row>
    <row r="369" spans="1:6" x14ac:dyDescent="0.3">
      <c r="A369" t="s">
        <v>88</v>
      </c>
      <c r="B369" t="s">
        <v>218</v>
      </c>
      <c r="C369" t="s">
        <v>220</v>
      </c>
      <c r="D369" s="11">
        <v>1009</v>
      </c>
      <c r="E369" s="11">
        <v>1.03</v>
      </c>
      <c r="F369" s="8">
        <v>6.1248761149653129E-2</v>
      </c>
    </row>
    <row r="370" spans="1:6" x14ac:dyDescent="0.3">
      <c r="A370" t="s">
        <v>88</v>
      </c>
      <c r="B370" t="s">
        <v>221</v>
      </c>
      <c r="C370" t="s">
        <v>222</v>
      </c>
      <c r="D370" s="11">
        <v>902</v>
      </c>
      <c r="E370" s="11">
        <v>0.84</v>
      </c>
      <c r="F370" s="8">
        <v>5.5875831485587585E-2</v>
      </c>
    </row>
    <row r="371" spans="1:6" x14ac:dyDescent="0.3">
      <c r="A371" t="s">
        <v>88</v>
      </c>
      <c r="B371" t="s">
        <v>221</v>
      </c>
      <c r="C371" t="s">
        <v>223</v>
      </c>
      <c r="D371" s="11">
        <v>795</v>
      </c>
      <c r="E371" s="11">
        <v>0.93</v>
      </c>
      <c r="F371" s="8">
        <v>7.018867924528302E-2</v>
      </c>
    </row>
    <row r="372" spans="1:6" x14ac:dyDescent="0.3">
      <c r="A372" t="s">
        <v>88</v>
      </c>
      <c r="B372" t="s">
        <v>221</v>
      </c>
      <c r="C372" t="s">
        <v>224</v>
      </c>
      <c r="D372" s="11">
        <v>805</v>
      </c>
      <c r="E372" s="11">
        <v>0.9</v>
      </c>
      <c r="F372" s="8">
        <v>6.70807453416149E-2</v>
      </c>
    </row>
    <row r="373" spans="1:6" x14ac:dyDescent="0.3">
      <c r="A373" t="s">
        <v>89</v>
      </c>
      <c r="B373" t="s">
        <v>218</v>
      </c>
      <c r="C373" t="s">
        <v>219</v>
      </c>
      <c r="D373" s="11">
        <v>310</v>
      </c>
      <c r="E373" s="11">
        <v>66.819999999999993</v>
      </c>
      <c r="F373" s="8">
        <v>12.93290322580645</v>
      </c>
    </row>
    <row r="374" spans="1:6" x14ac:dyDescent="0.3">
      <c r="A374" t="s">
        <v>89</v>
      </c>
      <c r="B374" t="s">
        <v>218</v>
      </c>
      <c r="C374" t="s">
        <v>220</v>
      </c>
      <c r="D374" s="11">
        <v>303</v>
      </c>
      <c r="E374" s="11">
        <v>159.26</v>
      </c>
      <c r="F374" s="8">
        <v>31.536633663366334</v>
      </c>
    </row>
    <row r="375" spans="1:6" x14ac:dyDescent="0.3">
      <c r="A375" t="s">
        <v>89</v>
      </c>
      <c r="B375" t="s">
        <v>221</v>
      </c>
      <c r="C375" t="s">
        <v>222</v>
      </c>
      <c r="D375" s="11">
        <v>297</v>
      </c>
      <c r="E375" s="11">
        <v>92.68</v>
      </c>
      <c r="F375" s="8">
        <v>18.723232323232324</v>
      </c>
    </row>
    <row r="376" spans="1:6" x14ac:dyDescent="0.3">
      <c r="A376" t="s">
        <v>89</v>
      </c>
      <c r="B376" t="s">
        <v>221</v>
      </c>
      <c r="C376" t="s">
        <v>223</v>
      </c>
      <c r="D376" s="11">
        <v>292</v>
      </c>
      <c r="E376" s="11">
        <v>50.57</v>
      </c>
      <c r="F376" s="8">
        <v>10.391095890410959</v>
      </c>
    </row>
    <row r="377" spans="1:6" x14ac:dyDescent="0.3">
      <c r="A377" t="s">
        <v>89</v>
      </c>
      <c r="B377" t="s">
        <v>221</v>
      </c>
      <c r="C377" t="s">
        <v>224</v>
      </c>
      <c r="D377" s="11">
        <v>292</v>
      </c>
      <c r="E377" s="11">
        <v>70.19</v>
      </c>
      <c r="F377" s="8">
        <v>14.422602739726027</v>
      </c>
    </row>
    <row r="378" spans="1:6" x14ac:dyDescent="0.3">
      <c r="A378" t="s">
        <v>90</v>
      </c>
      <c r="B378" t="s">
        <v>218</v>
      </c>
      <c r="C378" t="s">
        <v>219</v>
      </c>
      <c r="D378" s="11">
        <v>486</v>
      </c>
      <c r="E378" s="11">
        <v>3.76</v>
      </c>
      <c r="F378" s="8">
        <v>0.46419753086419752</v>
      </c>
    </row>
    <row r="379" spans="1:6" x14ac:dyDescent="0.3">
      <c r="A379" t="s">
        <v>90</v>
      </c>
      <c r="B379" t="s">
        <v>218</v>
      </c>
      <c r="C379" t="s">
        <v>220</v>
      </c>
      <c r="D379" s="11">
        <v>504</v>
      </c>
      <c r="E379" s="11">
        <v>11.16</v>
      </c>
      <c r="F379" s="8">
        <v>1.3285714285714287</v>
      </c>
    </row>
    <row r="380" spans="1:6" x14ac:dyDescent="0.3">
      <c r="A380" t="s">
        <v>90</v>
      </c>
      <c r="B380" t="s">
        <v>221</v>
      </c>
      <c r="C380" t="s">
        <v>222</v>
      </c>
      <c r="D380" s="11">
        <v>473</v>
      </c>
      <c r="E380" s="11">
        <v>4.58</v>
      </c>
      <c r="F380" s="8">
        <v>0.58097251585623677</v>
      </c>
    </row>
    <row r="381" spans="1:6" x14ac:dyDescent="0.3">
      <c r="A381" t="s">
        <v>90</v>
      </c>
      <c r="B381" t="s">
        <v>221</v>
      </c>
      <c r="C381" t="s">
        <v>223</v>
      </c>
      <c r="D381" s="11">
        <v>413</v>
      </c>
      <c r="E381" s="11">
        <v>2.25</v>
      </c>
      <c r="F381" s="8">
        <v>0.32687651331719125</v>
      </c>
    </row>
    <row r="382" spans="1:6" x14ac:dyDescent="0.3">
      <c r="A382" t="s">
        <v>90</v>
      </c>
      <c r="B382" t="s">
        <v>221</v>
      </c>
      <c r="C382" t="s">
        <v>224</v>
      </c>
      <c r="D382" s="11">
        <v>395</v>
      </c>
      <c r="E382" s="11">
        <v>3.77</v>
      </c>
      <c r="F382" s="8">
        <v>0.57265822784810128</v>
      </c>
    </row>
    <row r="383" spans="1:6" x14ac:dyDescent="0.3">
      <c r="A383" t="s">
        <v>91</v>
      </c>
      <c r="B383" t="s">
        <v>218</v>
      </c>
      <c r="C383" t="s">
        <v>219</v>
      </c>
      <c r="D383" s="11">
        <v>792</v>
      </c>
      <c r="E383" s="11">
        <v>37.35</v>
      </c>
      <c r="F383" s="8">
        <v>2.8295454545454546</v>
      </c>
    </row>
    <row r="384" spans="1:6" x14ac:dyDescent="0.3">
      <c r="A384" t="s">
        <v>91</v>
      </c>
      <c r="B384" t="s">
        <v>218</v>
      </c>
      <c r="C384" t="s">
        <v>220</v>
      </c>
      <c r="D384" s="11">
        <v>902</v>
      </c>
      <c r="E384" s="11">
        <v>79.739999999999995</v>
      </c>
      <c r="F384" s="8">
        <v>5.3042128603104208</v>
      </c>
    </row>
    <row r="385" spans="1:6" x14ac:dyDescent="0.3">
      <c r="A385" t="s">
        <v>91</v>
      </c>
      <c r="B385" t="s">
        <v>221</v>
      </c>
      <c r="C385" t="s">
        <v>222</v>
      </c>
      <c r="D385" s="11">
        <v>727</v>
      </c>
      <c r="E385" s="11">
        <v>30.58</v>
      </c>
      <c r="F385" s="8">
        <v>2.5237964236588719</v>
      </c>
    </row>
    <row r="386" spans="1:6" x14ac:dyDescent="0.3">
      <c r="A386" t="s">
        <v>91</v>
      </c>
      <c r="B386" t="s">
        <v>221</v>
      </c>
      <c r="C386" t="s">
        <v>223</v>
      </c>
      <c r="D386" s="11">
        <v>736</v>
      </c>
      <c r="E386" s="11">
        <v>26.61</v>
      </c>
      <c r="F386" s="8">
        <v>2.1692934782608697</v>
      </c>
    </row>
    <row r="387" spans="1:6" x14ac:dyDescent="0.3">
      <c r="A387" t="s">
        <v>91</v>
      </c>
      <c r="B387" t="s">
        <v>221</v>
      </c>
      <c r="C387" t="s">
        <v>224</v>
      </c>
      <c r="D387" s="11">
        <v>766</v>
      </c>
      <c r="E387" s="11">
        <v>34.159999999999997</v>
      </c>
      <c r="F387" s="8">
        <v>2.675718015665796</v>
      </c>
    </row>
    <row r="388" spans="1:6" x14ac:dyDescent="0.3">
      <c r="A388" t="s">
        <v>92</v>
      </c>
      <c r="B388" t="s">
        <v>218</v>
      </c>
      <c r="C388" t="s">
        <v>219</v>
      </c>
      <c r="D388" s="11">
        <v>835</v>
      </c>
      <c r="E388" s="11">
        <v>3.65</v>
      </c>
      <c r="F388" s="8">
        <v>0.2622754491017964</v>
      </c>
    </row>
    <row r="389" spans="1:6" x14ac:dyDescent="0.3">
      <c r="A389" t="s">
        <v>92</v>
      </c>
      <c r="B389" t="s">
        <v>218</v>
      </c>
      <c r="C389" t="s">
        <v>220</v>
      </c>
      <c r="D389" s="11">
        <v>1011</v>
      </c>
      <c r="E389" s="11">
        <v>7.32</v>
      </c>
      <c r="F389" s="8">
        <v>0.43442136498516321</v>
      </c>
    </row>
    <row r="390" spans="1:6" x14ac:dyDescent="0.3">
      <c r="A390" t="s">
        <v>92</v>
      </c>
      <c r="B390" t="s">
        <v>221</v>
      </c>
      <c r="C390" t="s">
        <v>222</v>
      </c>
      <c r="D390" s="11">
        <v>792</v>
      </c>
      <c r="E390" s="11">
        <v>2.87</v>
      </c>
      <c r="F390" s="8">
        <v>0.21742424242424244</v>
      </c>
    </row>
    <row r="391" spans="1:6" x14ac:dyDescent="0.3">
      <c r="A391" t="s">
        <v>92</v>
      </c>
      <c r="B391" t="s">
        <v>221</v>
      </c>
      <c r="C391" t="s">
        <v>223</v>
      </c>
      <c r="D391" s="11">
        <v>737</v>
      </c>
      <c r="E391" s="11">
        <v>2.71</v>
      </c>
      <c r="F391" s="8">
        <v>0.22062415196743554</v>
      </c>
    </row>
    <row r="392" spans="1:6" x14ac:dyDescent="0.3">
      <c r="A392" t="s">
        <v>92</v>
      </c>
      <c r="B392" t="s">
        <v>221</v>
      </c>
      <c r="C392" t="s">
        <v>224</v>
      </c>
      <c r="D392" s="11">
        <v>718</v>
      </c>
      <c r="E392" s="11">
        <v>3.45</v>
      </c>
      <c r="F392" s="8">
        <v>0.28830083565459613</v>
      </c>
    </row>
    <row r="393" spans="1:6" x14ac:dyDescent="0.3">
      <c r="A393" t="s">
        <v>93</v>
      </c>
      <c r="B393" t="s">
        <v>218</v>
      </c>
      <c r="C393" t="s">
        <v>219</v>
      </c>
      <c r="D393" s="11">
        <v>174</v>
      </c>
      <c r="E393" s="11">
        <v>1.59</v>
      </c>
      <c r="F393" s="8">
        <v>0.5482758620689655</v>
      </c>
    </row>
    <row r="394" spans="1:6" x14ac:dyDescent="0.3">
      <c r="A394" t="s">
        <v>93</v>
      </c>
      <c r="B394" t="s">
        <v>218</v>
      </c>
      <c r="C394" t="s">
        <v>220</v>
      </c>
      <c r="D394" s="11">
        <v>212</v>
      </c>
      <c r="E394" s="11">
        <v>4.45</v>
      </c>
      <c r="F394" s="8">
        <v>1.2594339622641511</v>
      </c>
    </row>
    <row r="395" spans="1:6" x14ac:dyDescent="0.3">
      <c r="A395" t="s">
        <v>93</v>
      </c>
      <c r="B395" t="s">
        <v>221</v>
      </c>
      <c r="C395" t="s">
        <v>222</v>
      </c>
      <c r="D395" s="11">
        <v>205</v>
      </c>
      <c r="E395" s="11">
        <v>1.26</v>
      </c>
      <c r="F395" s="8">
        <v>0.36878048780487804</v>
      </c>
    </row>
    <row r="396" spans="1:6" x14ac:dyDescent="0.3">
      <c r="A396" t="s">
        <v>93</v>
      </c>
      <c r="B396" t="s">
        <v>221</v>
      </c>
      <c r="C396" t="s">
        <v>223</v>
      </c>
      <c r="D396" s="11">
        <v>205</v>
      </c>
      <c r="E396" s="11">
        <v>0.71</v>
      </c>
      <c r="F396" s="8">
        <v>0.20780487804878048</v>
      </c>
    </row>
    <row r="397" spans="1:6" x14ac:dyDescent="0.3">
      <c r="A397" t="s">
        <v>93</v>
      </c>
      <c r="B397" t="s">
        <v>221</v>
      </c>
      <c r="C397" t="s">
        <v>224</v>
      </c>
      <c r="D397" s="11">
        <v>197</v>
      </c>
      <c r="E397" s="11">
        <v>1.1599999999999999</v>
      </c>
      <c r="F397" s="8">
        <v>0.35329949238578678</v>
      </c>
    </row>
    <row r="398" spans="1:6" x14ac:dyDescent="0.3">
      <c r="A398" t="s">
        <v>94</v>
      </c>
      <c r="B398" t="s">
        <v>218</v>
      </c>
      <c r="C398" t="s">
        <v>219</v>
      </c>
      <c r="D398" s="11">
        <v>254</v>
      </c>
      <c r="E398" s="11">
        <v>9.2899999999999991</v>
      </c>
      <c r="F398" s="8">
        <v>2.1944881889763779</v>
      </c>
    </row>
    <row r="399" spans="1:6" x14ac:dyDescent="0.3">
      <c r="A399" t="s">
        <v>94</v>
      </c>
      <c r="B399" t="s">
        <v>218</v>
      </c>
      <c r="C399" t="s">
        <v>220</v>
      </c>
      <c r="D399" s="11">
        <v>336</v>
      </c>
      <c r="E399" s="11">
        <v>13.52</v>
      </c>
      <c r="F399" s="8">
        <v>2.4142857142857146</v>
      </c>
    </row>
    <row r="400" spans="1:6" x14ac:dyDescent="0.3">
      <c r="A400" t="s">
        <v>94</v>
      </c>
      <c r="B400" t="s">
        <v>221</v>
      </c>
      <c r="C400" t="s">
        <v>222</v>
      </c>
      <c r="D400" s="11">
        <v>266</v>
      </c>
      <c r="E400" s="11">
        <v>5.0999999999999996</v>
      </c>
      <c r="F400" s="8">
        <v>1.1503759398496241</v>
      </c>
    </row>
    <row r="401" spans="1:6" x14ac:dyDescent="0.3">
      <c r="A401" t="s">
        <v>94</v>
      </c>
      <c r="B401" t="s">
        <v>221</v>
      </c>
      <c r="C401" t="s">
        <v>223</v>
      </c>
      <c r="D401" s="11">
        <v>260</v>
      </c>
      <c r="E401" s="11">
        <v>3</v>
      </c>
      <c r="F401" s="8">
        <v>0.69230769230769229</v>
      </c>
    </row>
    <row r="402" spans="1:6" x14ac:dyDescent="0.3">
      <c r="A402" t="s">
        <v>94</v>
      </c>
      <c r="B402" t="s">
        <v>221</v>
      </c>
      <c r="C402" t="s">
        <v>224</v>
      </c>
      <c r="D402" s="11">
        <v>267</v>
      </c>
      <c r="E402" s="11">
        <v>3.26</v>
      </c>
      <c r="F402" s="8">
        <v>0.73258426966292123</v>
      </c>
    </row>
    <row r="403" spans="1:6" x14ac:dyDescent="0.3">
      <c r="A403" t="s">
        <v>95</v>
      </c>
      <c r="B403" t="s">
        <v>218</v>
      </c>
      <c r="C403" t="s">
        <v>219</v>
      </c>
      <c r="D403" s="11">
        <v>301</v>
      </c>
      <c r="E403" s="11">
        <v>15.76</v>
      </c>
      <c r="F403" s="8">
        <v>3.1415282392026578</v>
      </c>
    </row>
    <row r="404" spans="1:6" x14ac:dyDescent="0.3">
      <c r="A404" t="s">
        <v>95</v>
      </c>
      <c r="B404" t="s">
        <v>218</v>
      </c>
      <c r="C404" t="s">
        <v>220</v>
      </c>
      <c r="D404" s="11">
        <v>463</v>
      </c>
      <c r="E404" s="11">
        <v>24.32</v>
      </c>
      <c r="F404" s="8">
        <v>3.1516198704103671</v>
      </c>
    </row>
    <row r="405" spans="1:6" x14ac:dyDescent="0.3">
      <c r="A405" t="s">
        <v>95</v>
      </c>
      <c r="B405" t="s">
        <v>221</v>
      </c>
      <c r="C405" t="s">
        <v>222</v>
      </c>
      <c r="D405" s="11">
        <v>419</v>
      </c>
      <c r="E405" s="11">
        <v>12.61</v>
      </c>
      <c r="F405" s="8">
        <v>1.8057279236276849</v>
      </c>
    </row>
    <row r="406" spans="1:6" x14ac:dyDescent="0.3">
      <c r="A406" t="s">
        <v>95</v>
      </c>
      <c r="B406" t="s">
        <v>221</v>
      </c>
      <c r="C406" t="s">
        <v>223</v>
      </c>
      <c r="D406" s="11">
        <v>393</v>
      </c>
      <c r="E406" s="11">
        <v>13</v>
      </c>
      <c r="F406" s="8">
        <v>1.9847328244274807</v>
      </c>
    </row>
    <row r="407" spans="1:6" x14ac:dyDescent="0.3">
      <c r="A407" t="s">
        <v>95</v>
      </c>
      <c r="B407" t="s">
        <v>221</v>
      </c>
      <c r="C407" t="s">
        <v>224</v>
      </c>
      <c r="D407" s="11">
        <v>365</v>
      </c>
      <c r="E407" s="11">
        <v>16.350000000000001</v>
      </c>
      <c r="F407" s="8">
        <v>2.6876712328767125</v>
      </c>
    </row>
    <row r="408" spans="1:6" x14ac:dyDescent="0.3">
      <c r="A408" t="s">
        <v>96</v>
      </c>
      <c r="B408" t="s">
        <v>218</v>
      </c>
      <c r="C408" t="s">
        <v>219</v>
      </c>
      <c r="D408" s="11">
        <v>469</v>
      </c>
      <c r="E408" s="11">
        <v>7.53</v>
      </c>
      <c r="F408" s="8">
        <v>0.96332622601279305</v>
      </c>
    </row>
    <row r="409" spans="1:6" x14ac:dyDescent="0.3">
      <c r="A409" t="s">
        <v>96</v>
      </c>
      <c r="B409" t="s">
        <v>218</v>
      </c>
      <c r="C409" t="s">
        <v>220</v>
      </c>
      <c r="D409" s="11">
        <v>549</v>
      </c>
      <c r="E409" s="11">
        <v>24.35</v>
      </c>
      <c r="F409" s="8">
        <v>2.6612021857923498</v>
      </c>
    </row>
    <row r="410" spans="1:6" x14ac:dyDescent="0.3">
      <c r="A410" t="s">
        <v>96</v>
      </c>
      <c r="B410" t="s">
        <v>221</v>
      </c>
      <c r="C410" t="s">
        <v>222</v>
      </c>
      <c r="D410" s="11">
        <v>491</v>
      </c>
      <c r="E410" s="11">
        <v>8.0299999999999994</v>
      </c>
      <c r="F410" s="8">
        <v>0.98126272912423607</v>
      </c>
    </row>
    <row r="411" spans="1:6" x14ac:dyDescent="0.3">
      <c r="A411" t="s">
        <v>96</v>
      </c>
      <c r="B411" t="s">
        <v>221</v>
      </c>
      <c r="C411" t="s">
        <v>223</v>
      </c>
      <c r="D411" s="11">
        <v>424</v>
      </c>
      <c r="E411" s="11">
        <v>2.4300000000000002</v>
      </c>
      <c r="F411" s="8">
        <v>0.34386792452830189</v>
      </c>
    </row>
    <row r="412" spans="1:6" x14ac:dyDescent="0.3">
      <c r="A412" t="s">
        <v>96</v>
      </c>
      <c r="B412" t="s">
        <v>221</v>
      </c>
      <c r="C412" t="s">
        <v>224</v>
      </c>
      <c r="D412" s="11">
        <v>399</v>
      </c>
      <c r="E412" s="11">
        <v>9.4499999999999993</v>
      </c>
      <c r="F412" s="8">
        <v>1.4210526315789471</v>
      </c>
    </row>
    <row r="413" spans="1:6" x14ac:dyDescent="0.3">
      <c r="A413" t="s">
        <v>97</v>
      </c>
      <c r="B413" t="s">
        <v>218</v>
      </c>
      <c r="C413" t="s">
        <v>219</v>
      </c>
      <c r="D413" s="11">
        <v>384</v>
      </c>
      <c r="E413" s="11">
        <v>80.760000000000005</v>
      </c>
      <c r="F413" s="8">
        <v>12.61875</v>
      </c>
    </row>
    <row r="414" spans="1:6" x14ac:dyDescent="0.3">
      <c r="A414" t="s">
        <v>97</v>
      </c>
      <c r="B414" t="s">
        <v>218</v>
      </c>
      <c r="C414" t="s">
        <v>220</v>
      </c>
      <c r="D414" s="11">
        <v>425</v>
      </c>
      <c r="E414" s="11">
        <v>174.35</v>
      </c>
      <c r="F414" s="8">
        <v>24.614117647058823</v>
      </c>
    </row>
    <row r="415" spans="1:6" x14ac:dyDescent="0.3">
      <c r="A415" t="s">
        <v>97</v>
      </c>
      <c r="B415" t="s">
        <v>221</v>
      </c>
      <c r="C415" t="s">
        <v>222</v>
      </c>
      <c r="D415" s="11">
        <v>210</v>
      </c>
      <c r="E415" s="11">
        <v>56.39</v>
      </c>
      <c r="F415" s="8">
        <v>16.111428571428572</v>
      </c>
    </row>
    <row r="416" spans="1:6" x14ac:dyDescent="0.3">
      <c r="A416" t="s">
        <v>97</v>
      </c>
      <c r="B416" t="s">
        <v>221</v>
      </c>
      <c r="C416" t="s">
        <v>223</v>
      </c>
      <c r="D416" s="11">
        <v>323</v>
      </c>
      <c r="E416" s="11">
        <v>8.4600000000000009</v>
      </c>
      <c r="F416" s="8">
        <v>1.5715170278637773</v>
      </c>
    </row>
    <row r="417" spans="1:6" x14ac:dyDescent="0.3">
      <c r="A417" t="s">
        <v>97</v>
      </c>
      <c r="B417" t="s">
        <v>221</v>
      </c>
      <c r="C417" t="s">
        <v>224</v>
      </c>
      <c r="D417" s="11">
        <v>361</v>
      </c>
      <c r="E417" s="11">
        <v>17.87</v>
      </c>
      <c r="F417" s="8">
        <v>2.9700831024930752</v>
      </c>
    </row>
    <row r="418" spans="1:6" x14ac:dyDescent="0.3">
      <c r="A418" t="s">
        <v>98</v>
      </c>
      <c r="B418" t="s">
        <v>218</v>
      </c>
      <c r="C418" t="s">
        <v>219</v>
      </c>
      <c r="D418" s="11">
        <v>239</v>
      </c>
      <c r="E418" s="11">
        <v>15.94</v>
      </c>
      <c r="F418" s="8">
        <v>4.0016736401673638</v>
      </c>
    </row>
    <row r="419" spans="1:6" x14ac:dyDescent="0.3">
      <c r="A419" t="s">
        <v>98</v>
      </c>
      <c r="B419" t="s">
        <v>218</v>
      </c>
      <c r="C419" t="s">
        <v>220</v>
      </c>
      <c r="D419" s="11">
        <v>283</v>
      </c>
      <c r="E419" s="11">
        <v>17.87</v>
      </c>
      <c r="F419" s="8">
        <v>3.7886925795053008</v>
      </c>
    </row>
    <row r="420" spans="1:6" x14ac:dyDescent="0.3">
      <c r="A420" t="s">
        <v>98</v>
      </c>
      <c r="B420" t="s">
        <v>221</v>
      </c>
      <c r="C420" t="s">
        <v>222</v>
      </c>
      <c r="D420" s="11">
        <v>243</v>
      </c>
      <c r="E420" s="11">
        <v>9.23</v>
      </c>
      <c r="F420" s="8">
        <v>2.2790123456790123</v>
      </c>
    </row>
    <row r="421" spans="1:6" x14ac:dyDescent="0.3">
      <c r="A421" t="s">
        <v>98</v>
      </c>
      <c r="B421" t="s">
        <v>221</v>
      </c>
      <c r="C421" t="s">
        <v>223</v>
      </c>
      <c r="D421" s="11">
        <v>252</v>
      </c>
      <c r="E421" s="11">
        <v>9.7899999999999991</v>
      </c>
      <c r="F421" s="8">
        <v>2.3309523809523811</v>
      </c>
    </row>
    <row r="422" spans="1:6" x14ac:dyDescent="0.3">
      <c r="A422" t="s">
        <v>98</v>
      </c>
      <c r="B422" t="s">
        <v>221</v>
      </c>
      <c r="C422" t="s">
        <v>224</v>
      </c>
      <c r="D422" s="11">
        <v>255</v>
      </c>
      <c r="E422" s="11">
        <v>9.8699999999999992</v>
      </c>
      <c r="F422" s="8">
        <v>2.3223529411764705</v>
      </c>
    </row>
    <row r="423" spans="1:6" x14ac:dyDescent="0.3">
      <c r="A423" t="s">
        <v>99</v>
      </c>
      <c r="B423" t="s">
        <v>218</v>
      </c>
      <c r="C423" t="s">
        <v>219</v>
      </c>
      <c r="D423" s="11">
        <v>304</v>
      </c>
      <c r="E423" s="11">
        <v>10.47</v>
      </c>
      <c r="F423" s="8">
        <v>2.0664473684210525</v>
      </c>
    </row>
    <row r="424" spans="1:6" x14ac:dyDescent="0.3">
      <c r="A424" t="s">
        <v>99</v>
      </c>
      <c r="B424" t="s">
        <v>218</v>
      </c>
      <c r="C424" t="s">
        <v>220</v>
      </c>
      <c r="D424" s="11">
        <v>241</v>
      </c>
      <c r="E424" s="11">
        <v>12.06</v>
      </c>
      <c r="F424" s="8">
        <v>3.002489626556017</v>
      </c>
    </row>
    <row r="425" spans="1:6" x14ac:dyDescent="0.3">
      <c r="A425" t="s">
        <v>99</v>
      </c>
      <c r="B425" t="s">
        <v>221</v>
      </c>
      <c r="C425" t="s">
        <v>222</v>
      </c>
      <c r="D425" s="11">
        <v>235</v>
      </c>
      <c r="E425" s="11">
        <v>5.58</v>
      </c>
      <c r="F425" s="8">
        <v>1.4246808510638298</v>
      </c>
    </row>
    <row r="426" spans="1:6" x14ac:dyDescent="0.3">
      <c r="A426" t="s">
        <v>99</v>
      </c>
      <c r="B426" t="s">
        <v>221</v>
      </c>
      <c r="C426" t="s">
        <v>223</v>
      </c>
      <c r="D426" s="11">
        <v>329</v>
      </c>
      <c r="E426" s="11">
        <v>6.14</v>
      </c>
      <c r="F426" s="8">
        <v>1.1197568389057748</v>
      </c>
    </row>
    <row r="427" spans="1:6" x14ac:dyDescent="0.3">
      <c r="A427" t="s">
        <v>99</v>
      </c>
      <c r="B427" t="s">
        <v>221</v>
      </c>
      <c r="C427" t="s">
        <v>224</v>
      </c>
      <c r="D427" s="11">
        <v>345</v>
      </c>
      <c r="E427" s="11">
        <v>5.42</v>
      </c>
      <c r="F427" s="8">
        <v>0.94260869565217387</v>
      </c>
    </row>
    <row r="428" spans="1:6" x14ac:dyDescent="0.3">
      <c r="A428" t="s">
        <v>100</v>
      </c>
      <c r="B428" t="s">
        <v>218</v>
      </c>
      <c r="C428" t="s">
        <v>219</v>
      </c>
      <c r="D428" s="11">
        <v>246</v>
      </c>
      <c r="E428" s="11">
        <v>3.06</v>
      </c>
      <c r="F428" s="8">
        <v>0.74634146341463414</v>
      </c>
    </row>
    <row r="429" spans="1:6" x14ac:dyDescent="0.3">
      <c r="A429" t="s">
        <v>100</v>
      </c>
      <c r="B429" t="s">
        <v>218</v>
      </c>
      <c r="C429" t="s">
        <v>220</v>
      </c>
      <c r="D429" s="11">
        <v>270</v>
      </c>
      <c r="E429" s="11">
        <v>9</v>
      </c>
      <c r="F429" s="8">
        <v>2</v>
      </c>
    </row>
    <row r="430" spans="1:6" x14ac:dyDescent="0.3">
      <c r="A430" t="s">
        <v>100</v>
      </c>
      <c r="B430" t="s">
        <v>221</v>
      </c>
      <c r="C430" t="s">
        <v>222</v>
      </c>
      <c r="D430" s="11">
        <v>259</v>
      </c>
      <c r="E430" s="11">
        <v>4.45</v>
      </c>
      <c r="F430" s="8">
        <v>1.0308880308880308</v>
      </c>
    </row>
    <row r="431" spans="1:6" x14ac:dyDescent="0.3">
      <c r="A431" t="s">
        <v>100</v>
      </c>
      <c r="B431" t="s">
        <v>221</v>
      </c>
      <c r="C431" t="s">
        <v>223</v>
      </c>
      <c r="D431" s="11">
        <v>218</v>
      </c>
      <c r="E431" s="11">
        <v>2.57</v>
      </c>
      <c r="F431" s="8">
        <v>0.70733944954128436</v>
      </c>
    </row>
    <row r="432" spans="1:6" x14ac:dyDescent="0.3">
      <c r="A432" t="s">
        <v>100</v>
      </c>
      <c r="B432" t="s">
        <v>221</v>
      </c>
      <c r="C432" t="s">
        <v>224</v>
      </c>
      <c r="D432" s="11">
        <v>214</v>
      </c>
      <c r="E432" s="11">
        <v>3.32</v>
      </c>
      <c r="F432" s="8">
        <v>0.93084112149532705</v>
      </c>
    </row>
    <row r="433" spans="1:6" x14ac:dyDescent="0.3">
      <c r="A433" t="s">
        <v>101</v>
      </c>
      <c r="B433" t="s">
        <v>218</v>
      </c>
      <c r="C433" t="s">
        <v>219</v>
      </c>
      <c r="D433" s="11">
        <v>350</v>
      </c>
      <c r="E433" s="11">
        <v>38.119999999999997</v>
      </c>
      <c r="F433" s="8">
        <v>6.5348571428571427</v>
      </c>
    </row>
    <row r="434" spans="1:6" x14ac:dyDescent="0.3">
      <c r="A434" t="s">
        <v>101</v>
      </c>
      <c r="B434" t="s">
        <v>218</v>
      </c>
      <c r="C434" t="s">
        <v>220</v>
      </c>
      <c r="D434" s="11">
        <v>377</v>
      </c>
      <c r="E434" s="11">
        <v>64.319999999999993</v>
      </c>
      <c r="F434" s="8">
        <v>10.236604774535808</v>
      </c>
    </row>
    <row r="435" spans="1:6" x14ac:dyDescent="0.3">
      <c r="A435" t="s">
        <v>101</v>
      </c>
      <c r="B435" t="s">
        <v>221</v>
      </c>
      <c r="C435" t="s">
        <v>222</v>
      </c>
      <c r="D435" s="11">
        <v>325</v>
      </c>
      <c r="E435" s="11">
        <v>38.03</v>
      </c>
      <c r="F435" s="8">
        <v>7.0209230769230775</v>
      </c>
    </row>
    <row r="436" spans="1:6" x14ac:dyDescent="0.3">
      <c r="A436" t="s">
        <v>101</v>
      </c>
      <c r="B436" t="s">
        <v>221</v>
      </c>
      <c r="C436" t="s">
        <v>223</v>
      </c>
      <c r="D436" s="11">
        <v>320</v>
      </c>
      <c r="E436" s="11">
        <v>43.96</v>
      </c>
      <c r="F436" s="8">
        <v>8.2424999999999997</v>
      </c>
    </row>
    <row r="437" spans="1:6" x14ac:dyDescent="0.3">
      <c r="A437" t="s">
        <v>101</v>
      </c>
      <c r="B437" t="s">
        <v>221</v>
      </c>
      <c r="C437" t="s">
        <v>224</v>
      </c>
      <c r="D437" s="11">
        <v>314</v>
      </c>
      <c r="E437" s="11">
        <v>38.159999999999997</v>
      </c>
      <c r="F437" s="8">
        <v>7.2917197452229292</v>
      </c>
    </row>
    <row r="438" spans="1:6" x14ac:dyDescent="0.3">
      <c r="A438" t="s">
        <v>102</v>
      </c>
      <c r="B438" t="s">
        <v>218</v>
      </c>
      <c r="C438" t="s">
        <v>219</v>
      </c>
      <c r="D438" s="11">
        <v>586</v>
      </c>
      <c r="E438" s="11">
        <v>37.71</v>
      </c>
      <c r="F438" s="8">
        <v>3.8610921501706486</v>
      </c>
    </row>
    <row r="439" spans="1:6" x14ac:dyDescent="0.3">
      <c r="A439" t="s">
        <v>102</v>
      </c>
      <c r="B439" t="s">
        <v>218</v>
      </c>
      <c r="C439" t="s">
        <v>220</v>
      </c>
      <c r="D439" s="11">
        <v>652</v>
      </c>
      <c r="E439" s="11">
        <v>98.29</v>
      </c>
      <c r="F439" s="8">
        <v>9.045092024539878</v>
      </c>
    </row>
    <row r="440" spans="1:6" x14ac:dyDescent="0.3">
      <c r="A440" t="s">
        <v>102</v>
      </c>
      <c r="B440" t="s">
        <v>221</v>
      </c>
      <c r="C440" t="s">
        <v>222</v>
      </c>
      <c r="D440" s="11">
        <v>531</v>
      </c>
      <c r="E440" s="11">
        <v>41.97</v>
      </c>
      <c r="F440" s="8">
        <v>4.7423728813559318</v>
      </c>
    </row>
    <row r="441" spans="1:6" x14ac:dyDescent="0.3">
      <c r="A441" t="s">
        <v>102</v>
      </c>
      <c r="B441" t="s">
        <v>221</v>
      </c>
      <c r="C441" t="s">
        <v>223</v>
      </c>
      <c r="D441" s="11">
        <v>503</v>
      </c>
      <c r="E441" s="11">
        <v>19.21</v>
      </c>
      <c r="F441" s="8">
        <v>2.2914512922465211</v>
      </c>
    </row>
    <row r="442" spans="1:6" x14ac:dyDescent="0.3">
      <c r="A442" t="s">
        <v>102</v>
      </c>
      <c r="B442" t="s">
        <v>221</v>
      </c>
      <c r="C442" t="s">
        <v>224</v>
      </c>
      <c r="D442" s="11">
        <v>535</v>
      </c>
      <c r="E442" s="11">
        <v>37.450000000000003</v>
      </c>
      <c r="F442" s="8">
        <v>4.2</v>
      </c>
    </row>
    <row r="443" spans="1:6" x14ac:dyDescent="0.3">
      <c r="A443" t="s">
        <v>103</v>
      </c>
      <c r="B443" t="s">
        <v>218</v>
      </c>
      <c r="C443" t="s">
        <v>219</v>
      </c>
      <c r="D443" s="11">
        <v>1259</v>
      </c>
      <c r="E443" s="11">
        <v>170.18</v>
      </c>
      <c r="F443" s="8">
        <v>8.1102462271644171</v>
      </c>
    </row>
    <row r="444" spans="1:6" x14ac:dyDescent="0.3">
      <c r="A444" t="s">
        <v>103</v>
      </c>
      <c r="B444" t="s">
        <v>218</v>
      </c>
      <c r="C444" t="s">
        <v>220</v>
      </c>
      <c r="D444" s="11">
        <v>1564</v>
      </c>
      <c r="E444" s="11">
        <v>160.58000000000001</v>
      </c>
      <c r="F444" s="8">
        <v>6.1603580562659852</v>
      </c>
    </row>
    <row r="445" spans="1:6" x14ac:dyDescent="0.3">
      <c r="A445" t="s">
        <v>103</v>
      </c>
      <c r="B445" t="s">
        <v>221</v>
      </c>
      <c r="C445" t="s">
        <v>222</v>
      </c>
      <c r="D445" s="11">
        <v>1427</v>
      </c>
      <c r="E445" s="11">
        <v>24.42</v>
      </c>
      <c r="F445" s="8">
        <v>1.0267694463910302</v>
      </c>
    </row>
    <row r="446" spans="1:6" x14ac:dyDescent="0.3">
      <c r="A446" t="s">
        <v>103</v>
      </c>
      <c r="B446" t="s">
        <v>221</v>
      </c>
      <c r="C446" t="s">
        <v>223</v>
      </c>
      <c r="D446" s="11">
        <v>1161</v>
      </c>
      <c r="E446" s="11">
        <v>14.04</v>
      </c>
      <c r="F446" s="8">
        <v>0.72558139534883714</v>
      </c>
    </row>
    <row r="447" spans="1:6" x14ac:dyDescent="0.3">
      <c r="A447" t="s">
        <v>103</v>
      </c>
      <c r="B447" t="s">
        <v>221</v>
      </c>
      <c r="C447" t="s">
        <v>224</v>
      </c>
      <c r="D447" s="11">
        <v>892</v>
      </c>
      <c r="E447" s="11">
        <v>30.87</v>
      </c>
      <c r="F447" s="8">
        <v>2.076457399103139</v>
      </c>
    </row>
    <row r="448" spans="1:6" x14ac:dyDescent="0.3">
      <c r="A448" t="s">
        <v>104</v>
      </c>
      <c r="B448" t="s">
        <v>218</v>
      </c>
      <c r="C448" t="s">
        <v>219</v>
      </c>
      <c r="D448" s="11">
        <v>214</v>
      </c>
      <c r="E448" s="11">
        <v>2.1800000000000002</v>
      </c>
      <c r="F448" s="8">
        <v>0.61121495327102804</v>
      </c>
    </row>
    <row r="449" spans="1:6" x14ac:dyDescent="0.3">
      <c r="A449" t="s">
        <v>104</v>
      </c>
      <c r="B449" t="s">
        <v>218</v>
      </c>
      <c r="C449" t="s">
        <v>220</v>
      </c>
      <c r="D449" s="11">
        <v>255</v>
      </c>
      <c r="E449" s="11">
        <v>3.87</v>
      </c>
      <c r="F449" s="8">
        <v>0.9105882352941177</v>
      </c>
    </row>
    <row r="450" spans="1:6" x14ac:dyDescent="0.3">
      <c r="A450" t="s">
        <v>104</v>
      </c>
      <c r="B450" t="s">
        <v>221</v>
      </c>
      <c r="C450" t="s">
        <v>222</v>
      </c>
      <c r="D450" s="11">
        <v>215</v>
      </c>
      <c r="E450" s="11">
        <v>0.81</v>
      </c>
      <c r="F450" s="8">
        <v>0.22604651162790698</v>
      </c>
    </row>
    <row r="451" spans="1:6" x14ac:dyDescent="0.3">
      <c r="A451" t="s">
        <v>104</v>
      </c>
      <c r="B451" t="s">
        <v>221</v>
      </c>
      <c r="C451" t="s">
        <v>223</v>
      </c>
      <c r="D451" s="11">
        <v>199</v>
      </c>
      <c r="E451" s="11">
        <v>0.54</v>
      </c>
      <c r="F451" s="8">
        <v>0.16281407035175882</v>
      </c>
    </row>
    <row r="452" spans="1:6" x14ac:dyDescent="0.3">
      <c r="A452" t="s">
        <v>104</v>
      </c>
      <c r="B452" t="s">
        <v>221</v>
      </c>
      <c r="C452" t="s">
        <v>224</v>
      </c>
      <c r="D452" s="11">
        <v>210</v>
      </c>
      <c r="E452" s="11">
        <v>1.1000000000000001</v>
      </c>
      <c r="F452" s="8">
        <v>0.31428571428571433</v>
      </c>
    </row>
    <row r="453" spans="1:6" x14ac:dyDescent="0.3">
      <c r="A453" t="s">
        <v>105</v>
      </c>
      <c r="B453" t="s">
        <v>218</v>
      </c>
      <c r="C453" t="s">
        <v>219</v>
      </c>
      <c r="D453" s="11">
        <v>162</v>
      </c>
      <c r="E453" s="11">
        <v>26.53</v>
      </c>
      <c r="F453" s="8">
        <v>9.825925925925926</v>
      </c>
    </row>
    <row r="454" spans="1:6" x14ac:dyDescent="0.3">
      <c r="A454" t="s">
        <v>105</v>
      </c>
      <c r="B454" t="s">
        <v>218</v>
      </c>
      <c r="C454" t="s">
        <v>220</v>
      </c>
      <c r="D454" s="11">
        <v>178</v>
      </c>
      <c r="E454" s="11">
        <v>20.23</v>
      </c>
      <c r="F454" s="8">
        <v>6.8191011235955052</v>
      </c>
    </row>
    <row r="455" spans="1:6" x14ac:dyDescent="0.3">
      <c r="A455" t="s">
        <v>105</v>
      </c>
      <c r="B455" t="s">
        <v>221</v>
      </c>
      <c r="C455" t="s">
        <v>222</v>
      </c>
      <c r="D455" s="11">
        <v>165</v>
      </c>
      <c r="E455" s="11">
        <v>18.16</v>
      </c>
      <c r="F455" s="8">
        <v>6.6036363636363644</v>
      </c>
    </row>
    <row r="456" spans="1:6" x14ac:dyDescent="0.3">
      <c r="A456" t="s">
        <v>105</v>
      </c>
      <c r="B456" t="s">
        <v>221</v>
      </c>
      <c r="C456" t="s">
        <v>223</v>
      </c>
      <c r="D456" s="11">
        <v>164</v>
      </c>
      <c r="E456" s="11">
        <v>13.86</v>
      </c>
      <c r="F456" s="8">
        <v>5.0707317073170728</v>
      </c>
    </row>
    <row r="457" spans="1:6" x14ac:dyDescent="0.3">
      <c r="A457" t="s">
        <v>105</v>
      </c>
      <c r="B457" t="s">
        <v>221</v>
      </c>
      <c r="C457" t="s">
        <v>224</v>
      </c>
      <c r="D457" s="11">
        <v>167</v>
      </c>
      <c r="E457" s="11">
        <v>23.48</v>
      </c>
      <c r="F457" s="8">
        <v>8.4359281437125748</v>
      </c>
    </row>
    <row r="458" spans="1:6" x14ac:dyDescent="0.3">
      <c r="A458" t="s">
        <v>106</v>
      </c>
      <c r="B458" t="s">
        <v>218</v>
      </c>
      <c r="C458" t="s">
        <v>219</v>
      </c>
      <c r="D458" s="11">
        <v>231</v>
      </c>
      <c r="E458" s="11">
        <v>58.18</v>
      </c>
      <c r="F458" s="8">
        <v>15.11168831168831</v>
      </c>
    </row>
    <row r="459" spans="1:6" x14ac:dyDescent="0.3">
      <c r="A459" t="s">
        <v>106</v>
      </c>
      <c r="B459" t="s">
        <v>218</v>
      </c>
      <c r="C459" t="s">
        <v>220</v>
      </c>
      <c r="D459" s="11">
        <v>264</v>
      </c>
      <c r="E459" s="11">
        <v>48.52</v>
      </c>
      <c r="F459" s="8">
        <v>11.027272727272729</v>
      </c>
    </row>
    <row r="460" spans="1:6" x14ac:dyDescent="0.3">
      <c r="A460" t="s">
        <v>106</v>
      </c>
      <c r="B460" t="s">
        <v>221</v>
      </c>
      <c r="C460" t="s">
        <v>222</v>
      </c>
      <c r="D460" s="11">
        <v>237</v>
      </c>
      <c r="E460" s="11">
        <v>31</v>
      </c>
      <c r="F460" s="8">
        <v>7.8481012658227858</v>
      </c>
    </row>
    <row r="461" spans="1:6" x14ac:dyDescent="0.3">
      <c r="A461" t="s">
        <v>106</v>
      </c>
      <c r="B461" t="s">
        <v>221</v>
      </c>
      <c r="C461" t="s">
        <v>223</v>
      </c>
      <c r="D461" s="11">
        <v>214</v>
      </c>
      <c r="E461" s="11">
        <v>33.18</v>
      </c>
      <c r="F461" s="8">
        <v>9.3028037383177562</v>
      </c>
    </row>
    <row r="462" spans="1:6" x14ac:dyDescent="0.3">
      <c r="A462" t="s">
        <v>106</v>
      </c>
      <c r="B462" t="s">
        <v>221</v>
      </c>
      <c r="C462" t="s">
        <v>224</v>
      </c>
      <c r="D462" s="11">
        <v>224</v>
      </c>
      <c r="E462" s="11">
        <v>35.74</v>
      </c>
      <c r="F462" s="8">
        <v>9.5732142857142861</v>
      </c>
    </row>
    <row r="463" spans="1:6" x14ac:dyDescent="0.3">
      <c r="A463" t="s">
        <v>107</v>
      </c>
      <c r="B463" t="s">
        <v>218</v>
      </c>
      <c r="C463" t="s">
        <v>219</v>
      </c>
      <c r="D463" s="11">
        <v>401</v>
      </c>
      <c r="E463" s="11">
        <v>13.65</v>
      </c>
      <c r="F463" s="8">
        <v>2.0423940149625937</v>
      </c>
    </row>
    <row r="464" spans="1:6" x14ac:dyDescent="0.3">
      <c r="A464" t="s">
        <v>107</v>
      </c>
      <c r="B464" t="s">
        <v>218</v>
      </c>
      <c r="C464" t="s">
        <v>220</v>
      </c>
      <c r="D464" s="11">
        <v>465</v>
      </c>
      <c r="E464" s="11">
        <v>19.87</v>
      </c>
      <c r="F464" s="8">
        <v>2.563870967741936</v>
      </c>
    </row>
    <row r="465" spans="1:6" x14ac:dyDescent="0.3">
      <c r="A465" t="s">
        <v>107</v>
      </c>
      <c r="B465" t="s">
        <v>221</v>
      </c>
      <c r="C465" t="s">
        <v>222</v>
      </c>
      <c r="D465" s="11">
        <v>406</v>
      </c>
      <c r="E465" s="11">
        <v>13.52</v>
      </c>
      <c r="F465" s="8">
        <v>1.9980295566502462</v>
      </c>
    </row>
    <row r="466" spans="1:6" x14ac:dyDescent="0.3">
      <c r="A466" t="s">
        <v>107</v>
      </c>
      <c r="B466" t="s">
        <v>221</v>
      </c>
      <c r="C466" t="s">
        <v>223</v>
      </c>
      <c r="D466" s="11">
        <v>356</v>
      </c>
      <c r="E466" s="11">
        <v>3.43</v>
      </c>
      <c r="F466" s="8">
        <v>0.57808988764044955</v>
      </c>
    </row>
    <row r="467" spans="1:6" x14ac:dyDescent="0.3">
      <c r="A467" t="s">
        <v>107</v>
      </c>
      <c r="B467" t="s">
        <v>221</v>
      </c>
      <c r="C467" t="s">
        <v>224</v>
      </c>
      <c r="D467" s="11">
        <v>373</v>
      </c>
      <c r="E467" s="11">
        <v>5.48</v>
      </c>
      <c r="F467" s="8">
        <v>0.88150134048257378</v>
      </c>
    </row>
    <row r="468" spans="1:6" x14ac:dyDescent="0.3">
      <c r="A468" t="s">
        <v>108</v>
      </c>
      <c r="B468" t="s">
        <v>218</v>
      </c>
      <c r="C468" t="s">
        <v>219</v>
      </c>
      <c r="D468" s="11">
        <v>318</v>
      </c>
      <c r="E468" s="11">
        <v>132.35</v>
      </c>
      <c r="F468" s="8">
        <v>24.971698113207548</v>
      </c>
    </row>
    <row r="469" spans="1:6" x14ac:dyDescent="0.3">
      <c r="A469" t="s">
        <v>108</v>
      </c>
      <c r="B469" t="s">
        <v>218</v>
      </c>
      <c r="C469" t="s">
        <v>220</v>
      </c>
      <c r="D469" s="11">
        <v>381</v>
      </c>
      <c r="E469" s="11">
        <v>119.03</v>
      </c>
      <c r="F469" s="8">
        <v>18.744881889763779</v>
      </c>
    </row>
    <row r="470" spans="1:6" x14ac:dyDescent="0.3">
      <c r="A470" t="s">
        <v>108</v>
      </c>
      <c r="B470" t="s">
        <v>221</v>
      </c>
      <c r="C470" t="s">
        <v>222</v>
      </c>
      <c r="D470" s="11">
        <v>334</v>
      </c>
      <c r="E470" s="11">
        <v>52.03</v>
      </c>
      <c r="F470" s="8">
        <v>9.3467065868263468</v>
      </c>
    </row>
    <row r="471" spans="1:6" x14ac:dyDescent="0.3">
      <c r="A471" t="s">
        <v>108</v>
      </c>
      <c r="B471" t="s">
        <v>221</v>
      </c>
      <c r="C471" t="s">
        <v>223</v>
      </c>
      <c r="D471" s="11">
        <v>318</v>
      </c>
      <c r="E471" s="11">
        <v>46.64</v>
      </c>
      <c r="F471" s="8">
        <v>8.8000000000000007</v>
      </c>
    </row>
    <row r="472" spans="1:6" x14ac:dyDescent="0.3">
      <c r="A472" t="s">
        <v>108</v>
      </c>
      <c r="B472" t="s">
        <v>221</v>
      </c>
      <c r="C472" t="s">
        <v>224</v>
      </c>
      <c r="D472" s="11">
        <v>317</v>
      </c>
      <c r="E472" s="11">
        <v>64.260000000000005</v>
      </c>
      <c r="F472" s="8">
        <v>12.162776025236594</v>
      </c>
    </row>
    <row r="473" spans="1:6" x14ac:dyDescent="0.3">
      <c r="A473" t="s">
        <v>109</v>
      </c>
      <c r="B473" t="s">
        <v>218</v>
      </c>
      <c r="C473" t="s">
        <v>219</v>
      </c>
      <c r="D473" s="11">
        <v>282</v>
      </c>
      <c r="E473" s="11">
        <v>20.88</v>
      </c>
      <c r="F473" s="8">
        <v>4.4425531914893615</v>
      </c>
    </row>
    <row r="474" spans="1:6" x14ac:dyDescent="0.3">
      <c r="A474" t="s">
        <v>109</v>
      </c>
      <c r="B474" t="s">
        <v>218</v>
      </c>
      <c r="C474" t="s">
        <v>220</v>
      </c>
      <c r="D474" s="11">
        <v>339</v>
      </c>
      <c r="E474" s="11">
        <v>28.1</v>
      </c>
      <c r="F474" s="8">
        <v>4.9734513274336285</v>
      </c>
    </row>
    <row r="475" spans="1:6" x14ac:dyDescent="0.3">
      <c r="A475" t="s">
        <v>109</v>
      </c>
      <c r="B475" t="s">
        <v>221</v>
      </c>
      <c r="C475" t="s">
        <v>222</v>
      </c>
      <c r="D475" s="11">
        <v>305</v>
      </c>
      <c r="E475" s="11">
        <v>21.35</v>
      </c>
      <c r="F475" s="8">
        <v>4.2</v>
      </c>
    </row>
    <row r="476" spans="1:6" x14ac:dyDescent="0.3">
      <c r="A476" t="s">
        <v>109</v>
      </c>
      <c r="B476" t="s">
        <v>221</v>
      </c>
      <c r="C476" t="s">
        <v>223</v>
      </c>
      <c r="D476" s="11">
        <v>273</v>
      </c>
      <c r="E476" s="11">
        <v>4.3899999999999997</v>
      </c>
      <c r="F476" s="8">
        <v>0.96483516483516485</v>
      </c>
    </row>
    <row r="477" spans="1:6" x14ac:dyDescent="0.3">
      <c r="A477" t="s">
        <v>109</v>
      </c>
      <c r="B477" t="s">
        <v>221</v>
      </c>
      <c r="C477" t="s">
        <v>224</v>
      </c>
      <c r="D477" s="11">
        <v>261</v>
      </c>
      <c r="E477" s="11">
        <v>7.65</v>
      </c>
      <c r="F477" s="8">
        <v>1.7586206896551726</v>
      </c>
    </row>
    <row r="478" spans="1:6" x14ac:dyDescent="0.3">
      <c r="A478" t="s">
        <v>110</v>
      </c>
      <c r="B478" t="s">
        <v>218</v>
      </c>
      <c r="C478" t="s">
        <v>219</v>
      </c>
      <c r="D478" s="11">
        <v>424</v>
      </c>
      <c r="E478" s="11">
        <v>4.41</v>
      </c>
      <c r="F478" s="8">
        <v>0.62405660377358496</v>
      </c>
    </row>
    <row r="479" spans="1:6" x14ac:dyDescent="0.3">
      <c r="A479" t="s">
        <v>110</v>
      </c>
      <c r="B479" t="s">
        <v>218</v>
      </c>
      <c r="C479" t="s">
        <v>220</v>
      </c>
      <c r="D479" s="11">
        <v>446</v>
      </c>
      <c r="E479" s="11">
        <v>5.81</v>
      </c>
      <c r="F479" s="8">
        <v>0.7816143497757847</v>
      </c>
    </row>
    <row r="480" spans="1:6" x14ac:dyDescent="0.3">
      <c r="A480" t="s">
        <v>110</v>
      </c>
      <c r="B480" t="s">
        <v>221</v>
      </c>
      <c r="C480" t="s">
        <v>222</v>
      </c>
      <c r="D480" s="11">
        <v>393</v>
      </c>
      <c r="E480" s="11">
        <v>2.06</v>
      </c>
      <c r="F480" s="8">
        <v>0.31450381679389317</v>
      </c>
    </row>
    <row r="481" spans="1:6" x14ac:dyDescent="0.3">
      <c r="A481" t="s">
        <v>110</v>
      </c>
      <c r="B481" t="s">
        <v>221</v>
      </c>
      <c r="C481" t="s">
        <v>223</v>
      </c>
      <c r="D481" s="11">
        <v>402</v>
      </c>
      <c r="E481" s="11">
        <v>1.64</v>
      </c>
      <c r="F481" s="8">
        <v>0.24477611940298505</v>
      </c>
    </row>
    <row r="482" spans="1:6" x14ac:dyDescent="0.3">
      <c r="A482" t="s">
        <v>110</v>
      </c>
      <c r="B482" t="s">
        <v>221</v>
      </c>
      <c r="C482" t="s">
        <v>224</v>
      </c>
      <c r="D482" s="11">
        <v>370</v>
      </c>
      <c r="E482" s="11">
        <v>2.4500000000000002</v>
      </c>
      <c r="F482" s="8">
        <v>0.39729729729729735</v>
      </c>
    </row>
    <row r="483" spans="1:6" x14ac:dyDescent="0.3">
      <c r="A483" t="s">
        <v>111</v>
      </c>
      <c r="B483" t="s">
        <v>218</v>
      </c>
      <c r="C483" t="s">
        <v>219</v>
      </c>
      <c r="D483" s="11">
        <v>339</v>
      </c>
      <c r="E483" s="11">
        <v>3.12</v>
      </c>
      <c r="F483" s="8">
        <v>0.55221238938053108</v>
      </c>
    </row>
    <row r="484" spans="1:6" x14ac:dyDescent="0.3">
      <c r="A484" t="s">
        <v>111</v>
      </c>
      <c r="B484" t="s">
        <v>218</v>
      </c>
      <c r="C484" t="s">
        <v>220</v>
      </c>
      <c r="D484" s="11">
        <v>375</v>
      </c>
      <c r="E484" s="11">
        <v>10.42</v>
      </c>
      <c r="F484" s="8">
        <v>1.6672</v>
      </c>
    </row>
    <row r="485" spans="1:6" x14ac:dyDescent="0.3">
      <c r="A485" t="s">
        <v>111</v>
      </c>
      <c r="B485" t="s">
        <v>221</v>
      </c>
      <c r="C485" t="s">
        <v>222</v>
      </c>
      <c r="D485" s="11">
        <v>342</v>
      </c>
      <c r="E485" s="11">
        <v>3.71</v>
      </c>
      <c r="F485" s="8">
        <v>0.65087719298245617</v>
      </c>
    </row>
    <row r="486" spans="1:6" x14ac:dyDescent="0.3">
      <c r="A486" t="s">
        <v>111</v>
      </c>
      <c r="B486" t="s">
        <v>221</v>
      </c>
      <c r="C486" t="s">
        <v>223</v>
      </c>
      <c r="D486" s="11">
        <v>322</v>
      </c>
      <c r="E486" s="11">
        <v>2.4300000000000002</v>
      </c>
      <c r="F486" s="8">
        <v>0.45279503105590063</v>
      </c>
    </row>
    <row r="487" spans="1:6" x14ac:dyDescent="0.3">
      <c r="A487" t="s">
        <v>111</v>
      </c>
      <c r="B487" t="s">
        <v>221</v>
      </c>
      <c r="C487" t="s">
        <v>224</v>
      </c>
      <c r="D487" s="11">
        <v>335</v>
      </c>
      <c r="E487" s="11">
        <v>4.29</v>
      </c>
      <c r="F487" s="8">
        <v>0.76835820895522389</v>
      </c>
    </row>
    <row r="488" spans="1:6" x14ac:dyDescent="0.3">
      <c r="A488" t="s">
        <v>112</v>
      </c>
      <c r="B488" t="s">
        <v>218</v>
      </c>
      <c r="C488" t="s">
        <v>219</v>
      </c>
      <c r="D488" s="11">
        <v>542</v>
      </c>
      <c r="E488" s="11">
        <v>21.12</v>
      </c>
      <c r="F488" s="8">
        <v>2.338007380073801</v>
      </c>
    </row>
    <row r="489" spans="1:6" x14ac:dyDescent="0.3">
      <c r="A489" t="s">
        <v>112</v>
      </c>
      <c r="B489" t="s">
        <v>218</v>
      </c>
      <c r="C489" t="s">
        <v>220</v>
      </c>
      <c r="D489" s="11">
        <v>633</v>
      </c>
      <c r="E489" s="11">
        <v>44.13</v>
      </c>
      <c r="F489" s="8">
        <v>4.1829383886255922</v>
      </c>
    </row>
    <row r="490" spans="1:6" x14ac:dyDescent="0.3">
      <c r="A490" t="s">
        <v>112</v>
      </c>
      <c r="B490" t="s">
        <v>221</v>
      </c>
      <c r="C490" t="s">
        <v>222</v>
      </c>
      <c r="D490" s="11">
        <v>548</v>
      </c>
      <c r="E490" s="11">
        <v>10.77</v>
      </c>
      <c r="F490" s="8">
        <v>1.1791970802919709</v>
      </c>
    </row>
    <row r="491" spans="1:6" x14ac:dyDescent="0.3">
      <c r="A491" t="s">
        <v>112</v>
      </c>
      <c r="B491" t="s">
        <v>221</v>
      </c>
      <c r="C491" t="s">
        <v>223</v>
      </c>
      <c r="D491" s="11">
        <v>464</v>
      </c>
      <c r="E491" s="11">
        <v>11.11</v>
      </c>
      <c r="F491" s="8">
        <v>1.4366379310344828</v>
      </c>
    </row>
    <row r="492" spans="1:6" x14ac:dyDescent="0.3">
      <c r="A492" t="s">
        <v>112</v>
      </c>
      <c r="B492" t="s">
        <v>221</v>
      </c>
      <c r="C492" t="s">
        <v>224</v>
      </c>
      <c r="D492" s="11">
        <v>489</v>
      </c>
      <c r="E492" s="11">
        <v>10.65</v>
      </c>
      <c r="F492" s="8">
        <v>1.3067484662576687</v>
      </c>
    </row>
    <row r="493" spans="1:6" x14ac:dyDescent="0.3">
      <c r="A493" t="s">
        <v>113</v>
      </c>
      <c r="B493" t="s">
        <v>218</v>
      </c>
      <c r="C493" t="s">
        <v>219</v>
      </c>
      <c r="D493" s="11">
        <v>527</v>
      </c>
      <c r="E493" s="11">
        <v>18.059999999999999</v>
      </c>
      <c r="F493" s="8">
        <v>2.0561669829222007</v>
      </c>
    </row>
    <row r="494" spans="1:6" x14ac:dyDescent="0.3">
      <c r="A494" t="s">
        <v>113</v>
      </c>
      <c r="B494" t="s">
        <v>218</v>
      </c>
      <c r="C494" t="s">
        <v>220</v>
      </c>
      <c r="D494" s="11">
        <v>628</v>
      </c>
      <c r="E494" s="11">
        <v>36.81</v>
      </c>
      <c r="F494" s="8">
        <v>3.51687898089172</v>
      </c>
    </row>
    <row r="495" spans="1:6" x14ac:dyDescent="0.3">
      <c r="A495" t="s">
        <v>113</v>
      </c>
      <c r="B495" t="s">
        <v>221</v>
      </c>
      <c r="C495" t="s">
        <v>222</v>
      </c>
      <c r="D495" s="11">
        <v>550</v>
      </c>
      <c r="E495" s="11">
        <v>15.68</v>
      </c>
      <c r="F495" s="8">
        <v>1.7105454545454544</v>
      </c>
    </row>
    <row r="496" spans="1:6" x14ac:dyDescent="0.3">
      <c r="A496" t="s">
        <v>113</v>
      </c>
      <c r="B496" t="s">
        <v>221</v>
      </c>
      <c r="C496" t="s">
        <v>223</v>
      </c>
      <c r="D496" s="11">
        <v>507</v>
      </c>
      <c r="E496" s="11">
        <v>13.93</v>
      </c>
      <c r="F496" s="8">
        <v>1.6485207100591714</v>
      </c>
    </row>
    <row r="497" spans="1:6" x14ac:dyDescent="0.3">
      <c r="A497" t="s">
        <v>113</v>
      </c>
      <c r="B497" t="s">
        <v>221</v>
      </c>
      <c r="C497" t="s">
        <v>224</v>
      </c>
      <c r="D497" s="11">
        <v>508</v>
      </c>
      <c r="E497" s="11">
        <v>23.13</v>
      </c>
      <c r="F497" s="8">
        <v>2.7318897637795274</v>
      </c>
    </row>
    <row r="498" spans="1:6" x14ac:dyDescent="0.3">
      <c r="A498" t="s">
        <v>114</v>
      </c>
      <c r="B498" t="s">
        <v>218</v>
      </c>
      <c r="C498" t="s">
        <v>219</v>
      </c>
      <c r="D498" s="11">
        <v>536</v>
      </c>
      <c r="E498" s="11">
        <v>25.82</v>
      </c>
      <c r="F498" s="8">
        <v>2.8902985074626866</v>
      </c>
    </row>
    <row r="499" spans="1:6" x14ac:dyDescent="0.3">
      <c r="A499" t="s">
        <v>114</v>
      </c>
      <c r="B499" t="s">
        <v>218</v>
      </c>
      <c r="C499" t="s">
        <v>220</v>
      </c>
      <c r="D499" s="11">
        <v>637</v>
      </c>
      <c r="E499" s="11">
        <v>18.45</v>
      </c>
      <c r="F499" s="8">
        <v>1.7378335949764521</v>
      </c>
    </row>
    <row r="500" spans="1:6" x14ac:dyDescent="0.3">
      <c r="A500" t="s">
        <v>114</v>
      </c>
      <c r="B500" t="s">
        <v>221</v>
      </c>
      <c r="C500" t="s">
        <v>222</v>
      </c>
      <c r="D500" s="11">
        <v>549</v>
      </c>
      <c r="E500" s="11">
        <v>7.55</v>
      </c>
      <c r="F500" s="8">
        <v>0.82513661202185795</v>
      </c>
    </row>
    <row r="501" spans="1:6" x14ac:dyDescent="0.3">
      <c r="A501" t="s">
        <v>114</v>
      </c>
      <c r="B501" t="s">
        <v>221</v>
      </c>
      <c r="C501" t="s">
        <v>223</v>
      </c>
      <c r="D501" s="11">
        <v>529</v>
      </c>
      <c r="E501" s="11">
        <v>3.93</v>
      </c>
      <c r="F501" s="8">
        <v>0.4457466918714556</v>
      </c>
    </row>
    <row r="502" spans="1:6" x14ac:dyDescent="0.3">
      <c r="A502" t="s">
        <v>114</v>
      </c>
      <c r="B502" t="s">
        <v>221</v>
      </c>
      <c r="C502" t="s">
        <v>224</v>
      </c>
      <c r="D502" s="11">
        <v>551</v>
      </c>
      <c r="E502" s="11">
        <v>5.97</v>
      </c>
      <c r="F502" s="8">
        <v>0.65009074410163337</v>
      </c>
    </row>
    <row r="503" spans="1:6" x14ac:dyDescent="0.3">
      <c r="A503" t="s">
        <v>115</v>
      </c>
      <c r="B503" t="s">
        <v>218</v>
      </c>
      <c r="C503" t="s">
        <v>219</v>
      </c>
      <c r="D503" s="11">
        <v>403</v>
      </c>
      <c r="E503" s="11">
        <v>31.18</v>
      </c>
      <c r="F503" s="8">
        <v>4.6421836228287834</v>
      </c>
    </row>
    <row r="504" spans="1:6" x14ac:dyDescent="0.3">
      <c r="A504" t="s">
        <v>115</v>
      </c>
      <c r="B504" t="s">
        <v>218</v>
      </c>
      <c r="C504" t="s">
        <v>220</v>
      </c>
      <c r="D504" s="11">
        <v>442</v>
      </c>
      <c r="E504" s="11">
        <v>38.520000000000003</v>
      </c>
      <c r="F504" s="8">
        <v>5.2289592760181005</v>
      </c>
    </row>
    <row r="505" spans="1:6" x14ac:dyDescent="0.3">
      <c r="A505" t="s">
        <v>115</v>
      </c>
      <c r="B505" t="s">
        <v>221</v>
      </c>
      <c r="C505" t="s">
        <v>222</v>
      </c>
      <c r="D505" s="11">
        <v>395</v>
      </c>
      <c r="E505" s="11">
        <v>20.350000000000001</v>
      </c>
      <c r="F505" s="8">
        <v>3.0911392405063292</v>
      </c>
    </row>
    <row r="506" spans="1:6" x14ac:dyDescent="0.3">
      <c r="A506" t="s">
        <v>115</v>
      </c>
      <c r="B506" t="s">
        <v>221</v>
      </c>
      <c r="C506" t="s">
        <v>223</v>
      </c>
      <c r="D506" s="11">
        <v>343</v>
      </c>
      <c r="E506" s="11">
        <v>3.43</v>
      </c>
      <c r="F506" s="8">
        <v>0.6</v>
      </c>
    </row>
    <row r="507" spans="1:6" x14ac:dyDescent="0.3">
      <c r="A507" t="s">
        <v>115</v>
      </c>
      <c r="B507" t="s">
        <v>221</v>
      </c>
      <c r="C507" t="s">
        <v>224</v>
      </c>
      <c r="D507" s="11">
        <v>326</v>
      </c>
      <c r="E507" s="11">
        <v>4.97</v>
      </c>
      <c r="F507" s="8">
        <v>0.91472392638036804</v>
      </c>
    </row>
    <row r="508" spans="1:6" x14ac:dyDescent="0.3">
      <c r="A508" t="s">
        <v>116</v>
      </c>
      <c r="B508" t="s">
        <v>218</v>
      </c>
      <c r="C508" t="s">
        <v>219</v>
      </c>
      <c r="D508" s="11">
        <v>218</v>
      </c>
      <c r="E508" s="11">
        <v>6.29</v>
      </c>
      <c r="F508" s="8">
        <v>1.7311926605504586</v>
      </c>
    </row>
    <row r="509" spans="1:6" x14ac:dyDescent="0.3">
      <c r="A509" t="s">
        <v>116</v>
      </c>
      <c r="B509" t="s">
        <v>218</v>
      </c>
      <c r="C509" t="s">
        <v>220</v>
      </c>
      <c r="D509" s="11">
        <v>263</v>
      </c>
      <c r="E509" s="11">
        <v>7.97</v>
      </c>
      <c r="F509" s="8">
        <v>1.8182509505703421</v>
      </c>
    </row>
    <row r="510" spans="1:6" x14ac:dyDescent="0.3">
      <c r="A510" t="s">
        <v>116</v>
      </c>
      <c r="B510" t="s">
        <v>221</v>
      </c>
      <c r="C510" t="s">
        <v>222</v>
      </c>
      <c r="D510" s="11">
        <v>196</v>
      </c>
      <c r="E510" s="11">
        <v>4.26</v>
      </c>
      <c r="F510" s="8">
        <v>1.3040816326530613</v>
      </c>
    </row>
    <row r="511" spans="1:6" x14ac:dyDescent="0.3">
      <c r="A511" t="s">
        <v>116</v>
      </c>
      <c r="B511" t="s">
        <v>221</v>
      </c>
      <c r="C511" t="s">
        <v>223</v>
      </c>
      <c r="D511" s="11">
        <v>211</v>
      </c>
      <c r="E511" s="11">
        <v>4.32</v>
      </c>
      <c r="F511" s="8">
        <v>1.228436018957346</v>
      </c>
    </row>
    <row r="512" spans="1:6" x14ac:dyDescent="0.3">
      <c r="A512" t="s">
        <v>116</v>
      </c>
      <c r="B512" t="s">
        <v>221</v>
      </c>
      <c r="C512" t="s">
        <v>224</v>
      </c>
      <c r="D512" s="11">
        <v>190</v>
      </c>
      <c r="E512" s="11">
        <v>4.71</v>
      </c>
      <c r="F512" s="8">
        <v>1.4873684210526315</v>
      </c>
    </row>
    <row r="513" spans="1:6" x14ac:dyDescent="0.3">
      <c r="A513" t="s">
        <v>117</v>
      </c>
      <c r="B513" t="s">
        <v>218</v>
      </c>
      <c r="C513" t="s">
        <v>219</v>
      </c>
      <c r="D513" s="11">
        <v>611</v>
      </c>
      <c r="E513" s="11">
        <v>2</v>
      </c>
      <c r="F513" s="8">
        <v>0.19639934533551556</v>
      </c>
    </row>
    <row r="514" spans="1:6" x14ac:dyDescent="0.3">
      <c r="A514" t="s">
        <v>117</v>
      </c>
      <c r="B514" t="s">
        <v>218</v>
      </c>
      <c r="C514" t="s">
        <v>220</v>
      </c>
      <c r="D514" s="11">
        <v>674</v>
      </c>
      <c r="E514" s="11">
        <v>7.1</v>
      </c>
      <c r="F514" s="8">
        <v>0.63204747774480707</v>
      </c>
    </row>
    <row r="515" spans="1:6" x14ac:dyDescent="0.3">
      <c r="A515" t="s">
        <v>117</v>
      </c>
      <c r="B515" t="s">
        <v>221</v>
      </c>
      <c r="C515" t="s">
        <v>222</v>
      </c>
      <c r="D515" s="11">
        <v>566</v>
      </c>
      <c r="E515" s="11">
        <v>2.42</v>
      </c>
      <c r="F515" s="8">
        <v>0.2565371024734982</v>
      </c>
    </row>
    <row r="516" spans="1:6" x14ac:dyDescent="0.3">
      <c r="A516" t="s">
        <v>117</v>
      </c>
      <c r="B516" t="s">
        <v>221</v>
      </c>
      <c r="C516" t="s">
        <v>223</v>
      </c>
      <c r="D516" s="11">
        <v>534</v>
      </c>
      <c r="E516" s="11">
        <v>0.93</v>
      </c>
      <c r="F516" s="8">
        <v>0.10449438202247191</v>
      </c>
    </row>
    <row r="517" spans="1:6" x14ac:dyDescent="0.3">
      <c r="A517" t="s">
        <v>117</v>
      </c>
      <c r="B517" t="s">
        <v>221</v>
      </c>
      <c r="C517" t="s">
        <v>224</v>
      </c>
      <c r="D517" s="11">
        <v>536</v>
      </c>
      <c r="E517" s="11">
        <v>1.23</v>
      </c>
      <c r="F517" s="8">
        <v>0.1376865671641791</v>
      </c>
    </row>
    <row r="518" spans="1:6" x14ac:dyDescent="0.3">
      <c r="A518" t="s">
        <v>118</v>
      </c>
      <c r="B518" t="s">
        <v>218</v>
      </c>
      <c r="C518" t="s">
        <v>219</v>
      </c>
      <c r="D518" s="11">
        <v>398</v>
      </c>
      <c r="E518" s="11">
        <v>73.47</v>
      </c>
      <c r="F518" s="8">
        <v>11.075879396984924</v>
      </c>
    </row>
    <row r="519" spans="1:6" x14ac:dyDescent="0.3">
      <c r="A519" t="s">
        <v>118</v>
      </c>
      <c r="B519" t="s">
        <v>218</v>
      </c>
      <c r="C519" t="s">
        <v>220</v>
      </c>
      <c r="D519" s="11">
        <v>482</v>
      </c>
      <c r="E519" s="11">
        <v>96.26</v>
      </c>
      <c r="F519" s="8">
        <v>11.982572614107884</v>
      </c>
    </row>
    <row r="520" spans="1:6" x14ac:dyDescent="0.3">
      <c r="A520" t="s">
        <v>118</v>
      </c>
      <c r="B520" t="s">
        <v>221</v>
      </c>
      <c r="C520" t="s">
        <v>222</v>
      </c>
      <c r="D520" s="11">
        <v>389</v>
      </c>
      <c r="E520" s="11">
        <v>46.74</v>
      </c>
      <c r="F520" s="8">
        <v>7.2092544987146532</v>
      </c>
    </row>
    <row r="521" spans="1:6" x14ac:dyDescent="0.3">
      <c r="A521" t="s">
        <v>118</v>
      </c>
      <c r="B521" t="s">
        <v>221</v>
      </c>
      <c r="C521" t="s">
        <v>223</v>
      </c>
      <c r="D521" s="11">
        <v>392</v>
      </c>
      <c r="E521" s="11">
        <v>59.64</v>
      </c>
      <c r="F521" s="8">
        <v>9.1285714285714281</v>
      </c>
    </row>
    <row r="522" spans="1:6" x14ac:dyDescent="0.3">
      <c r="A522" t="s">
        <v>118</v>
      </c>
      <c r="B522" t="s">
        <v>221</v>
      </c>
      <c r="C522" t="s">
        <v>224</v>
      </c>
      <c r="D522" s="11">
        <v>406</v>
      </c>
      <c r="E522" s="11">
        <v>71.650000000000006</v>
      </c>
      <c r="F522" s="8">
        <v>10.588669950738916</v>
      </c>
    </row>
    <row r="523" spans="1:6" x14ac:dyDescent="0.3">
      <c r="A523" t="s">
        <v>119</v>
      </c>
      <c r="B523" t="s">
        <v>218</v>
      </c>
      <c r="C523" t="s">
        <v>219</v>
      </c>
      <c r="D523" s="11">
        <v>951</v>
      </c>
      <c r="E523" s="11">
        <v>21.47</v>
      </c>
      <c r="F523" s="8">
        <v>1.3545741324921137</v>
      </c>
    </row>
    <row r="524" spans="1:6" x14ac:dyDescent="0.3">
      <c r="A524" t="s">
        <v>119</v>
      </c>
      <c r="B524" t="s">
        <v>218</v>
      </c>
      <c r="C524" t="s">
        <v>220</v>
      </c>
      <c r="D524" s="11">
        <v>1022</v>
      </c>
      <c r="E524" s="11">
        <v>35.29</v>
      </c>
      <c r="F524" s="8">
        <v>2.071819960861057</v>
      </c>
    </row>
    <row r="525" spans="1:6" x14ac:dyDescent="0.3">
      <c r="A525" t="s">
        <v>119</v>
      </c>
      <c r="B525" t="s">
        <v>221</v>
      </c>
      <c r="C525" t="s">
        <v>222</v>
      </c>
      <c r="D525" s="11">
        <v>939</v>
      </c>
      <c r="E525" s="11">
        <v>10.61</v>
      </c>
      <c r="F525" s="8">
        <v>0.67795527156549518</v>
      </c>
    </row>
    <row r="526" spans="1:6" x14ac:dyDescent="0.3">
      <c r="A526" t="s">
        <v>119</v>
      </c>
      <c r="B526" t="s">
        <v>221</v>
      </c>
      <c r="C526" t="s">
        <v>223</v>
      </c>
      <c r="D526" s="11">
        <v>925</v>
      </c>
      <c r="E526" s="11">
        <v>9.2100000000000009</v>
      </c>
      <c r="F526" s="8">
        <v>0.59740540540540543</v>
      </c>
    </row>
    <row r="527" spans="1:6" x14ac:dyDescent="0.3">
      <c r="A527" t="s">
        <v>119</v>
      </c>
      <c r="B527" t="s">
        <v>221</v>
      </c>
      <c r="C527" t="s">
        <v>224</v>
      </c>
      <c r="D527" s="11">
        <v>999</v>
      </c>
      <c r="E527" s="11">
        <v>13.77</v>
      </c>
      <c r="F527" s="8">
        <v>0.82702702702702702</v>
      </c>
    </row>
  </sheetData>
  <mergeCells count="1">
    <mergeCell ref="I2:L3"/>
  </mergeCells>
  <conditionalFormatting pivot="1" sqref="J5:J10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{2995C74A-0C85-4D0D-93D6-278A85874A3A}</x14:id>
        </ext>
      </extLst>
    </cfRule>
  </conditionalFormatting>
  <conditionalFormatting sqref="L5:L10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{FF770FAB-6BCA-497F-B71C-7AADB7991D24}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995C74A-0C85-4D0D-93D6-278A85874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J5:J109</xm:sqref>
        </x14:conditionalFormatting>
        <x14:conditionalFormatting xmlns:xm="http://schemas.microsoft.com/office/excel/2006/main">
          <x14:cfRule type="dataBar" id="{FF770FAB-6BCA-497F-B71C-7AADB7991D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L5:L109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AF0F-8DC2-46C9-B61D-10119B5D2879}">
  <dimension ref="A3:F528"/>
  <sheetViews>
    <sheetView workbookViewId="0">
      <selection activeCell="A3" sqref="A3:F528"/>
    </sheetView>
  </sheetViews>
  <sheetFormatPr defaultRowHeight="14.4" x14ac:dyDescent="0.3"/>
  <cols>
    <col min="1" max="1" width="16.109375" customWidth="1"/>
    <col min="3" max="3" width="9.88671875" bestFit="1" customWidth="1"/>
    <col min="4" max="4" width="10.5546875" bestFit="1" customWidth="1"/>
    <col min="5" max="5" width="28.5546875" bestFit="1" customWidth="1"/>
    <col min="6" max="6" width="15.109375" style="10" customWidth="1"/>
  </cols>
  <sheetData>
    <row r="3" spans="1:6" s="5" customFormat="1" ht="57.6" x14ac:dyDescent="0.3">
      <c r="A3" s="4" t="s">
        <v>0</v>
      </c>
      <c r="B3" s="16" t="s">
        <v>241</v>
      </c>
      <c r="C3" s="16" t="s">
        <v>242</v>
      </c>
      <c r="D3" s="16" t="s">
        <v>1</v>
      </c>
      <c r="E3" s="5" t="s">
        <v>228</v>
      </c>
      <c r="F3" s="9" t="s">
        <v>231</v>
      </c>
    </row>
    <row r="4" spans="1:6" x14ac:dyDescent="0.3">
      <c r="A4" t="s">
        <v>10</v>
      </c>
      <c r="B4" t="s">
        <v>218</v>
      </c>
      <c r="C4" t="s">
        <v>219</v>
      </c>
      <c r="D4" s="1">
        <v>44895</v>
      </c>
      <c r="E4" s="6">
        <v>1660</v>
      </c>
      <c r="F4" s="10">
        <f>E4/D4</f>
        <v>3.6975164272190664E-2</v>
      </c>
    </row>
    <row r="5" spans="1:6" x14ac:dyDescent="0.3">
      <c r="A5" t="s">
        <v>10</v>
      </c>
      <c r="B5" t="s">
        <v>218</v>
      </c>
      <c r="C5" t="s">
        <v>220</v>
      </c>
      <c r="D5" s="1">
        <v>44926</v>
      </c>
      <c r="E5" s="6">
        <v>1792</v>
      </c>
      <c r="F5" s="10">
        <f t="shared" ref="F5:F68" si="0">E5/D5</f>
        <v>3.9887815518853224E-2</v>
      </c>
    </row>
    <row r="6" spans="1:6" x14ac:dyDescent="0.3">
      <c r="A6" t="s">
        <v>10</v>
      </c>
      <c r="B6" t="s">
        <v>221</v>
      </c>
      <c r="C6" t="s">
        <v>222</v>
      </c>
      <c r="D6" s="1">
        <v>44957</v>
      </c>
      <c r="E6" s="6">
        <v>1728</v>
      </c>
      <c r="F6" s="10">
        <f t="shared" si="0"/>
        <v>3.8436728429388084E-2</v>
      </c>
    </row>
    <row r="7" spans="1:6" x14ac:dyDescent="0.3">
      <c r="A7" t="s">
        <v>10</v>
      </c>
      <c r="B7" t="s">
        <v>221</v>
      </c>
      <c r="C7" t="s">
        <v>223</v>
      </c>
      <c r="D7" s="1">
        <v>44985</v>
      </c>
      <c r="E7" s="6">
        <v>1584</v>
      </c>
      <c r="F7" s="10">
        <f t="shared" si="0"/>
        <v>3.5211737245748581E-2</v>
      </c>
    </row>
    <row r="8" spans="1:6" x14ac:dyDescent="0.3">
      <c r="A8" t="s">
        <v>10</v>
      </c>
      <c r="B8" t="s">
        <v>221</v>
      </c>
      <c r="C8" t="s">
        <v>224</v>
      </c>
      <c r="D8" s="1">
        <v>45016</v>
      </c>
      <c r="E8" s="6">
        <v>1549</v>
      </c>
      <c r="F8" s="10">
        <f t="shared" si="0"/>
        <v>3.4409987559978678E-2</v>
      </c>
    </row>
    <row r="9" spans="1:6" x14ac:dyDescent="0.3">
      <c r="A9" t="s">
        <v>11</v>
      </c>
      <c r="B9" t="s">
        <v>218</v>
      </c>
      <c r="C9" t="s">
        <v>219</v>
      </c>
      <c r="D9" s="1">
        <v>44895</v>
      </c>
      <c r="E9" s="6">
        <v>586</v>
      </c>
      <c r="F9" s="10">
        <f t="shared" si="0"/>
        <v>1.3052678471990199E-2</v>
      </c>
    </row>
    <row r="10" spans="1:6" x14ac:dyDescent="0.3">
      <c r="A10" t="s">
        <v>11</v>
      </c>
      <c r="B10" t="s">
        <v>218</v>
      </c>
      <c r="C10" t="s">
        <v>220</v>
      </c>
      <c r="D10" s="1">
        <v>44926</v>
      </c>
      <c r="E10" s="6">
        <v>671</v>
      </c>
      <c r="F10" s="10">
        <f t="shared" si="0"/>
        <v>1.4935671993945599E-2</v>
      </c>
    </row>
    <row r="11" spans="1:6" x14ac:dyDescent="0.3">
      <c r="A11" t="s">
        <v>11</v>
      </c>
      <c r="B11" t="s">
        <v>221</v>
      </c>
      <c r="C11" t="s">
        <v>222</v>
      </c>
      <c r="D11" s="1">
        <v>44957</v>
      </c>
      <c r="E11" s="6">
        <v>613</v>
      </c>
      <c r="F11" s="10">
        <f t="shared" si="0"/>
        <v>1.3635251462508619E-2</v>
      </c>
    </row>
    <row r="12" spans="1:6" x14ac:dyDescent="0.3">
      <c r="A12" t="s">
        <v>11</v>
      </c>
      <c r="B12" t="s">
        <v>221</v>
      </c>
      <c r="C12" t="s">
        <v>223</v>
      </c>
      <c r="D12" s="1">
        <v>44985</v>
      </c>
      <c r="E12" s="6">
        <v>516</v>
      </c>
      <c r="F12" s="10">
        <f t="shared" si="0"/>
        <v>1.1470490163387796E-2</v>
      </c>
    </row>
    <row r="13" spans="1:6" x14ac:dyDescent="0.3">
      <c r="A13" t="s">
        <v>11</v>
      </c>
      <c r="B13" t="s">
        <v>221</v>
      </c>
      <c r="C13" t="s">
        <v>224</v>
      </c>
      <c r="D13" s="1">
        <v>45016</v>
      </c>
      <c r="E13" s="6">
        <v>465</v>
      </c>
      <c r="F13" s="10">
        <f t="shared" si="0"/>
        <v>1.0329660565132397E-2</v>
      </c>
    </row>
    <row r="14" spans="1:6" x14ac:dyDescent="0.3">
      <c r="A14" t="s">
        <v>13</v>
      </c>
      <c r="B14" t="s">
        <v>218</v>
      </c>
      <c r="C14" t="s">
        <v>219</v>
      </c>
      <c r="D14" s="1">
        <v>44895</v>
      </c>
      <c r="E14" s="6">
        <v>546</v>
      </c>
      <c r="F14" s="10">
        <f t="shared" si="0"/>
        <v>1.2161710658202473E-2</v>
      </c>
    </row>
    <row r="15" spans="1:6" x14ac:dyDescent="0.3">
      <c r="A15" t="s">
        <v>13</v>
      </c>
      <c r="B15" t="s">
        <v>218</v>
      </c>
      <c r="C15" t="s">
        <v>220</v>
      </c>
      <c r="D15" s="1">
        <v>44926</v>
      </c>
      <c r="E15" s="6">
        <v>602</v>
      </c>
      <c r="F15" s="10">
        <f t="shared" si="0"/>
        <v>1.3399813025864755E-2</v>
      </c>
    </row>
    <row r="16" spans="1:6" x14ac:dyDescent="0.3">
      <c r="A16" t="s">
        <v>13</v>
      </c>
      <c r="B16" t="s">
        <v>221</v>
      </c>
      <c r="C16" t="s">
        <v>222</v>
      </c>
      <c r="D16" s="1">
        <v>44957</v>
      </c>
      <c r="E16" s="6">
        <v>490</v>
      </c>
      <c r="F16" s="10">
        <f t="shared" si="0"/>
        <v>1.089930377916676E-2</v>
      </c>
    </row>
    <row r="17" spans="1:6" x14ac:dyDescent="0.3">
      <c r="A17" t="s">
        <v>13</v>
      </c>
      <c r="B17" t="s">
        <v>221</v>
      </c>
      <c r="C17" t="s">
        <v>223</v>
      </c>
      <c r="D17" s="1">
        <v>44985</v>
      </c>
      <c r="E17" s="6">
        <v>466</v>
      </c>
      <c r="F17" s="10">
        <f t="shared" si="0"/>
        <v>1.0359008558408359E-2</v>
      </c>
    </row>
    <row r="18" spans="1:6" x14ac:dyDescent="0.3">
      <c r="A18" t="s">
        <v>13</v>
      </c>
      <c r="B18" t="s">
        <v>221</v>
      </c>
      <c r="C18" t="s">
        <v>224</v>
      </c>
      <c r="D18" s="1">
        <v>45016</v>
      </c>
      <c r="E18" s="6">
        <v>431</v>
      </c>
      <c r="F18" s="10">
        <f t="shared" si="0"/>
        <v>9.5743735560689536E-3</v>
      </c>
    </row>
    <row r="19" spans="1:6" x14ac:dyDescent="0.3">
      <c r="A19" t="s">
        <v>14</v>
      </c>
      <c r="B19" t="s">
        <v>218</v>
      </c>
      <c r="C19" t="s">
        <v>219</v>
      </c>
      <c r="D19" s="1">
        <v>44895</v>
      </c>
      <c r="E19" s="6">
        <v>344</v>
      </c>
      <c r="F19" s="10">
        <f t="shared" si="0"/>
        <v>7.6623231985744516E-3</v>
      </c>
    </row>
    <row r="20" spans="1:6" x14ac:dyDescent="0.3">
      <c r="A20" t="s">
        <v>14</v>
      </c>
      <c r="B20" t="s">
        <v>218</v>
      </c>
      <c r="C20" t="s">
        <v>220</v>
      </c>
      <c r="D20" s="1">
        <v>44926</v>
      </c>
      <c r="E20" s="6">
        <v>390</v>
      </c>
      <c r="F20" s="10">
        <f t="shared" si="0"/>
        <v>8.6809419935004236E-3</v>
      </c>
    </row>
    <row r="21" spans="1:6" x14ac:dyDescent="0.3">
      <c r="A21" t="s">
        <v>14</v>
      </c>
      <c r="B21" t="s">
        <v>221</v>
      </c>
      <c r="C21" t="s">
        <v>222</v>
      </c>
      <c r="D21" s="1">
        <v>44957</v>
      </c>
      <c r="E21" s="6">
        <v>297</v>
      </c>
      <c r="F21" s="10">
        <f t="shared" si="0"/>
        <v>6.6063126988010765E-3</v>
      </c>
    </row>
    <row r="22" spans="1:6" x14ac:dyDescent="0.3">
      <c r="A22" t="s">
        <v>14</v>
      </c>
      <c r="B22" t="s">
        <v>221</v>
      </c>
      <c r="C22" t="s">
        <v>223</v>
      </c>
      <c r="D22" s="1">
        <v>44985</v>
      </c>
      <c r="E22" s="6">
        <v>304</v>
      </c>
      <c r="F22" s="10">
        <f t="shared" si="0"/>
        <v>6.7578081582749805E-3</v>
      </c>
    </row>
    <row r="23" spans="1:6" x14ac:dyDescent="0.3">
      <c r="A23" t="s">
        <v>14</v>
      </c>
      <c r="B23" t="s">
        <v>221</v>
      </c>
      <c r="C23" t="s">
        <v>224</v>
      </c>
      <c r="D23" s="1">
        <v>45016</v>
      </c>
      <c r="E23" s="6">
        <v>284</v>
      </c>
      <c r="F23" s="10">
        <f t="shared" si="0"/>
        <v>6.3088679580593568E-3</v>
      </c>
    </row>
    <row r="24" spans="1:6" x14ac:dyDescent="0.3">
      <c r="A24" t="s">
        <v>15</v>
      </c>
      <c r="B24" t="s">
        <v>218</v>
      </c>
      <c r="C24" t="s">
        <v>219</v>
      </c>
      <c r="D24" s="1">
        <v>44895</v>
      </c>
      <c r="E24" s="6">
        <v>159</v>
      </c>
      <c r="F24" s="10">
        <f t="shared" si="0"/>
        <v>3.5415970598062143E-3</v>
      </c>
    </row>
    <row r="25" spans="1:6" x14ac:dyDescent="0.3">
      <c r="A25" t="s">
        <v>15</v>
      </c>
      <c r="B25" t="s">
        <v>218</v>
      </c>
      <c r="C25" t="s">
        <v>220</v>
      </c>
      <c r="D25" s="1">
        <v>44926</v>
      </c>
      <c r="E25" s="6">
        <v>180</v>
      </c>
      <c r="F25" s="10">
        <f t="shared" si="0"/>
        <v>4.0065886123848106E-3</v>
      </c>
    </row>
    <row r="26" spans="1:6" x14ac:dyDescent="0.3">
      <c r="A26" t="s">
        <v>15</v>
      </c>
      <c r="B26" t="s">
        <v>221</v>
      </c>
      <c r="C26" t="s">
        <v>222</v>
      </c>
      <c r="D26" s="1">
        <v>44957</v>
      </c>
      <c r="E26" s="6">
        <v>160</v>
      </c>
      <c r="F26" s="10">
        <f t="shared" si="0"/>
        <v>3.5589563360544519E-3</v>
      </c>
    </row>
    <row r="27" spans="1:6" x14ac:dyDescent="0.3">
      <c r="A27" t="s">
        <v>15</v>
      </c>
      <c r="B27" t="s">
        <v>221</v>
      </c>
      <c r="C27" t="s">
        <v>223</v>
      </c>
      <c r="D27" s="1">
        <v>44985</v>
      </c>
      <c r="E27" s="6">
        <v>159</v>
      </c>
      <c r="F27" s="10">
        <f t="shared" si="0"/>
        <v>3.5345115038346113E-3</v>
      </c>
    </row>
    <row r="28" spans="1:6" x14ac:dyDescent="0.3">
      <c r="A28" t="s">
        <v>15</v>
      </c>
      <c r="B28" t="s">
        <v>221</v>
      </c>
      <c r="C28" t="s">
        <v>224</v>
      </c>
      <c r="D28" s="1">
        <v>45016</v>
      </c>
      <c r="E28" s="6">
        <v>156</v>
      </c>
      <c r="F28" s="10">
        <f t="shared" si="0"/>
        <v>3.4654345121734494E-3</v>
      </c>
    </row>
    <row r="29" spans="1:6" x14ac:dyDescent="0.3">
      <c r="A29" t="s">
        <v>17</v>
      </c>
      <c r="B29" t="s">
        <v>218</v>
      </c>
      <c r="C29" t="s">
        <v>219</v>
      </c>
      <c r="D29" s="1">
        <v>44895</v>
      </c>
      <c r="E29" s="6">
        <v>460</v>
      </c>
      <c r="F29" s="10">
        <f t="shared" si="0"/>
        <v>1.0246129858558859E-2</v>
      </c>
    </row>
    <row r="30" spans="1:6" x14ac:dyDescent="0.3">
      <c r="A30" t="s">
        <v>17</v>
      </c>
      <c r="B30" t="s">
        <v>218</v>
      </c>
      <c r="C30" t="s">
        <v>220</v>
      </c>
      <c r="D30" s="1">
        <v>44926</v>
      </c>
      <c r="E30" s="6">
        <v>545</v>
      </c>
      <c r="F30" s="10">
        <f t="shared" si="0"/>
        <v>1.2131059965276232E-2</v>
      </c>
    </row>
    <row r="31" spans="1:6" x14ac:dyDescent="0.3">
      <c r="A31" t="s">
        <v>17</v>
      </c>
      <c r="B31" t="s">
        <v>221</v>
      </c>
      <c r="C31" t="s">
        <v>222</v>
      </c>
      <c r="D31" s="1">
        <v>44957</v>
      </c>
      <c r="E31" s="6">
        <v>424</v>
      </c>
      <c r="F31" s="10">
        <f t="shared" si="0"/>
        <v>9.4312342905442971E-3</v>
      </c>
    </row>
    <row r="32" spans="1:6" x14ac:dyDescent="0.3">
      <c r="A32" t="s">
        <v>17</v>
      </c>
      <c r="B32" t="s">
        <v>221</v>
      </c>
      <c r="C32" t="s">
        <v>223</v>
      </c>
      <c r="D32" s="1">
        <v>44985</v>
      </c>
      <c r="E32" s="6">
        <v>433</v>
      </c>
      <c r="F32" s="10">
        <f t="shared" si="0"/>
        <v>9.6254306991219295E-3</v>
      </c>
    </row>
    <row r="33" spans="1:6" x14ac:dyDescent="0.3">
      <c r="A33" t="s">
        <v>17</v>
      </c>
      <c r="B33" t="s">
        <v>221</v>
      </c>
      <c r="C33" t="s">
        <v>224</v>
      </c>
      <c r="D33" s="1">
        <v>45016</v>
      </c>
      <c r="E33" s="6">
        <v>446</v>
      </c>
      <c r="F33" s="10">
        <f t="shared" si="0"/>
        <v>9.9075884130087073E-3</v>
      </c>
    </row>
    <row r="34" spans="1:6" x14ac:dyDescent="0.3">
      <c r="A34" t="s">
        <v>18</v>
      </c>
      <c r="B34" t="s">
        <v>218</v>
      </c>
      <c r="C34" t="s">
        <v>219</v>
      </c>
      <c r="D34" s="1">
        <v>44895</v>
      </c>
      <c r="E34" s="6">
        <v>375</v>
      </c>
      <c r="F34" s="10">
        <f t="shared" si="0"/>
        <v>8.35282325425994E-3</v>
      </c>
    </row>
    <row r="35" spans="1:6" x14ac:dyDescent="0.3">
      <c r="A35" t="s">
        <v>18</v>
      </c>
      <c r="B35" t="s">
        <v>218</v>
      </c>
      <c r="C35" t="s">
        <v>220</v>
      </c>
      <c r="D35" s="1">
        <v>44926</v>
      </c>
      <c r="E35" s="6">
        <v>444</v>
      </c>
      <c r="F35" s="10">
        <f t="shared" si="0"/>
        <v>9.8829185772158663E-3</v>
      </c>
    </row>
    <row r="36" spans="1:6" x14ac:dyDescent="0.3">
      <c r="A36" t="s">
        <v>18</v>
      </c>
      <c r="B36" t="s">
        <v>221</v>
      </c>
      <c r="C36" t="s">
        <v>222</v>
      </c>
      <c r="D36" s="1">
        <v>44957</v>
      </c>
      <c r="E36" s="6">
        <v>414</v>
      </c>
      <c r="F36" s="10">
        <f t="shared" si="0"/>
        <v>9.2087995195408948E-3</v>
      </c>
    </row>
    <row r="37" spans="1:6" x14ac:dyDescent="0.3">
      <c r="A37" t="s">
        <v>18</v>
      </c>
      <c r="B37" t="s">
        <v>221</v>
      </c>
      <c r="C37" t="s">
        <v>223</v>
      </c>
      <c r="D37" s="1">
        <v>44985</v>
      </c>
      <c r="E37" s="6">
        <v>354</v>
      </c>
      <c r="F37" s="10">
        <f t="shared" si="0"/>
        <v>7.8692897632544178E-3</v>
      </c>
    </row>
    <row r="38" spans="1:6" x14ac:dyDescent="0.3">
      <c r="A38" t="s">
        <v>18</v>
      </c>
      <c r="B38" t="s">
        <v>221</v>
      </c>
      <c r="C38" t="s">
        <v>224</v>
      </c>
      <c r="D38" s="1">
        <v>45016</v>
      </c>
      <c r="E38" s="6">
        <v>373</v>
      </c>
      <c r="F38" s="10">
        <f t="shared" si="0"/>
        <v>8.285942775901901E-3</v>
      </c>
    </row>
    <row r="39" spans="1:6" x14ac:dyDescent="0.3">
      <c r="A39" t="s">
        <v>19</v>
      </c>
      <c r="B39" t="s">
        <v>218</v>
      </c>
      <c r="C39" t="s">
        <v>219</v>
      </c>
      <c r="D39" s="1">
        <v>44895</v>
      </c>
      <c r="E39" s="6">
        <v>432</v>
      </c>
      <c r="F39" s="10">
        <f t="shared" si="0"/>
        <v>9.6224523889074515E-3</v>
      </c>
    </row>
    <row r="40" spans="1:6" x14ac:dyDescent="0.3">
      <c r="A40" t="s">
        <v>19</v>
      </c>
      <c r="B40" t="s">
        <v>218</v>
      </c>
      <c r="C40" t="s">
        <v>220</v>
      </c>
      <c r="D40" s="1">
        <v>44926</v>
      </c>
      <c r="E40" s="6">
        <v>465</v>
      </c>
      <c r="F40" s="10">
        <f t="shared" si="0"/>
        <v>1.0350353915327428E-2</v>
      </c>
    </row>
    <row r="41" spans="1:6" x14ac:dyDescent="0.3">
      <c r="A41" t="s">
        <v>19</v>
      </c>
      <c r="B41" t="s">
        <v>221</v>
      </c>
      <c r="C41" t="s">
        <v>222</v>
      </c>
      <c r="D41" s="1">
        <v>44957</v>
      </c>
      <c r="E41" s="6">
        <v>398</v>
      </c>
      <c r="F41" s="10">
        <f t="shared" si="0"/>
        <v>8.8529038859354488E-3</v>
      </c>
    </row>
    <row r="42" spans="1:6" x14ac:dyDescent="0.3">
      <c r="A42" t="s">
        <v>19</v>
      </c>
      <c r="B42" t="s">
        <v>221</v>
      </c>
      <c r="C42" t="s">
        <v>223</v>
      </c>
      <c r="D42" s="1">
        <v>44985</v>
      </c>
      <c r="E42" s="6">
        <v>372</v>
      </c>
      <c r="F42" s="10">
        <f t="shared" si="0"/>
        <v>8.2694231410470158E-3</v>
      </c>
    </row>
    <row r="43" spans="1:6" x14ac:dyDescent="0.3">
      <c r="A43" t="s">
        <v>19</v>
      </c>
      <c r="B43" t="s">
        <v>221</v>
      </c>
      <c r="C43" t="s">
        <v>224</v>
      </c>
      <c r="D43" s="1">
        <v>45016</v>
      </c>
      <c r="E43" s="6">
        <v>384</v>
      </c>
      <c r="F43" s="10">
        <f t="shared" si="0"/>
        <v>8.5303003376577223E-3</v>
      </c>
    </row>
    <row r="44" spans="1:6" x14ac:dyDescent="0.3">
      <c r="A44" t="s">
        <v>20</v>
      </c>
      <c r="B44" t="s">
        <v>218</v>
      </c>
      <c r="C44" t="s">
        <v>219</v>
      </c>
      <c r="D44" s="1">
        <v>44895</v>
      </c>
      <c r="E44" s="6">
        <v>561</v>
      </c>
      <c r="F44" s="10">
        <f t="shared" si="0"/>
        <v>1.2495823588372869E-2</v>
      </c>
    </row>
    <row r="45" spans="1:6" x14ac:dyDescent="0.3">
      <c r="A45" t="s">
        <v>20</v>
      </c>
      <c r="B45" t="s">
        <v>218</v>
      </c>
      <c r="C45" t="s">
        <v>220</v>
      </c>
      <c r="D45" s="1">
        <v>44926</v>
      </c>
      <c r="E45" s="6">
        <v>638</v>
      </c>
      <c r="F45" s="10">
        <f t="shared" si="0"/>
        <v>1.4201130748341718E-2</v>
      </c>
    </row>
    <row r="46" spans="1:6" x14ac:dyDescent="0.3">
      <c r="A46" t="s">
        <v>20</v>
      </c>
      <c r="B46" t="s">
        <v>221</v>
      </c>
      <c r="C46" t="s">
        <v>222</v>
      </c>
      <c r="D46" s="1">
        <v>44957</v>
      </c>
      <c r="E46" s="6">
        <v>546</v>
      </c>
      <c r="F46" s="10">
        <f t="shared" si="0"/>
        <v>1.2144938496785818E-2</v>
      </c>
    </row>
    <row r="47" spans="1:6" x14ac:dyDescent="0.3">
      <c r="A47" t="s">
        <v>20</v>
      </c>
      <c r="B47" t="s">
        <v>221</v>
      </c>
      <c r="C47" t="s">
        <v>223</v>
      </c>
      <c r="D47" s="1">
        <v>44985</v>
      </c>
      <c r="E47" s="6">
        <v>531</v>
      </c>
      <c r="F47" s="10">
        <f t="shared" si="0"/>
        <v>1.1803934644881628E-2</v>
      </c>
    </row>
    <row r="48" spans="1:6" x14ac:dyDescent="0.3">
      <c r="A48" t="s">
        <v>20</v>
      </c>
      <c r="B48" t="s">
        <v>221</v>
      </c>
      <c r="C48" t="s">
        <v>224</v>
      </c>
      <c r="D48" s="1">
        <v>45016</v>
      </c>
      <c r="E48" s="6">
        <v>509</v>
      </c>
      <c r="F48" s="10">
        <f t="shared" si="0"/>
        <v>1.1307090812155678E-2</v>
      </c>
    </row>
    <row r="49" spans="1:6" x14ac:dyDescent="0.3">
      <c r="A49" t="s">
        <v>21</v>
      </c>
      <c r="B49" t="s">
        <v>218</v>
      </c>
      <c r="C49" t="s">
        <v>219</v>
      </c>
      <c r="D49" s="1">
        <v>44895</v>
      </c>
      <c r="E49" s="6">
        <v>519</v>
      </c>
      <c r="F49" s="10">
        <f t="shared" si="0"/>
        <v>1.1560307383895756E-2</v>
      </c>
    </row>
    <row r="50" spans="1:6" x14ac:dyDescent="0.3">
      <c r="A50" t="s">
        <v>21</v>
      </c>
      <c r="B50" t="s">
        <v>218</v>
      </c>
      <c r="C50" t="s">
        <v>220</v>
      </c>
      <c r="D50" s="1">
        <v>44926</v>
      </c>
      <c r="E50" s="6">
        <v>525</v>
      </c>
      <c r="F50" s="10">
        <f t="shared" si="0"/>
        <v>1.1685883452789031E-2</v>
      </c>
    </row>
    <row r="51" spans="1:6" x14ac:dyDescent="0.3">
      <c r="A51" t="s">
        <v>21</v>
      </c>
      <c r="B51" t="s">
        <v>221</v>
      </c>
      <c r="C51" t="s">
        <v>222</v>
      </c>
      <c r="D51" s="1">
        <v>44957</v>
      </c>
      <c r="E51" s="6">
        <v>523</v>
      </c>
      <c r="F51" s="10">
        <f t="shared" si="0"/>
        <v>1.163333852347799E-2</v>
      </c>
    </row>
    <row r="52" spans="1:6" x14ac:dyDescent="0.3">
      <c r="A52" t="s">
        <v>21</v>
      </c>
      <c r="B52" t="s">
        <v>221</v>
      </c>
      <c r="C52" t="s">
        <v>223</v>
      </c>
      <c r="D52" s="1">
        <v>44985</v>
      </c>
      <c r="E52" s="6">
        <v>446</v>
      </c>
      <c r="F52" s="10">
        <f t="shared" si="0"/>
        <v>9.9144159164165826E-3</v>
      </c>
    </row>
    <row r="53" spans="1:6" x14ac:dyDescent="0.3">
      <c r="A53" t="s">
        <v>21</v>
      </c>
      <c r="B53" t="s">
        <v>221</v>
      </c>
      <c r="C53" t="s">
        <v>224</v>
      </c>
      <c r="D53" s="1">
        <v>45016</v>
      </c>
      <c r="E53" s="6">
        <v>453</v>
      </c>
      <c r="F53" s="10">
        <f t="shared" si="0"/>
        <v>1.0063088679580593E-2</v>
      </c>
    </row>
    <row r="54" spans="1:6" x14ac:dyDescent="0.3">
      <c r="A54" t="s">
        <v>22</v>
      </c>
      <c r="B54" t="s">
        <v>218</v>
      </c>
      <c r="C54" t="s">
        <v>219</v>
      </c>
      <c r="D54" s="1">
        <v>44895</v>
      </c>
      <c r="E54" s="6">
        <v>182</v>
      </c>
      <c r="F54" s="10">
        <f t="shared" si="0"/>
        <v>4.0539035527341572E-3</v>
      </c>
    </row>
    <row r="55" spans="1:6" x14ac:dyDescent="0.3">
      <c r="A55" t="s">
        <v>22</v>
      </c>
      <c r="B55" t="s">
        <v>218</v>
      </c>
      <c r="C55" t="s">
        <v>220</v>
      </c>
      <c r="D55" s="1">
        <v>44926</v>
      </c>
      <c r="E55" s="6">
        <v>183</v>
      </c>
      <c r="F55" s="10">
        <f t="shared" si="0"/>
        <v>4.0733650892578908E-3</v>
      </c>
    </row>
    <row r="56" spans="1:6" x14ac:dyDescent="0.3">
      <c r="A56" t="s">
        <v>22</v>
      </c>
      <c r="B56" t="s">
        <v>221</v>
      </c>
      <c r="C56" t="s">
        <v>222</v>
      </c>
      <c r="D56" s="1">
        <v>44957</v>
      </c>
      <c r="E56" s="6">
        <v>169</v>
      </c>
      <c r="F56" s="10">
        <f t="shared" si="0"/>
        <v>3.759147629957515E-3</v>
      </c>
    </row>
    <row r="57" spans="1:6" x14ac:dyDescent="0.3">
      <c r="A57" t="s">
        <v>22</v>
      </c>
      <c r="B57" t="s">
        <v>221</v>
      </c>
      <c r="C57" t="s">
        <v>223</v>
      </c>
      <c r="D57" s="1">
        <v>44985</v>
      </c>
      <c r="E57" s="6">
        <v>157</v>
      </c>
      <c r="F57" s="10">
        <f t="shared" si="0"/>
        <v>3.4900522396354339E-3</v>
      </c>
    </row>
    <row r="58" spans="1:6" x14ac:dyDescent="0.3">
      <c r="A58" t="s">
        <v>22</v>
      </c>
      <c r="B58" t="s">
        <v>221</v>
      </c>
      <c r="C58" t="s">
        <v>224</v>
      </c>
      <c r="D58" s="1">
        <v>45016</v>
      </c>
      <c r="E58" s="6">
        <v>158</v>
      </c>
      <c r="F58" s="10">
        <f t="shared" si="0"/>
        <v>3.5098631597654168E-3</v>
      </c>
    </row>
    <row r="59" spans="1:6" x14ac:dyDescent="0.3">
      <c r="A59" t="s">
        <v>23</v>
      </c>
      <c r="B59" t="s">
        <v>218</v>
      </c>
      <c r="C59" t="s">
        <v>219</v>
      </c>
      <c r="D59" s="1">
        <v>44895</v>
      </c>
      <c r="E59" s="6">
        <v>133</v>
      </c>
      <c r="F59" s="10">
        <f t="shared" si="0"/>
        <v>2.9624679808441922E-3</v>
      </c>
    </row>
    <row r="60" spans="1:6" x14ac:dyDescent="0.3">
      <c r="A60" t="s">
        <v>23</v>
      </c>
      <c r="B60" t="s">
        <v>218</v>
      </c>
      <c r="C60" t="s">
        <v>220</v>
      </c>
      <c r="D60" s="1">
        <v>44926</v>
      </c>
      <c r="E60" s="6">
        <v>137</v>
      </c>
      <c r="F60" s="10">
        <f t="shared" si="0"/>
        <v>3.049459110537328E-3</v>
      </c>
    </row>
    <row r="61" spans="1:6" x14ac:dyDescent="0.3">
      <c r="A61" t="s">
        <v>23</v>
      </c>
      <c r="B61" t="s">
        <v>221</v>
      </c>
      <c r="C61" t="s">
        <v>222</v>
      </c>
      <c r="D61" s="1">
        <v>44957</v>
      </c>
      <c r="E61" s="6">
        <v>128</v>
      </c>
      <c r="F61" s="10">
        <f t="shared" si="0"/>
        <v>2.8471650688435615E-3</v>
      </c>
    </row>
    <row r="62" spans="1:6" x14ac:dyDescent="0.3">
      <c r="A62" t="s">
        <v>23</v>
      </c>
      <c r="B62" t="s">
        <v>221</v>
      </c>
      <c r="C62" t="s">
        <v>223</v>
      </c>
      <c r="D62" s="1">
        <v>44985</v>
      </c>
      <c r="E62" s="6">
        <v>126</v>
      </c>
      <c r="F62" s="10">
        <f t="shared" si="0"/>
        <v>2.8009336445481829E-3</v>
      </c>
    </row>
    <row r="63" spans="1:6" x14ac:dyDescent="0.3">
      <c r="A63" t="s">
        <v>23</v>
      </c>
      <c r="B63" t="s">
        <v>221</v>
      </c>
      <c r="C63" t="s">
        <v>224</v>
      </c>
      <c r="D63" s="1">
        <v>45016</v>
      </c>
      <c r="E63" s="6">
        <v>105</v>
      </c>
      <c r="F63" s="10">
        <f t="shared" si="0"/>
        <v>2.3325039985782831E-3</v>
      </c>
    </row>
    <row r="64" spans="1:6" x14ac:dyDescent="0.3">
      <c r="A64" t="s">
        <v>24</v>
      </c>
      <c r="B64" t="s">
        <v>218</v>
      </c>
      <c r="C64" t="s">
        <v>219</v>
      </c>
      <c r="D64" s="1">
        <v>44895</v>
      </c>
      <c r="E64" s="6">
        <v>133</v>
      </c>
      <c r="F64" s="10">
        <f t="shared" si="0"/>
        <v>2.9624679808441922E-3</v>
      </c>
    </row>
    <row r="65" spans="1:6" x14ac:dyDescent="0.3">
      <c r="A65" t="s">
        <v>24</v>
      </c>
      <c r="B65" t="s">
        <v>218</v>
      </c>
      <c r="C65" t="s">
        <v>220</v>
      </c>
      <c r="D65" s="1">
        <v>44926</v>
      </c>
      <c r="E65" s="6">
        <v>168</v>
      </c>
      <c r="F65" s="10">
        <f t="shared" si="0"/>
        <v>3.73948270489249E-3</v>
      </c>
    </row>
    <row r="66" spans="1:6" x14ac:dyDescent="0.3">
      <c r="A66" t="s">
        <v>24</v>
      </c>
      <c r="B66" t="s">
        <v>221</v>
      </c>
      <c r="C66" t="s">
        <v>222</v>
      </c>
      <c r="D66" s="1">
        <v>44957</v>
      </c>
      <c r="E66" s="6">
        <v>132</v>
      </c>
      <c r="F66" s="10">
        <f t="shared" si="0"/>
        <v>2.936138977244923E-3</v>
      </c>
    </row>
    <row r="67" spans="1:6" x14ac:dyDescent="0.3">
      <c r="A67" t="s">
        <v>24</v>
      </c>
      <c r="B67" t="s">
        <v>221</v>
      </c>
      <c r="C67" t="s">
        <v>223</v>
      </c>
      <c r="D67" s="1">
        <v>44985</v>
      </c>
      <c r="E67" s="6">
        <v>129</v>
      </c>
      <c r="F67" s="10">
        <f t="shared" si="0"/>
        <v>2.8676225408469491E-3</v>
      </c>
    </row>
    <row r="68" spans="1:6" x14ac:dyDescent="0.3">
      <c r="A68" t="s">
        <v>24</v>
      </c>
      <c r="B68" t="s">
        <v>221</v>
      </c>
      <c r="C68" t="s">
        <v>224</v>
      </c>
      <c r="D68" s="1">
        <v>45016</v>
      </c>
      <c r="E68" s="6">
        <v>137</v>
      </c>
      <c r="F68" s="10">
        <f t="shared" si="0"/>
        <v>3.0433623600497599E-3</v>
      </c>
    </row>
    <row r="69" spans="1:6" x14ac:dyDescent="0.3">
      <c r="A69" t="s">
        <v>25</v>
      </c>
      <c r="B69" t="s">
        <v>218</v>
      </c>
      <c r="C69" t="s">
        <v>219</v>
      </c>
      <c r="D69" s="1">
        <v>44895</v>
      </c>
      <c r="E69" s="6">
        <v>138</v>
      </c>
      <c r="F69" s="10">
        <f t="shared" ref="F69:F132" si="1">E69/D69</f>
        <v>3.0738389575676577E-3</v>
      </c>
    </row>
    <row r="70" spans="1:6" x14ac:dyDescent="0.3">
      <c r="A70" t="s">
        <v>25</v>
      </c>
      <c r="B70" t="s">
        <v>218</v>
      </c>
      <c r="C70" t="s">
        <v>220</v>
      </c>
      <c r="D70" s="1">
        <v>44926</v>
      </c>
      <c r="E70" s="6">
        <v>161</v>
      </c>
      <c r="F70" s="10">
        <f t="shared" si="1"/>
        <v>3.5836709255219696E-3</v>
      </c>
    </row>
    <row r="71" spans="1:6" x14ac:dyDescent="0.3">
      <c r="A71" t="s">
        <v>25</v>
      </c>
      <c r="B71" t="s">
        <v>221</v>
      </c>
      <c r="C71" t="s">
        <v>222</v>
      </c>
      <c r="D71" s="1">
        <v>44957</v>
      </c>
      <c r="E71" s="6">
        <v>137</v>
      </c>
      <c r="F71" s="10">
        <f t="shared" si="1"/>
        <v>3.0473563627466246E-3</v>
      </c>
    </row>
    <row r="72" spans="1:6" x14ac:dyDescent="0.3">
      <c r="A72" t="s">
        <v>25</v>
      </c>
      <c r="B72" t="s">
        <v>221</v>
      </c>
      <c r="C72" t="s">
        <v>223</v>
      </c>
      <c r="D72" s="1">
        <v>44985</v>
      </c>
      <c r="E72" s="6">
        <v>124</v>
      </c>
      <c r="F72" s="10">
        <f t="shared" si="1"/>
        <v>2.7564743803490054E-3</v>
      </c>
    </row>
    <row r="73" spans="1:6" x14ac:dyDescent="0.3">
      <c r="A73" t="s">
        <v>25</v>
      </c>
      <c r="B73" t="s">
        <v>221</v>
      </c>
      <c r="C73" t="s">
        <v>224</v>
      </c>
      <c r="D73" s="1">
        <v>45016</v>
      </c>
      <c r="E73" s="6">
        <v>121</v>
      </c>
      <c r="F73" s="10">
        <f t="shared" si="1"/>
        <v>2.6879331793140215E-3</v>
      </c>
    </row>
    <row r="74" spans="1:6" x14ac:dyDescent="0.3">
      <c r="A74" t="s">
        <v>26</v>
      </c>
      <c r="B74" t="s">
        <v>218</v>
      </c>
      <c r="C74" t="s">
        <v>219</v>
      </c>
      <c r="D74" s="1">
        <v>44895</v>
      </c>
      <c r="E74" s="6">
        <v>332</v>
      </c>
      <c r="F74" s="10">
        <f t="shared" si="1"/>
        <v>7.3950328544381333E-3</v>
      </c>
    </row>
    <row r="75" spans="1:6" x14ac:dyDescent="0.3">
      <c r="A75" t="s">
        <v>26</v>
      </c>
      <c r="B75" t="s">
        <v>218</v>
      </c>
      <c r="C75" t="s">
        <v>220</v>
      </c>
      <c r="D75" s="1">
        <v>44926</v>
      </c>
      <c r="E75" s="6">
        <v>384</v>
      </c>
      <c r="F75" s="10">
        <f t="shared" si="1"/>
        <v>8.5473890397542631E-3</v>
      </c>
    </row>
    <row r="76" spans="1:6" x14ac:dyDescent="0.3">
      <c r="A76" t="s">
        <v>26</v>
      </c>
      <c r="B76" t="s">
        <v>221</v>
      </c>
      <c r="C76" t="s">
        <v>222</v>
      </c>
      <c r="D76" s="1">
        <v>44957</v>
      </c>
      <c r="E76" s="6">
        <v>339</v>
      </c>
      <c r="F76" s="10">
        <f t="shared" si="1"/>
        <v>7.54053873701537E-3</v>
      </c>
    </row>
    <row r="77" spans="1:6" x14ac:dyDescent="0.3">
      <c r="A77" t="s">
        <v>26</v>
      </c>
      <c r="B77" t="s">
        <v>221</v>
      </c>
      <c r="C77" t="s">
        <v>223</v>
      </c>
      <c r="D77" s="1">
        <v>44985</v>
      </c>
      <c r="E77" s="6">
        <v>289</v>
      </c>
      <c r="F77" s="10">
        <f t="shared" si="1"/>
        <v>6.4243636767811491E-3</v>
      </c>
    </row>
    <row r="78" spans="1:6" x14ac:dyDescent="0.3">
      <c r="A78" t="s">
        <v>26</v>
      </c>
      <c r="B78" t="s">
        <v>221</v>
      </c>
      <c r="C78" t="s">
        <v>224</v>
      </c>
      <c r="D78" s="1">
        <v>45016</v>
      </c>
      <c r="E78" s="6">
        <v>279</v>
      </c>
      <c r="F78" s="10">
        <f t="shared" si="1"/>
        <v>6.1977963390794383E-3</v>
      </c>
    </row>
    <row r="79" spans="1:6" x14ac:dyDescent="0.3">
      <c r="A79" t="s">
        <v>27</v>
      </c>
      <c r="B79" t="s">
        <v>218</v>
      </c>
      <c r="C79" t="s">
        <v>219</v>
      </c>
      <c r="D79" s="1">
        <v>44895</v>
      </c>
      <c r="E79" s="6">
        <v>452</v>
      </c>
      <c r="F79" s="10">
        <f t="shared" si="1"/>
        <v>1.0067936295801314E-2</v>
      </c>
    </row>
    <row r="80" spans="1:6" x14ac:dyDescent="0.3">
      <c r="A80" t="s">
        <v>27</v>
      </c>
      <c r="B80" t="s">
        <v>218</v>
      </c>
      <c r="C80" t="s">
        <v>220</v>
      </c>
      <c r="D80" s="1">
        <v>44926</v>
      </c>
      <c r="E80" s="6">
        <v>528</v>
      </c>
      <c r="F80" s="10">
        <f t="shared" si="1"/>
        <v>1.1752659929662112E-2</v>
      </c>
    </row>
    <row r="81" spans="1:6" x14ac:dyDescent="0.3">
      <c r="A81" t="s">
        <v>27</v>
      </c>
      <c r="B81" t="s">
        <v>221</v>
      </c>
      <c r="C81" t="s">
        <v>222</v>
      </c>
      <c r="D81" s="1">
        <v>44957</v>
      </c>
      <c r="E81" s="6">
        <v>462</v>
      </c>
      <c r="F81" s="10">
        <f t="shared" si="1"/>
        <v>1.027648642035723E-2</v>
      </c>
    </row>
    <row r="82" spans="1:6" x14ac:dyDescent="0.3">
      <c r="A82" t="s">
        <v>27</v>
      </c>
      <c r="B82" t="s">
        <v>221</v>
      </c>
      <c r="C82" t="s">
        <v>223</v>
      </c>
      <c r="D82" s="1">
        <v>44985</v>
      </c>
      <c r="E82" s="6">
        <v>402</v>
      </c>
      <c r="F82" s="10">
        <f t="shared" si="1"/>
        <v>8.9363121040346785E-3</v>
      </c>
    </row>
    <row r="83" spans="1:6" x14ac:dyDescent="0.3">
      <c r="A83" t="s">
        <v>27</v>
      </c>
      <c r="B83" t="s">
        <v>221</v>
      </c>
      <c r="C83" t="s">
        <v>224</v>
      </c>
      <c r="D83" s="1">
        <v>45016</v>
      </c>
      <c r="E83" s="6">
        <v>399</v>
      </c>
      <c r="F83" s="10">
        <f t="shared" si="1"/>
        <v>8.8635151945974759E-3</v>
      </c>
    </row>
    <row r="84" spans="1:6" x14ac:dyDescent="0.3">
      <c r="A84" t="s">
        <v>28</v>
      </c>
      <c r="B84" t="s">
        <v>218</v>
      </c>
      <c r="C84" t="s">
        <v>219</v>
      </c>
      <c r="D84" s="1">
        <v>44895</v>
      </c>
      <c r="E84" s="6">
        <v>424</v>
      </c>
      <c r="F84" s="10">
        <f t="shared" si="1"/>
        <v>9.4442588261499059E-3</v>
      </c>
    </row>
    <row r="85" spans="1:6" x14ac:dyDescent="0.3">
      <c r="A85" t="s">
        <v>28</v>
      </c>
      <c r="B85" t="s">
        <v>218</v>
      </c>
      <c r="C85" t="s">
        <v>220</v>
      </c>
      <c r="D85" s="1">
        <v>44926</v>
      </c>
      <c r="E85" s="6">
        <v>476</v>
      </c>
      <c r="F85" s="10">
        <f t="shared" si="1"/>
        <v>1.0595200997195388E-2</v>
      </c>
    </row>
    <row r="86" spans="1:6" x14ac:dyDescent="0.3">
      <c r="A86" t="s">
        <v>28</v>
      </c>
      <c r="B86" t="s">
        <v>221</v>
      </c>
      <c r="C86" t="s">
        <v>222</v>
      </c>
      <c r="D86" s="1">
        <v>44957</v>
      </c>
      <c r="E86" s="6">
        <v>436</v>
      </c>
      <c r="F86" s="10">
        <f t="shared" si="1"/>
        <v>9.6981560157483812E-3</v>
      </c>
    </row>
    <row r="87" spans="1:6" x14ac:dyDescent="0.3">
      <c r="A87" t="s">
        <v>28</v>
      </c>
      <c r="B87" t="s">
        <v>221</v>
      </c>
      <c r="C87" t="s">
        <v>223</v>
      </c>
      <c r="D87" s="1">
        <v>44985</v>
      </c>
      <c r="E87" s="6">
        <v>376</v>
      </c>
      <c r="F87" s="10">
        <f t="shared" si="1"/>
        <v>8.3583416694453707E-3</v>
      </c>
    </row>
    <row r="88" spans="1:6" x14ac:dyDescent="0.3">
      <c r="A88" t="s">
        <v>28</v>
      </c>
      <c r="B88" t="s">
        <v>221</v>
      </c>
      <c r="C88" t="s">
        <v>224</v>
      </c>
      <c r="D88" s="1">
        <v>45016</v>
      </c>
      <c r="E88" s="6">
        <v>398</v>
      </c>
      <c r="F88" s="10">
        <f t="shared" si="1"/>
        <v>8.8413008708014933E-3</v>
      </c>
    </row>
    <row r="89" spans="1:6" x14ac:dyDescent="0.3">
      <c r="A89" t="s">
        <v>30</v>
      </c>
      <c r="B89" t="s">
        <v>218</v>
      </c>
      <c r="C89" t="s">
        <v>219</v>
      </c>
      <c r="D89" s="1">
        <v>44895</v>
      </c>
      <c r="E89" s="6">
        <v>291</v>
      </c>
      <c r="F89" s="10">
        <f t="shared" si="1"/>
        <v>6.4817908453057137E-3</v>
      </c>
    </row>
    <row r="90" spans="1:6" x14ac:dyDescent="0.3">
      <c r="A90" t="s">
        <v>30</v>
      </c>
      <c r="B90" t="s">
        <v>218</v>
      </c>
      <c r="C90" t="s">
        <v>220</v>
      </c>
      <c r="D90" s="1">
        <v>44926</v>
      </c>
      <c r="E90" s="6">
        <v>307</v>
      </c>
      <c r="F90" s="10">
        <f t="shared" si="1"/>
        <v>6.8334594666785379E-3</v>
      </c>
    </row>
    <row r="91" spans="1:6" x14ac:dyDescent="0.3">
      <c r="A91" t="s">
        <v>30</v>
      </c>
      <c r="B91" t="s">
        <v>221</v>
      </c>
      <c r="C91" t="s">
        <v>222</v>
      </c>
      <c r="D91" s="1">
        <v>44957</v>
      </c>
      <c r="E91" s="6">
        <v>296</v>
      </c>
      <c r="F91" s="10">
        <f t="shared" si="1"/>
        <v>6.5840692217007364E-3</v>
      </c>
    </row>
    <row r="92" spans="1:6" x14ac:dyDescent="0.3">
      <c r="A92" t="s">
        <v>30</v>
      </c>
      <c r="B92" t="s">
        <v>221</v>
      </c>
      <c r="C92" t="s">
        <v>223</v>
      </c>
      <c r="D92" s="1">
        <v>44985</v>
      </c>
      <c r="E92" s="6">
        <v>276</v>
      </c>
      <c r="F92" s="10">
        <f t="shared" si="1"/>
        <v>6.1353784594864952E-3</v>
      </c>
    </row>
    <row r="93" spans="1:6" x14ac:dyDescent="0.3">
      <c r="A93" t="s">
        <v>30</v>
      </c>
      <c r="B93" t="s">
        <v>221</v>
      </c>
      <c r="C93" t="s">
        <v>224</v>
      </c>
      <c r="D93" s="1">
        <v>45016</v>
      </c>
      <c r="E93" s="6">
        <v>247</v>
      </c>
      <c r="F93" s="10">
        <f t="shared" si="1"/>
        <v>5.4869379776079615E-3</v>
      </c>
    </row>
    <row r="94" spans="1:6" x14ac:dyDescent="0.3">
      <c r="A94" t="s">
        <v>31</v>
      </c>
      <c r="B94" t="s">
        <v>218</v>
      </c>
      <c r="C94" t="s">
        <v>219</v>
      </c>
      <c r="D94" s="1">
        <v>44895</v>
      </c>
      <c r="E94" s="6">
        <v>690</v>
      </c>
      <c r="F94" s="10">
        <f t="shared" si="1"/>
        <v>1.5369194787838289E-2</v>
      </c>
    </row>
    <row r="95" spans="1:6" x14ac:dyDescent="0.3">
      <c r="A95" t="s">
        <v>31</v>
      </c>
      <c r="B95" t="s">
        <v>218</v>
      </c>
      <c r="C95" t="s">
        <v>220</v>
      </c>
      <c r="D95" s="1">
        <v>44926</v>
      </c>
      <c r="E95" s="6">
        <v>752</v>
      </c>
      <c r="F95" s="10">
        <f t="shared" si="1"/>
        <v>1.6738636869518764E-2</v>
      </c>
    </row>
    <row r="96" spans="1:6" x14ac:dyDescent="0.3">
      <c r="A96" t="s">
        <v>31</v>
      </c>
      <c r="B96" t="s">
        <v>221</v>
      </c>
      <c r="C96" t="s">
        <v>222</v>
      </c>
      <c r="D96" s="1">
        <v>44957</v>
      </c>
      <c r="E96" s="6">
        <v>783</v>
      </c>
      <c r="F96" s="10">
        <f t="shared" si="1"/>
        <v>1.7416642569566473E-2</v>
      </c>
    </row>
    <row r="97" spans="1:6" x14ac:dyDescent="0.3">
      <c r="A97" t="s">
        <v>31</v>
      </c>
      <c r="B97" t="s">
        <v>221</v>
      </c>
      <c r="C97" t="s">
        <v>223</v>
      </c>
      <c r="D97" s="1">
        <v>44985</v>
      </c>
      <c r="E97" s="6">
        <v>752</v>
      </c>
      <c r="F97" s="10">
        <f t="shared" si="1"/>
        <v>1.6716683338890741E-2</v>
      </c>
    </row>
    <row r="98" spans="1:6" x14ac:dyDescent="0.3">
      <c r="A98" t="s">
        <v>31</v>
      </c>
      <c r="B98" t="s">
        <v>221</v>
      </c>
      <c r="C98" t="s">
        <v>224</v>
      </c>
      <c r="D98" s="1">
        <v>45016</v>
      </c>
      <c r="E98" s="6">
        <v>783</v>
      </c>
      <c r="F98" s="10">
        <f t="shared" si="1"/>
        <v>1.7393815532255198E-2</v>
      </c>
    </row>
    <row r="99" spans="1:6" x14ac:dyDescent="0.3">
      <c r="A99" t="s">
        <v>32</v>
      </c>
      <c r="B99" t="s">
        <v>218</v>
      </c>
      <c r="C99" t="s">
        <v>219</v>
      </c>
      <c r="D99" s="1">
        <v>44895</v>
      </c>
      <c r="E99" s="6">
        <v>245</v>
      </c>
      <c r="F99" s="10">
        <f t="shared" si="1"/>
        <v>5.457177859449827E-3</v>
      </c>
    </row>
    <row r="100" spans="1:6" x14ac:dyDescent="0.3">
      <c r="A100" t="s">
        <v>32</v>
      </c>
      <c r="B100" t="s">
        <v>218</v>
      </c>
      <c r="C100" t="s">
        <v>220</v>
      </c>
      <c r="D100" s="1">
        <v>44926</v>
      </c>
      <c r="E100" s="6">
        <v>284</v>
      </c>
      <c r="F100" s="10">
        <f t="shared" si="1"/>
        <v>6.3215064773182563E-3</v>
      </c>
    </row>
    <row r="101" spans="1:6" x14ac:dyDescent="0.3">
      <c r="A101" t="s">
        <v>32</v>
      </c>
      <c r="B101" t="s">
        <v>221</v>
      </c>
      <c r="C101" t="s">
        <v>222</v>
      </c>
      <c r="D101" s="1">
        <v>44957</v>
      </c>
      <c r="E101" s="6">
        <v>253</v>
      </c>
      <c r="F101" s="10">
        <f t="shared" si="1"/>
        <v>5.627599706386102E-3</v>
      </c>
    </row>
    <row r="102" spans="1:6" x14ac:dyDescent="0.3">
      <c r="A102" t="s">
        <v>32</v>
      </c>
      <c r="B102" t="s">
        <v>221</v>
      </c>
      <c r="C102" t="s">
        <v>223</v>
      </c>
      <c r="D102" s="1">
        <v>44985</v>
      </c>
      <c r="E102" s="6">
        <v>234</v>
      </c>
      <c r="F102" s="10">
        <f t="shared" si="1"/>
        <v>5.2017339113037677E-3</v>
      </c>
    </row>
    <row r="103" spans="1:6" x14ac:dyDescent="0.3">
      <c r="A103" t="s">
        <v>32</v>
      </c>
      <c r="B103" t="s">
        <v>221</v>
      </c>
      <c r="C103" t="s">
        <v>224</v>
      </c>
      <c r="D103" s="1">
        <v>45016</v>
      </c>
      <c r="E103" s="6">
        <v>219</v>
      </c>
      <c r="F103" s="10">
        <f t="shared" si="1"/>
        <v>4.8649369113204196E-3</v>
      </c>
    </row>
    <row r="104" spans="1:6" x14ac:dyDescent="0.3">
      <c r="A104" t="s">
        <v>33</v>
      </c>
      <c r="B104" t="s">
        <v>218</v>
      </c>
      <c r="C104" t="s">
        <v>219</v>
      </c>
      <c r="D104" s="1">
        <v>44895</v>
      </c>
      <c r="E104" s="6">
        <v>232</v>
      </c>
      <c r="F104" s="10">
        <f t="shared" si="1"/>
        <v>5.1676133199688159E-3</v>
      </c>
    </row>
    <row r="105" spans="1:6" x14ac:dyDescent="0.3">
      <c r="A105" t="s">
        <v>33</v>
      </c>
      <c r="B105" t="s">
        <v>218</v>
      </c>
      <c r="C105" t="s">
        <v>220</v>
      </c>
      <c r="D105" s="1">
        <v>44926</v>
      </c>
      <c r="E105" s="6">
        <v>241</v>
      </c>
      <c r="F105" s="10">
        <f t="shared" si="1"/>
        <v>5.3643769754707742E-3</v>
      </c>
    </row>
    <row r="106" spans="1:6" x14ac:dyDescent="0.3">
      <c r="A106" t="s">
        <v>33</v>
      </c>
      <c r="B106" t="s">
        <v>221</v>
      </c>
      <c r="C106" t="s">
        <v>222</v>
      </c>
      <c r="D106" s="1">
        <v>44957</v>
      </c>
      <c r="E106" s="6">
        <v>212</v>
      </c>
      <c r="F106" s="10">
        <f t="shared" si="1"/>
        <v>4.7156171452721485E-3</v>
      </c>
    </row>
    <row r="107" spans="1:6" x14ac:dyDescent="0.3">
      <c r="A107" t="s">
        <v>33</v>
      </c>
      <c r="B107" t="s">
        <v>221</v>
      </c>
      <c r="C107" t="s">
        <v>223</v>
      </c>
      <c r="D107" s="1">
        <v>44985</v>
      </c>
      <c r="E107" s="6">
        <v>206</v>
      </c>
      <c r="F107" s="10">
        <f t="shared" si="1"/>
        <v>4.5793042125152825E-3</v>
      </c>
    </row>
    <row r="108" spans="1:6" x14ac:dyDescent="0.3">
      <c r="A108" t="s">
        <v>33</v>
      </c>
      <c r="B108" t="s">
        <v>221</v>
      </c>
      <c r="C108" t="s">
        <v>224</v>
      </c>
      <c r="D108" s="1">
        <v>45016</v>
      </c>
      <c r="E108" s="6">
        <v>215</v>
      </c>
      <c r="F108" s="10">
        <f t="shared" si="1"/>
        <v>4.7760796161364846E-3</v>
      </c>
    </row>
    <row r="109" spans="1:6" x14ac:dyDescent="0.3">
      <c r="A109" t="s">
        <v>35</v>
      </c>
      <c r="B109" t="s">
        <v>218</v>
      </c>
      <c r="C109" t="s">
        <v>219</v>
      </c>
      <c r="D109" s="1">
        <v>44895</v>
      </c>
      <c r="E109" s="6">
        <v>180</v>
      </c>
      <c r="F109" s="10">
        <f t="shared" si="1"/>
        <v>4.0093551620447709E-3</v>
      </c>
    </row>
    <row r="110" spans="1:6" x14ac:dyDescent="0.3">
      <c r="A110" t="s">
        <v>35</v>
      </c>
      <c r="B110" t="s">
        <v>218</v>
      </c>
      <c r="C110" t="s">
        <v>220</v>
      </c>
      <c r="D110" s="1">
        <v>44926</v>
      </c>
      <c r="E110" s="6">
        <v>209</v>
      </c>
      <c r="F110" s="10">
        <f t="shared" si="1"/>
        <v>4.6520945554912527E-3</v>
      </c>
    </row>
    <row r="111" spans="1:6" x14ac:dyDescent="0.3">
      <c r="A111" t="s">
        <v>35</v>
      </c>
      <c r="B111" t="s">
        <v>221</v>
      </c>
      <c r="C111" t="s">
        <v>222</v>
      </c>
      <c r="D111" s="1">
        <v>44957</v>
      </c>
      <c r="E111" s="6">
        <v>262</v>
      </c>
      <c r="F111" s="10">
        <f t="shared" si="1"/>
        <v>5.8277910002891651E-3</v>
      </c>
    </row>
    <row r="112" spans="1:6" x14ac:dyDescent="0.3">
      <c r="A112" t="s">
        <v>35</v>
      </c>
      <c r="B112" t="s">
        <v>221</v>
      </c>
      <c r="C112" t="s">
        <v>223</v>
      </c>
      <c r="D112" s="1">
        <v>44985</v>
      </c>
      <c r="E112" s="6">
        <v>226</v>
      </c>
      <c r="F112" s="10">
        <f t="shared" si="1"/>
        <v>5.0238968545070579E-3</v>
      </c>
    </row>
    <row r="113" spans="1:6" x14ac:dyDescent="0.3">
      <c r="A113" t="s">
        <v>35</v>
      </c>
      <c r="B113" t="s">
        <v>221</v>
      </c>
      <c r="C113" t="s">
        <v>224</v>
      </c>
      <c r="D113" s="1">
        <v>45016</v>
      </c>
      <c r="E113" s="6">
        <v>236</v>
      </c>
      <c r="F113" s="10">
        <f t="shared" si="1"/>
        <v>5.2425804158521411E-3</v>
      </c>
    </row>
    <row r="114" spans="1:6" x14ac:dyDescent="0.3">
      <c r="A114" t="s">
        <v>36</v>
      </c>
      <c r="B114" t="s">
        <v>218</v>
      </c>
      <c r="C114" t="s">
        <v>219</v>
      </c>
      <c r="D114" s="1">
        <v>44895</v>
      </c>
      <c r="E114" s="6">
        <v>179</v>
      </c>
      <c r="F114" s="10">
        <f t="shared" si="1"/>
        <v>3.9870809667000781E-3</v>
      </c>
    </row>
    <row r="115" spans="1:6" x14ac:dyDescent="0.3">
      <c r="A115" t="s">
        <v>36</v>
      </c>
      <c r="B115" t="s">
        <v>218</v>
      </c>
      <c r="C115" t="s">
        <v>220</v>
      </c>
      <c r="D115" s="1">
        <v>44926</v>
      </c>
      <c r="E115" s="6">
        <v>231</v>
      </c>
      <c r="F115" s="10">
        <f t="shared" si="1"/>
        <v>5.1417887192271739E-3</v>
      </c>
    </row>
    <row r="116" spans="1:6" x14ac:dyDescent="0.3">
      <c r="A116" t="s">
        <v>36</v>
      </c>
      <c r="B116" t="s">
        <v>221</v>
      </c>
      <c r="C116" t="s">
        <v>222</v>
      </c>
      <c r="D116" s="1">
        <v>44957</v>
      </c>
      <c r="E116" s="6">
        <v>202</v>
      </c>
      <c r="F116" s="10">
        <f t="shared" si="1"/>
        <v>4.4931823742687454E-3</v>
      </c>
    </row>
    <row r="117" spans="1:6" x14ac:dyDescent="0.3">
      <c r="A117" t="s">
        <v>36</v>
      </c>
      <c r="B117" t="s">
        <v>221</v>
      </c>
      <c r="C117" t="s">
        <v>223</v>
      </c>
      <c r="D117" s="1">
        <v>44985</v>
      </c>
      <c r="E117" s="6">
        <v>186</v>
      </c>
      <c r="F117" s="10">
        <f t="shared" si="1"/>
        <v>4.1347115705235079E-3</v>
      </c>
    </row>
    <row r="118" spans="1:6" x14ac:dyDescent="0.3">
      <c r="A118" t="s">
        <v>36</v>
      </c>
      <c r="B118" t="s">
        <v>221</v>
      </c>
      <c r="C118" t="s">
        <v>224</v>
      </c>
      <c r="D118" s="1">
        <v>45016</v>
      </c>
      <c r="E118" s="6">
        <v>218</v>
      </c>
      <c r="F118" s="10">
        <f t="shared" si="1"/>
        <v>4.842722587524436E-3</v>
      </c>
    </row>
    <row r="119" spans="1:6" x14ac:dyDescent="0.3">
      <c r="A119" t="s">
        <v>37</v>
      </c>
      <c r="B119" t="s">
        <v>218</v>
      </c>
      <c r="C119" t="s">
        <v>219</v>
      </c>
      <c r="D119" s="1">
        <v>44895</v>
      </c>
      <c r="E119" s="6">
        <v>188</v>
      </c>
      <c r="F119" s="10">
        <f t="shared" si="1"/>
        <v>4.1875487248023164E-3</v>
      </c>
    </row>
    <row r="120" spans="1:6" x14ac:dyDescent="0.3">
      <c r="A120" t="s">
        <v>37</v>
      </c>
      <c r="B120" t="s">
        <v>218</v>
      </c>
      <c r="C120" t="s">
        <v>220</v>
      </c>
      <c r="D120" s="1">
        <v>44926</v>
      </c>
      <c r="E120" s="6">
        <v>221</v>
      </c>
      <c r="F120" s="10">
        <f t="shared" si="1"/>
        <v>4.9192004629835728E-3</v>
      </c>
    </row>
    <row r="121" spans="1:6" x14ac:dyDescent="0.3">
      <c r="A121" t="s">
        <v>37</v>
      </c>
      <c r="B121" t="s">
        <v>221</v>
      </c>
      <c r="C121" t="s">
        <v>222</v>
      </c>
      <c r="D121" s="1">
        <v>44957</v>
      </c>
      <c r="E121" s="6">
        <v>170</v>
      </c>
      <c r="F121" s="10">
        <f t="shared" si="1"/>
        <v>3.7813911070578555E-3</v>
      </c>
    </row>
    <row r="122" spans="1:6" x14ac:dyDescent="0.3">
      <c r="A122" t="s">
        <v>37</v>
      </c>
      <c r="B122" t="s">
        <v>221</v>
      </c>
      <c r="C122" t="s">
        <v>223</v>
      </c>
      <c r="D122" s="1">
        <v>44985</v>
      </c>
      <c r="E122" s="6">
        <v>164</v>
      </c>
      <c r="F122" s="10">
        <f t="shared" si="1"/>
        <v>3.6456596643325554E-3</v>
      </c>
    </row>
    <row r="123" spans="1:6" x14ac:dyDescent="0.3">
      <c r="A123" t="s">
        <v>37</v>
      </c>
      <c r="B123" t="s">
        <v>221</v>
      </c>
      <c r="C123" t="s">
        <v>224</v>
      </c>
      <c r="D123" s="1">
        <v>45016</v>
      </c>
      <c r="E123" s="6">
        <v>171</v>
      </c>
      <c r="F123" s="10">
        <f t="shared" si="1"/>
        <v>3.7986493691132043E-3</v>
      </c>
    </row>
    <row r="124" spans="1:6" x14ac:dyDescent="0.3">
      <c r="A124" t="s">
        <v>38</v>
      </c>
      <c r="B124" t="s">
        <v>218</v>
      </c>
      <c r="C124" t="s">
        <v>219</v>
      </c>
      <c r="D124" s="1">
        <v>44895</v>
      </c>
      <c r="E124" s="6">
        <v>618</v>
      </c>
      <c r="F124" s="10">
        <f t="shared" si="1"/>
        <v>1.3765452723020381E-2</v>
      </c>
    </row>
    <row r="125" spans="1:6" x14ac:dyDescent="0.3">
      <c r="A125" t="s">
        <v>38</v>
      </c>
      <c r="B125" t="s">
        <v>218</v>
      </c>
      <c r="C125" t="s">
        <v>220</v>
      </c>
      <c r="D125" s="1">
        <v>44926</v>
      </c>
      <c r="E125" s="6">
        <v>750</v>
      </c>
      <c r="F125" s="10">
        <f t="shared" si="1"/>
        <v>1.6694119218270045E-2</v>
      </c>
    </row>
    <row r="126" spans="1:6" x14ac:dyDescent="0.3">
      <c r="A126" t="s">
        <v>38</v>
      </c>
      <c r="B126" t="s">
        <v>221</v>
      </c>
      <c r="C126" t="s">
        <v>222</v>
      </c>
      <c r="D126" s="1">
        <v>44957</v>
      </c>
      <c r="E126" s="6">
        <v>630</v>
      </c>
      <c r="F126" s="10">
        <f t="shared" si="1"/>
        <v>1.4013390573214405E-2</v>
      </c>
    </row>
    <row r="127" spans="1:6" x14ac:dyDescent="0.3">
      <c r="A127" t="s">
        <v>38</v>
      </c>
      <c r="B127" t="s">
        <v>221</v>
      </c>
      <c r="C127" t="s">
        <v>223</v>
      </c>
      <c r="D127" s="1">
        <v>44985</v>
      </c>
      <c r="E127" s="6">
        <v>590</v>
      </c>
      <c r="F127" s="10">
        <f t="shared" si="1"/>
        <v>1.3115482938757363E-2</v>
      </c>
    </row>
    <row r="128" spans="1:6" x14ac:dyDescent="0.3">
      <c r="A128" t="s">
        <v>38</v>
      </c>
      <c r="B128" t="s">
        <v>221</v>
      </c>
      <c r="C128" t="s">
        <v>224</v>
      </c>
      <c r="D128" s="1">
        <v>45016</v>
      </c>
      <c r="E128" s="6">
        <v>588</v>
      </c>
      <c r="F128" s="10">
        <f t="shared" si="1"/>
        <v>1.3062022392038386E-2</v>
      </c>
    </row>
    <row r="129" spans="1:6" x14ac:dyDescent="0.3">
      <c r="A129" t="s">
        <v>39</v>
      </c>
      <c r="B129" t="s">
        <v>218</v>
      </c>
      <c r="C129" t="s">
        <v>219</v>
      </c>
      <c r="D129" s="1">
        <v>44895</v>
      </c>
      <c r="E129" s="6">
        <v>318</v>
      </c>
      <c r="F129" s="10">
        <f t="shared" si="1"/>
        <v>7.0831941196124286E-3</v>
      </c>
    </row>
    <row r="130" spans="1:6" x14ac:dyDescent="0.3">
      <c r="A130" t="s">
        <v>39</v>
      </c>
      <c r="B130" t="s">
        <v>218</v>
      </c>
      <c r="C130" t="s">
        <v>220</v>
      </c>
      <c r="D130" s="1">
        <v>44926</v>
      </c>
      <c r="E130" s="6">
        <v>337</v>
      </c>
      <c r="F130" s="10">
        <f t="shared" si="1"/>
        <v>7.5012242354093395E-3</v>
      </c>
    </row>
    <row r="131" spans="1:6" x14ac:dyDescent="0.3">
      <c r="A131" t="s">
        <v>39</v>
      </c>
      <c r="B131" t="s">
        <v>221</v>
      </c>
      <c r="C131" t="s">
        <v>222</v>
      </c>
      <c r="D131" s="1">
        <v>44957</v>
      </c>
      <c r="E131" s="6">
        <v>296</v>
      </c>
      <c r="F131" s="10">
        <f t="shared" si="1"/>
        <v>6.5840692217007364E-3</v>
      </c>
    </row>
    <row r="132" spans="1:6" x14ac:dyDescent="0.3">
      <c r="A132" t="s">
        <v>39</v>
      </c>
      <c r="B132" t="s">
        <v>221</v>
      </c>
      <c r="C132" t="s">
        <v>223</v>
      </c>
      <c r="D132" s="1">
        <v>44985</v>
      </c>
      <c r="E132" s="6">
        <v>272</v>
      </c>
      <c r="F132" s="10">
        <f t="shared" si="1"/>
        <v>6.0464599310881403E-3</v>
      </c>
    </row>
    <row r="133" spans="1:6" x14ac:dyDescent="0.3">
      <c r="A133" t="s">
        <v>39</v>
      </c>
      <c r="B133" t="s">
        <v>221</v>
      </c>
      <c r="C133" t="s">
        <v>224</v>
      </c>
      <c r="D133" s="1">
        <v>45016</v>
      </c>
      <c r="E133" s="6">
        <v>291</v>
      </c>
      <c r="F133" s="10">
        <f t="shared" ref="F133:F196" si="2">E133/D133</f>
        <v>6.4643682246312423E-3</v>
      </c>
    </row>
    <row r="134" spans="1:6" x14ac:dyDescent="0.3">
      <c r="A134" t="s">
        <v>40</v>
      </c>
      <c r="B134" t="s">
        <v>218</v>
      </c>
      <c r="C134" t="s">
        <v>219</v>
      </c>
      <c r="D134" s="1">
        <v>44895</v>
      </c>
      <c r="E134" s="6">
        <v>471</v>
      </c>
      <c r="F134" s="10">
        <f t="shared" si="2"/>
        <v>1.0491146007350485E-2</v>
      </c>
    </row>
    <row r="135" spans="1:6" x14ac:dyDescent="0.3">
      <c r="A135" t="s">
        <v>40</v>
      </c>
      <c r="B135" t="s">
        <v>218</v>
      </c>
      <c r="C135" t="s">
        <v>220</v>
      </c>
      <c r="D135" s="1">
        <v>44926</v>
      </c>
      <c r="E135" s="6">
        <v>539</v>
      </c>
      <c r="F135" s="10">
        <f t="shared" si="2"/>
        <v>1.1997507011530071E-2</v>
      </c>
    </row>
    <row r="136" spans="1:6" x14ac:dyDescent="0.3">
      <c r="A136" t="s">
        <v>40</v>
      </c>
      <c r="B136" t="s">
        <v>221</v>
      </c>
      <c r="C136" t="s">
        <v>222</v>
      </c>
      <c r="D136" s="1">
        <v>44957</v>
      </c>
      <c r="E136" s="6">
        <v>480</v>
      </c>
      <c r="F136" s="10">
        <f t="shared" si="2"/>
        <v>1.0676869008163356E-2</v>
      </c>
    </row>
    <row r="137" spans="1:6" x14ac:dyDescent="0.3">
      <c r="A137" t="s">
        <v>40</v>
      </c>
      <c r="B137" t="s">
        <v>221</v>
      </c>
      <c r="C137" t="s">
        <v>223</v>
      </c>
      <c r="D137" s="1">
        <v>44985</v>
      </c>
      <c r="E137" s="6">
        <v>398</v>
      </c>
      <c r="F137" s="10">
        <f t="shared" si="2"/>
        <v>8.8473935756363236E-3</v>
      </c>
    </row>
    <row r="138" spans="1:6" x14ac:dyDescent="0.3">
      <c r="A138" t="s">
        <v>40</v>
      </c>
      <c r="B138" t="s">
        <v>221</v>
      </c>
      <c r="C138" t="s">
        <v>224</v>
      </c>
      <c r="D138" s="1">
        <v>45016</v>
      </c>
      <c r="E138" s="6">
        <v>387</v>
      </c>
      <c r="F138" s="10">
        <f t="shared" si="2"/>
        <v>8.596943309045672E-3</v>
      </c>
    </row>
    <row r="139" spans="1:6" x14ac:dyDescent="0.3">
      <c r="A139" t="s">
        <v>41</v>
      </c>
      <c r="B139" t="s">
        <v>218</v>
      </c>
      <c r="C139" t="s">
        <v>219</v>
      </c>
      <c r="D139" s="1">
        <v>44895</v>
      </c>
      <c r="E139" s="6">
        <v>304</v>
      </c>
      <c r="F139" s="10">
        <f t="shared" si="2"/>
        <v>6.7713553847867248E-3</v>
      </c>
    </row>
    <row r="140" spans="1:6" x14ac:dyDescent="0.3">
      <c r="A140" t="s">
        <v>41</v>
      </c>
      <c r="B140" t="s">
        <v>218</v>
      </c>
      <c r="C140" t="s">
        <v>220</v>
      </c>
      <c r="D140" s="1">
        <v>44926</v>
      </c>
      <c r="E140" s="6">
        <v>309</v>
      </c>
      <c r="F140" s="10">
        <f t="shared" si="2"/>
        <v>6.8779771179272578E-3</v>
      </c>
    </row>
    <row r="141" spans="1:6" x14ac:dyDescent="0.3">
      <c r="A141" t="s">
        <v>41</v>
      </c>
      <c r="B141" t="s">
        <v>221</v>
      </c>
      <c r="C141" t="s">
        <v>222</v>
      </c>
      <c r="D141" s="1">
        <v>44957</v>
      </c>
      <c r="E141" s="6">
        <v>264</v>
      </c>
      <c r="F141" s="10">
        <f t="shared" si="2"/>
        <v>5.8722779544898461E-3</v>
      </c>
    </row>
    <row r="142" spans="1:6" x14ac:dyDescent="0.3">
      <c r="A142" t="s">
        <v>41</v>
      </c>
      <c r="B142" t="s">
        <v>221</v>
      </c>
      <c r="C142" t="s">
        <v>223</v>
      </c>
      <c r="D142" s="1">
        <v>44985</v>
      </c>
      <c r="E142" s="6">
        <v>259</v>
      </c>
      <c r="F142" s="10">
        <f t="shared" si="2"/>
        <v>5.7574747137934864E-3</v>
      </c>
    </row>
    <row r="143" spans="1:6" x14ac:dyDescent="0.3">
      <c r="A143" t="s">
        <v>41</v>
      </c>
      <c r="B143" t="s">
        <v>221</v>
      </c>
      <c r="C143" t="s">
        <v>224</v>
      </c>
      <c r="D143" s="1">
        <v>45016</v>
      </c>
      <c r="E143" s="6">
        <v>252</v>
      </c>
      <c r="F143" s="10">
        <f t="shared" si="2"/>
        <v>5.5980095965878799E-3</v>
      </c>
    </row>
    <row r="144" spans="1:6" x14ac:dyDescent="0.3">
      <c r="A144" t="s">
        <v>42</v>
      </c>
      <c r="B144" t="s">
        <v>218</v>
      </c>
      <c r="C144" t="s">
        <v>219</v>
      </c>
      <c r="D144" s="1">
        <v>44895</v>
      </c>
      <c r="E144" s="6">
        <v>228</v>
      </c>
      <c r="F144" s="10">
        <f t="shared" si="2"/>
        <v>5.0785165385900432E-3</v>
      </c>
    </row>
    <row r="145" spans="1:6" x14ac:dyDescent="0.3">
      <c r="A145" t="s">
        <v>42</v>
      </c>
      <c r="B145" t="s">
        <v>218</v>
      </c>
      <c r="C145" t="s">
        <v>220</v>
      </c>
      <c r="D145" s="1">
        <v>44926</v>
      </c>
      <c r="E145" s="6">
        <v>257</v>
      </c>
      <c r="F145" s="10">
        <f t="shared" si="2"/>
        <v>5.7205181854605349E-3</v>
      </c>
    </row>
    <row r="146" spans="1:6" x14ac:dyDescent="0.3">
      <c r="A146" t="s">
        <v>42</v>
      </c>
      <c r="B146" t="s">
        <v>221</v>
      </c>
      <c r="C146" t="s">
        <v>222</v>
      </c>
      <c r="D146" s="1">
        <v>44957</v>
      </c>
      <c r="E146" s="6">
        <v>238</v>
      </c>
      <c r="F146" s="10">
        <f t="shared" si="2"/>
        <v>5.2939475498809977E-3</v>
      </c>
    </row>
    <row r="147" spans="1:6" x14ac:dyDescent="0.3">
      <c r="A147" t="s">
        <v>42</v>
      </c>
      <c r="B147" t="s">
        <v>221</v>
      </c>
      <c r="C147" t="s">
        <v>223</v>
      </c>
      <c r="D147" s="1">
        <v>44985</v>
      </c>
      <c r="E147" s="6">
        <v>240</v>
      </c>
      <c r="F147" s="10">
        <f t="shared" si="2"/>
        <v>5.3351117039013001E-3</v>
      </c>
    </row>
    <row r="148" spans="1:6" x14ac:dyDescent="0.3">
      <c r="A148" t="s">
        <v>42</v>
      </c>
      <c r="B148" t="s">
        <v>221</v>
      </c>
      <c r="C148" t="s">
        <v>224</v>
      </c>
      <c r="D148" s="1">
        <v>45016</v>
      </c>
      <c r="E148" s="6">
        <v>245</v>
      </c>
      <c r="F148" s="10">
        <f t="shared" si="2"/>
        <v>5.4425093300159945E-3</v>
      </c>
    </row>
    <row r="149" spans="1:6" x14ac:dyDescent="0.3">
      <c r="A149" t="s">
        <v>43</v>
      </c>
      <c r="B149" t="s">
        <v>218</v>
      </c>
      <c r="C149" t="s">
        <v>219</v>
      </c>
      <c r="D149" s="1">
        <v>44895</v>
      </c>
      <c r="E149" s="6">
        <v>296</v>
      </c>
      <c r="F149" s="10">
        <f t="shared" si="2"/>
        <v>6.5931618220291793E-3</v>
      </c>
    </row>
    <row r="150" spans="1:6" x14ac:dyDescent="0.3">
      <c r="A150" t="s">
        <v>43</v>
      </c>
      <c r="B150" t="s">
        <v>218</v>
      </c>
      <c r="C150" t="s">
        <v>220</v>
      </c>
      <c r="D150" s="1">
        <v>44926</v>
      </c>
      <c r="E150" s="6">
        <v>341</v>
      </c>
      <c r="F150" s="10">
        <f t="shared" si="2"/>
        <v>7.5902595379067801E-3</v>
      </c>
    </row>
    <row r="151" spans="1:6" x14ac:dyDescent="0.3">
      <c r="A151" t="s">
        <v>43</v>
      </c>
      <c r="B151" t="s">
        <v>221</v>
      </c>
      <c r="C151" t="s">
        <v>222</v>
      </c>
      <c r="D151" s="1">
        <v>44957</v>
      </c>
      <c r="E151" s="6">
        <v>312</v>
      </c>
      <c r="F151" s="10">
        <f t="shared" si="2"/>
        <v>6.9399648553061816E-3</v>
      </c>
    </row>
    <row r="152" spans="1:6" x14ac:dyDescent="0.3">
      <c r="A152" t="s">
        <v>43</v>
      </c>
      <c r="B152" t="s">
        <v>221</v>
      </c>
      <c r="C152" t="s">
        <v>223</v>
      </c>
      <c r="D152" s="1">
        <v>44985</v>
      </c>
      <c r="E152" s="6">
        <v>312</v>
      </c>
      <c r="F152" s="10">
        <f t="shared" si="2"/>
        <v>6.9356452150716903E-3</v>
      </c>
    </row>
    <row r="153" spans="1:6" x14ac:dyDescent="0.3">
      <c r="A153" t="s">
        <v>43</v>
      </c>
      <c r="B153" t="s">
        <v>221</v>
      </c>
      <c r="C153" t="s">
        <v>224</v>
      </c>
      <c r="D153" s="1">
        <v>45016</v>
      </c>
      <c r="E153" s="6">
        <v>315</v>
      </c>
      <c r="F153" s="10">
        <f t="shared" si="2"/>
        <v>6.9975119957348501E-3</v>
      </c>
    </row>
    <row r="154" spans="1:6" x14ac:dyDescent="0.3">
      <c r="A154" t="s">
        <v>44</v>
      </c>
      <c r="B154" t="s">
        <v>218</v>
      </c>
      <c r="C154" t="s">
        <v>219</v>
      </c>
      <c r="D154" s="1">
        <v>44895</v>
      </c>
      <c r="E154" s="6">
        <v>337</v>
      </c>
      <c r="F154" s="10">
        <f t="shared" si="2"/>
        <v>7.5064038311615996E-3</v>
      </c>
    </row>
    <row r="155" spans="1:6" x14ac:dyDescent="0.3">
      <c r="A155" t="s">
        <v>44</v>
      </c>
      <c r="B155" t="s">
        <v>218</v>
      </c>
      <c r="C155" t="s">
        <v>220</v>
      </c>
      <c r="D155" s="1">
        <v>44926</v>
      </c>
      <c r="E155" s="6">
        <v>365</v>
      </c>
      <c r="F155" s="10">
        <f t="shared" si="2"/>
        <v>8.1244713528914221E-3</v>
      </c>
    </row>
    <row r="156" spans="1:6" x14ac:dyDescent="0.3">
      <c r="A156" t="s">
        <v>44</v>
      </c>
      <c r="B156" t="s">
        <v>221</v>
      </c>
      <c r="C156" t="s">
        <v>222</v>
      </c>
      <c r="D156" s="1">
        <v>44957</v>
      </c>
      <c r="E156" s="6">
        <v>313</v>
      </c>
      <c r="F156" s="10">
        <f t="shared" si="2"/>
        <v>6.9622083324065217E-3</v>
      </c>
    </row>
    <row r="157" spans="1:6" x14ac:dyDescent="0.3">
      <c r="A157" t="s">
        <v>44</v>
      </c>
      <c r="B157" t="s">
        <v>221</v>
      </c>
      <c r="C157" t="s">
        <v>223</v>
      </c>
      <c r="D157" s="1">
        <v>44985</v>
      </c>
      <c r="E157" s="6">
        <v>316</v>
      </c>
      <c r="F157" s="10">
        <f t="shared" si="2"/>
        <v>7.0245637434700452E-3</v>
      </c>
    </row>
    <row r="158" spans="1:6" x14ac:dyDescent="0.3">
      <c r="A158" t="s">
        <v>44</v>
      </c>
      <c r="B158" t="s">
        <v>221</v>
      </c>
      <c r="C158" t="s">
        <v>224</v>
      </c>
      <c r="D158" s="1">
        <v>45016</v>
      </c>
      <c r="E158" s="6">
        <v>288</v>
      </c>
      <c r="F158" s="10">
        <f t="shared" si="2"/>
        <v>6.3977252532432909E-3</v>
      </c>
    </row>
    <row r="159" spans="1:6" x14ac:dyDescent="0.3">
      <c r="A159" t="s">
        <v>45</v>
      </c>
      <c r="B159" t="s">
        <v>218</v>
      </c>
      <c r="C159" t="s">
        <v>219</v>
      </c>
      <c r="D159" s="1">
        <v>44895</v>
      </c>
      <c r="E159" s="6">
        <v>195</v>
      </c>
      <c r="F159" s="10">
        <f t="shared" si="2"/>
        <v>4.3434680922151683E-3</v>
      </c>
    </row>
    <row r="160" spans="1:6" x14ac:dyDescent="0.3">
      <c r="A160" t="s">
        <v>45</v>
      </c>
      <c r="B160" t="s">
        <v>218</v>
      </c>
      <c r="C160" t="s">
        <v>220</v>
      </c>
      <c r="D160" s="1">
        <v>44926</v>
      </c>
      <c r="E160" s="6">
        <v>214</v>
      </c>
      <c r="F160" s="10">
        <f t="shared" si="2"/>
        <v>4.7633886836130528E-3</v>
      </c>
    </row>
    <row r="161" spans="1:6" x14ac:dyDescent="0.3">
      <c r="A161" t="s">
        <v>45</v>
      </c>
      <c r="B161" t="s">
        <v>221</v>
      </c>
      <c r="C161" t="s">
        <v>222</v>
      </c>
      <c r="D161" s="1">
        <v>44957</v>
      </c>
      <c r="E161" s="6">
        <v>203</v>
      </c>
      <c r="F161" s="10">
        <f t="shared" si="2"/>
        <v>4.5154258513690863E-3</v>
      </c>
    </row>
    <row r="162" spans="1:6" x14ac:dyDescent="0.3">
      <c r="A162" t="s">
        <v>45</v>
      </c>
      <c r="B162" t="s">
        <v>221</v>
      </c>
      <c r="C162" t="s">
        <v>223</v>
      </c>
      <c r="D162" s="1">
        <v>44985</v>
      </c>
      <c r="E162" s="6">
        <v>202</v>
      </c>
      <c r="F162" s="10">
        <f t="shared" si="2"/>
        <v>4.4903856841169276E-3</v>
      </c>
    </row>
    <row r="163" spans="1:6" x14ac:dyDescent="0.3">
      <c r="A163" t="s">
        <v>45</v>
      </c>
      <c r="B163" t="s">
        <v>221</v>
      </c>
      <c r="C163" t="s">
        <v>224</v>
      </c>
      <c r="D163" s="1">
        <v>45016</v>
      </c>
      <c r="E163" s="6">
        <v>225</v>
      </c>
      <c r="F163" s="10">
        <f t="shared" si="2"/>
        <v>4.9982228540963215E-3</v>
      </c>
    </row>
    <row r="164" spans="1:6" x14ac:dyDescent="0.3">
      <c r="A164" t="s">
        <v>46</v>
      </c>
      <c r="B164" t="s">
        <v>218</v>
      </c>
      <c r="C164" t="s">
        <v>219</v>
      </c>
      <c r="D164" s="1">
        <v>44895</v>
      </c>
      <c r="E164" s="6">
        <v>470</v>
      </c>
      <c r="F164" s="10">
        <f t="shared" si="2"/>
        <v>1.0468871812005792E-2</v>
      </c>
    </row>
    <row r="165" spans="1:6" x14ac:dyDescent="0.3">
      <c r="A165" t="s">
        <v>46</v>
      </c>
      <c r="B165" t="s">
        <v>218</v>
      </c>
      <c r="C165" t="s">
        <v>220</v>
      </c>
      <c r="D165" s="1">
        <v>44926</v>
      </c>
      <c r="E165" s="6">
        <v>536</v>
      </c>
      <c r="F165" s="10">
        <f t="shared" si="2"/>
        <v>1.1930730534656991E-2</v>
      </c>
    </row>
    <row r="166" spans="1:6" x14ac:dyDescent="0.3">
      <c r="A166" t="s">
        <v>46</v>
      </c>
      <c r="B166" t="s">
        <v>221</v>
      </c>
      <c r="C166" t="s">
        <v>222</v>
      </c>
      <c r="D166" s="1">
        <v>44957</v>
      </c>
      <c r="E166" s="6">
        <v>486</v>
      </c>
      <c r="F166" s="10">
        <f t="shared" si="2"/>
        <v>1.0810329870765398E-2</v>
      </c>
    </row>
    <row r="167" spans="1:6" x14ac:dyDescent="0.3">
      <c r="A167" t="s">
        <v>46</v>
      </c>
      <c r="B167" t="s">
        <v>221</v>
      </c>
      <c r="C167" t="s">
        <v>223</v>
      </c>
      <c r="D167" s="1">
        <v>44985</v>
      </c>
      <c r="E167" s="6">
        <v>427</v>
      </c>
      <c r="F167" s="10">
        <f t="shared" si="2"/>
        <v>9.4920529065243963E-3</v>
      </c>
    </row>
    <row r="168" spans="1:6" x14ac:dyDescent="0.3">
      <c r="A168" t="s">
        <v>46</v>
      </c>
      <c r="B168" t="s">
        <v>221</v>
      </c>
      <c r="C168" t="s">
        <v>224</v>
      </c>
      <c r="D168" s="1">
        <v>45016</v>
      </c>
      <c r="E168" s="6">
        <v>416</v>
      </c>
      <c r="F168" s="10">
        <f t="shared" si="2"/>
        <v>9.2411586991291983E-3</v>
      </c>
    </row>
    <row r="169" spans="1:6" x14ac:dyDescent="0.3">
      <c r="A169" t="s">
        <v>47</v>
      </c>
      <c r="B169" t="s">
        <v>218</v>
      </c>
      <c r="C169" t="s">
        <v>219</v>
      </c>
      <c r="D169" s="1">
        <v>44895</v>
      </c>
      <c r="E169" s="6">
        <v>616</v>
      </c>
      <c r="F169" s="10">
        <f t="shared" si="2"/>
        <v>1.3720904332330995E-2</v>
      </c>
    </row>
    <row r="170" spans="1:6" x14ac:dyDescent="0.3">
      <c r="A170" t="s">
        <v>47</v>
      </c>
      <c r="B170" t="s">
        <v>218</v>
      </c>
      <c r="C170" t="s">
        <v>220</v>
      </c>
      <c r="D170" s="1">
        <v>44926</v>
      </c>
      <c r="E170" s="6">
        <v>732</v>
      </c>
      <c r="F170" s="10">
        <f t="shared" si="2"/>
        <v>1.6293460357031563E-2</v>
      </c>
    </row>
    <row r="171" spans="1:6" x14ac:dyDescent="0.3">
      <c r="A171" t="s">
        <v>47</v>
      </c>
      <c r="B171" t="s">
        <v>221</v>
      </c>
      <c r="C171" t="s">
        <v>222</v>
      </c>
      <c r="D171" s="1">
        <v>44957</v>
      </c>
      <c r="E171" s="6">
        <v>598</v>
      </c>
      <c r="F171" s="10">
        <f t="shared" si="2"/>
        <v>1.3301599306003515E-2</v>
      </c>
    </row>
    <row r="172" spans="1:6" x14ac:dyDescent="0.3">
      <c r="A172" t="s">
        <v>47</v>
      </c>
      <c r="B172" t="s">
        <v>221</v>
      </c>
      <c r="C172" t="s">
        <v>223</v>
      </c>
      <c r="D172" s="1">
        <v>44985</v>
      </c>
      <c r="E172" s="6">
        <v>579</v>
      </c>
      <c r="F172" s="10">
        <f t="shared" si="2"/>
        <v>1.2870956985661887E-2</v>
      </c>
    </row>
    <row r="173" spans="1:6" x14ac:dyDescent="0.3">
      <c r="A173" t="s">
        <v>47</v>
      </c>
      <c r="B173" t="s">
        <v>221</v>
      </c>
      <c r="C173" t="s">
        <v>224</v>
      </c>
      <c r="D173" s="1">
        <v>45016</v>
      </c>
      <c r="E173" s="6">
        <v>554</v>
      </c>
      <c r="F173" s="10">
        <f t="shared" si="2"/>
        <v>1.2306735382974943E-2</v>
      </c>
    </row>
    <row r="174" spans="1:6" x14ac:dyDescent="0.3">
      <c r="A174" t="s">
        <v>48</v>
      </c>
      <c r="B174" t="s">
        <v>218</v>
      </c>
      <c r="C174" t="s">
        <v>219</v>
      </c>
      <c r="D174" s="1">
        <v>44895</v>
      </c>
      <c r="E174" s="6">
        <v>487</v>
      </c>
      <c r="F174" s="10">
        <f t="shared" si="2"/>
        <v>1.0847533132865576E-2</v>
      </c>
    </row>
    <row r="175" spans="1:6" x14ac:dyDescent="0.3">
      <c r="A175" t="s">
        <v>48</v>
      </c>
      <c r="B175" t="s">
        <v>218</v>
      </c>
      <c r="C175" t="s">
        <v>220</v>
      </c>
      <c r="D175" s="1">
        <v>44926</v>
      </c>
      <c r="E175" s="6">
        <v>560</v>
      </c>
      <c r="F175" s="10">
        <f t="shared" si="2"/>
        <v>1.2464942349641633E-2</v>
      </c>
    </row>
    <row r="176" spans="1:6" x14ac:dyDescent="0.3">
      <c r="A176" t="s">
        <v>48</v>
      </c>
      <c r="B176" t="s">
        <v>221</v>
      </c>
      <c r="C176" t="s">
        <v>222</v>
      </c>
      <c r="D176" s="1">
        <v>44957</v>
      </c>
      <c r="E176" s="6">
        <v>462</v>
      </c>
      <c r="F176" s="10">
        <f t="shared" si="2"/>
        <v>1.027648642035723E-2</v>
      </c>
    </row>
    <row r="177" spans="1:6" x14ac:dyDescent="0.3">
      <c r="A177" t="s">
        <v>48</v>
      </c>
      <c r="B177" t="s">
        <v>221</v>
      </c>
      <c r="C177" t="s">
        <v>223</v>
      </c>
      <c r="D177" s="1">
        <v>44985</v>
      </c>
      <c r="E177" s="6">
        <v>434</v>
      </c>
      <c r="F177" s="10">
        <f t="shared" si="2"/>
        <v>9.6476603312215178E-3</v>
      </c>
    </row>
    <row r="178" spans="1:6" x14ac:dyDescent="0.3">
      <c r="A178" t="s">
        <v>48</v>
      </c>
      <c r="B178" t="s">
        <v>221</v>
      </c>
      <c r="C178" t="s">
        <v>224</v>
      </c>
      <c r="D178" s="1">
        <v>45016</v>
      </c>
      <c r="E178" s="6">
        <v>456</v>
      </c>
      <c r="F178" s="10">
        <f t="shared" si="2"/>
        <v>1.0129731650968544E-2</v>
      </c>
    </row>
    <row r="179" spans="1:6" x14ac:dyDescent="0.3">
      <c r="A179" t="s">
        <v>49</v>
      </c>
      <c r="B179" t="s">
        <v>218</v>
      </c>
      <c r="C179" t="s">
        <v>219</v>
      </c>
      <c r="D179" s="1">
        <v>44895</v>
      </c>
      <c r="E179" s="6">
        <v>1180</v>
      </c>
      <c r="F179" s="10">
        <f t="shared" si="2"/>
        <v>2.6283550506737943E-2</v>
      </c>
    </row>
    <row r="180" spans="1:6" x14ac:dyDescent="0.3">
      <c r="A180" t="s">
        <v>49</v>
      </c>
      <c r="B180" t="s">
        <v>218</v>
      </c>
      <c r="C180" t="s">
        <v>220</v>
      </c>
      <c r="D180" s="1">
        <v>44926</v>
      </c>
      <c r="E180" s="6">
        <v>1329</v>
      </c>
      <c r="F180" s="10">
        <f t="shared" si="2"/>
        <v>2.9581979254774519E-2</v>
      </c>
    </row>
    <row r="181" spans="1:6" x14ac:dyDescent="0.3">
      <c r="A181" t="s">
        <v>49</v>
      </c>
      <c r="B181" t="s">
        <v>221</v>
      </c>
      <c r="C181" t="s">
        <v>222</v>
      </c>
      <c r="D181" s="1">
        <v>44957</v>
      </c>
      <c r="E181" s="6">
        <v>1205</v>
      </c>
      <c r="F181" s="10">
        <f t="shared" si="2"/>
        <v>2.680338990591009E-2</v>
      </c>
    </row>
    <row r="182" spans="1:6" x14ac:dyDescent="0.3">
      <c r="A182" t="s">
        <v>49</v>
      </c>
      <c r="B182" t="s">
        <v>221</v>
      </c>
      <c r="C182" t="s">
        <v>223</v>
      </c>
      <c r="D182" s="1">
        <v>44985</v>
      </c>
      <c r="E182" s="6">
        <v>1132</v>
      </c>
      <c r="F182" s="10">
        <f t="shared" si="2"/>
        <v>2.5163943536734467E-2</v>
      </c>
    </row>
    <row r="183" spans="1:6" x14ac:dyDescent="0.3">
      <c r="A183" t="s">
        <v>49</v>
      </c>
      <c r="B183" t="s">
        <v>221</v>
      </c>
      <c r="C183" t="s">
        <v>224</v>
      </c>
      <c r="D183" s="1">
        <v>45016</v>
      </c>
      <c r="E183" s="6">
        <v>1109</v>
      </c>
      <c r="F183" s="10">
        <f t="shared" si="2"/>
        <v>2.4635685089745868E-2</v>
      </c>
    </row>
    <row r="184" spans="1:6" x14ac:dyDescent="0.3">
      <c r="A184" t="s">
        <v>50</v>
      </c>
      <c r="B184" t="s">
        <v>218</v>
      </c>
      <c r="C184" t="s">
        <v>219</v>
      </c>
      <c r="D184" s="1">
        <v>44895</v>
      </c>
      <c r="E184" s="6">
        <v>230</v>
      </c>
      <c r="F184" s="10">
        <f t="shared" si="2"/>
        <v>5.1230649292794295E-3</v>
      </c>
    </row>
    <row r="185" spans="1:6" x14ac:dyDescent="0.3">
      <c r="A185" t="s">
        <v>50</v>
      </c>
      <c r="B185" t="s">
        <v>218</v>
      </c>
      <c r="C185" t="s">
        <v>220</v>
      </c>
      <c r="D185" s="1">
        <v>44926</v>
      </c>
      <c r="E185" s="6">
        <v>256</v>
      </c>
      <c r="F185" s="10">
        <f t="shared" si="2"/>
        <v>5.6982593598361754E-3</v>
      </c>
    </row>
    <row r="186" spans="1:6" x14ac:dyDescent="0.3">
      <c r="A186" t="s">
        <v>50</v>
      </c>
      <c r="B186" t="s">
        <v>221</v>
      </c>
      <c r="C186" t="s">
        <v>222</v>
      </c>
      <c r="D186" s="1">
        <v>44957</v>
      </c>
      <c r="E186" s="6">
        <v>220</v>
      </c>
      <c r="F186" s="10">
        <f t="shared" si="2"/>
        <v>4.8935649620748716E-3</v>
      </c>
    </row>
    <row r="187" spans="1:6" x14ac:dyDescent="0.3">
      <c r="A187" t="s">
        <v>50</v>
      </c>
      <c r="B187" t="s">
        <v>221</v>
      </c>
      <c r="C187" t="s">
        <v>223</v>
      </c>
      <c r="D187" s="1">
        <v>44985</v>
      </c>
      <c r="E187" s="6">
        <v>225</v>
      </c>
      <c r="F187" s="10">
        <f t="shared" si="2"/>
        <v>5.0016672224074687E-3</v>
      </c>
    </row>
    <row r="188" spans="1:6" x14ac:dyDescent="0.3">
      <c r="A188" t="s">
        <v>50</v>
      </c>
      <c r="B188" t="s">
        <v>221</v>
      </c>
      <c r="C188" t="s">
        <v>224</v>
      </c>
      <c r="D188" s="1">
        <v>45016</v>
      </c>
      <c r="E188" s="6">
        <v>194</v>
      </c>
      <c r="F188" s="10">
        <f t="shared" si="2"/>
        <v>4.3095788164208282E-3</v>
      </c>
    </row>
    <row r="189" spans="1:6" x14ac:dyDescent="0.3">
      <c r="A189" t="s">
        <v>51</v>
      </c>
      <c r="B189" t="s">
        <v>218</v>
      </c>
      <c r="C189" t="s">
        <v>219</v>
      </c>
      <c r="D189" s="1">
        <v>44895</v>
      </c>
      <c r="E189" s="6">
        <v>669</v>
      </c>
      <c r="F189" s="10">
        <f t="shared" si="2"/>
        <v>1.4901436685599732E-2</v>
      </c>
    </row>
    <row r="190" spans="1:6" x14ac:dyDescent="0.3">
      <c r="A190" t="s">
        <v>51</v>
      </c>
      <c r="B190" t="s">
        <v>218</v>
      </c>
      <c r="C190" t="s">
        <v>220</v>
      </c>
      <c r="D190" s="1">
        <v>44926</v>
      </c>
      <c r="E190" s="6">
        <v>801</v>
      </c>
      <c r="F190" s="10">
        <f t="shared" si="2"/>
        <v>1.7829319325112405E-2</v>
      </c>
    </row>
    <row r="191" spans="1:6" x14ac:dyDescent="0.3">
      <c r="A191" t="s">
        <v>51</v>
      </c>
      <c r="B191" t="s">
        <v>221</v>
      </c>
      <c r="C191" t="s">
        <v>222</v>
      </c>
      <c r="D191" s="1">
        <v>44957</v>
      </c>
      <c r="E191" s="6">
        <v>656</v>
      </c>
      <c r="F191" s="10">
        <f t="shared" si="2"/>
        <v>1.4591720977823254E-2</v>
      </c>
    </row>
    <row r="192" spans="1:6" x14ac:dyDescent="0.3">
      <c r="A192" t="s">
        <v>51</v>
      </c>
      <c r="B192" t="s">
        <v>221</v>
      </c>
      <c r="C192" t="s">
        <v>223</v>
      </c>
      <c r="D192" s="1">
        <v>44985</v>
      </c>
      <c r="E192" s="6">
        <v>651</v>
      </c>
      <c r="F192" s="10">
        <f t="shared" si="2"/>
        <v>1.4471490496832277E-2</v>
      </c>
    </row>
    <row r="193" spans="1:6" x14ac:dyDescent="0.3">
      <c r="A193" t="s">
        <v>51</v>
      </c>
      <c r="B193" t="s">
        <v>221</v>
      </c>
      <c r="C193" t="s">
        <v>224</v>
      </c>
      <c r="D193" s="1">
        <v>45016</v>
      </c>
      <c r="E193" s="6">
        <v>667</v>
      </c>
      <c r="F193" s="10">
        <f t="shared" si="2"/>
        <v>1.4816953971921095E-2</v>
      </c>
    </row>
    <row r="194" spans="1:6" x14ac:dyDescent="0.3">
      <c r="A194" t="s">
        <v>52</v>
      </c>
      <c r="B194" t="s">
        <v>218</v>
      </c>
      <c r="C194" t="s">
        <v>219</v>
      </c>
      <c r="D194" s="1">
        <v>44895</v>
      </c>
      <c r="E194" s="6">
        <v>293</v>
      </c>
      <c r="F194" s="10">
        <f t="shared" si="2"/>
        <v>6.5263392359950993E-3</v>
      </c>
    </row>
    <row r="195" spans="1:6" x14ac:dyDescent="0.3">
      <c r="A195" t="s">
        <v>52</v>
      </c>
      <c r="B195" t="s">
        <v>218</v>
      </c>
      <c r="C195" t="s">
        <v>220</v>
      </c>
      <c r="D195" s="1">
        <v>44926</v>
      </c>
      <c r="E195" s="6">
        <v>328</v>
      </c>
      <c r="F195" s="10">
        <f t="shared" si="2"/>
        <v>7.3008948047900996E-3</v>
      </c>
    </row>
    <row r="196" spans="1:6" x14ac:dyDescent="0.3">
      <c r="A196" t="s">
        <v>52</v>
      </c>
      <c r="B196" t="s">
        <v>221</v>
      </c>
      <c r="C196" t="s">
        <v>222</v>
      </c>
      <c r="D196" s="1">
        <v>44957</v>
      </c>
      <c r="E196" s="6">
        <v>252</v>
      </c>
      <c r="F196" s="10">
        <f t="shared" si="2"/>
        <v>5.605356229285762E-3</v>
      </c>
    </row>
    <row r="197" spans="1:6" x14ac:dyDescent="0.3">
      <c r="A197" t="s">
        <v>52</v>
      </c>
      <c r="B197" t="s">
        <v>221</v>
      </c>
      <c r="C197" t="s">
        <v>223</v>
      </c>
      <c r="D197" s="1">
        <v>44985</v>
      </c>
      <c r="E197" s="6">
        <v>260</v>
      </c>
      <c r="F197" s="10">
        <f t="shared" ref="F197:F260" si="3">E197/D197</f>
        <v>5.7797043458930756E-3</v>
      </c>
    </row>
    <row r="198" spans="1:6" x14ac:dyDescent="0.3">
      <c r="A198" t="s">
        <v>52</v>
      </c>
      <c r="B198" t="s">
        <v>221</v>
      </c>
      <c r="C198" t="s">
        <v>224</v>
      </c>
      <c r="D198" s="1">
        <v>45016</v>
      </c>
      <c r="E198" s="6">
        <v>264</v>
      </c>
      <c r="F198" s="10">
        <f t="shared" si="3"/>
        <v>5.8645814821396839E-3</v>
      </c>
    </row>
    <row r="199" spans="1:6" x14ac:dyDescent="0.3">
      <c r="A199" t="s">
        <v>53</v>
      </c>
      <c r="B199" t="s">
        <v>218</v>
      </c>
      <c r="C199" t="s">
        <v>219</v>
      </c>
      <c r="D199" s="1">
        <v>44895</v>
      </c>
      <c r="E199" s="6">
        <v>174</v>
      </c>
      <c r="F199" s="10">
        <f t="shared" si="3"/>
        <v>3.8757099899766122E-3</v>
      </c>
    </row>
    <row r="200" spans="1:6" x14ac:dyDescent="0.3">
      <c r="A200" t="s">
        <v>53</v>
      </c>
      <c r="B200" t="s">
        <v>218</v>
      </c>
      <c r="C200" t="s">
        <v>220</v>
      </c>
      <c r="D200" s="1">
        <v>44926</v>
      </c>
      <c r="E200" s="6">
        <v>192</v>
      </c>
      <c r="F200" s="10">
        <f t="shared" si="3"/>
        <v>4.2736945198771316E-3</v>
      </c>
    </row>
    <row r="201" spans="1:6" x14ac:dyDescent="0.3">
      <c r="A201" t="s">
        <v>53</v>
      </c>
      <c r="B201" t="s">
        <v>221</v>
      </c>
      <c r="C201" t="s">
        <v>222</v>
      </c>
      <c r="D201" s="1">
        <v>44957</v>
      </c>
      <c r="E201" s="6">
        <v>169</v>
      </c>
      <c r="F201" s="10">
        <f t="shared" si="3"/>
        <v>3.759147629957515E-3</v>
      </c>
    </row>
    <row r="202" spans="1:6" x14ac:dyDescent="0.3">
      <c r="A202" t="s">
        <v>53</v>
      </c>
      <c r="B202" t="s">
        <v>221</v>
      </c>
      <c r="C202" t="s">
        <v>223</v>
      </c>
      <c r="D202" s="1">
        <v>44985</v>
      </c>
      <c r="E202" s="6">
        <v>163</v>
      </c>
      <c r="F202" s="10">
        <f t="shared" si="3"/>
        <v>3.6234300322329667E-3</v>
      </c>
    </row>
    <row r="203" spans="1:6" x14ac:dyDescent="0.3">
      <c r="A203" t="s">
        <v>53</v>
      </c>
      <c r="B203" t="s">
        <v>221</v>
      </c>
      <c r="C203" t="s">
        <v>224</v>
      </c>
      <c r="D203" s="1">
        <v>45016</v>
      </c>
      <c r="E203" s="6">
        <v>161</v>
      </c>
      <c r="F203" s="10">
        <f t="shared" si="3"/>
        <v>3.5765061311533678E-3</v>
      </c>
    </row>
    <row r="204" spans="1:6" x14ac:dyDescent="0.3">
      <c r="A204" t="s">
        <v>54</v>
      </c>
      <c r="B204" t="s">
        <v>218</v>
      </c>
      <c r="C204" t="s">
        <v>219</v>
      </c>
      <c r="D204" s="1">
        <v>44895</v>
      </c>
      <c r="E204" s="6">
        <v>367</v>
      </c>
      <c r="F204" s="10">
        <f t="shared" si="3"/>
        <v>8.1746296915023945E-3</v>
      </c>
    </row>
    <row r="205" spans="1:6" x14ac:dyDescent="0.3">
      <c r="A205" t="s">
        <v>54</v>
      </c>
      <c r="B205" t="s">
        <v>218</v>
      </c>
      <c r="C205" t="s">
        <v>220</v>
      </c>
      <c r="D205" s="1">
        <v>44926</v>
      </c>
      <c r="E205" s="6">
        <v>448</v>
      </c>
      <c r="F205" s="10">
        <f t="shared" si="3"/>
        <v>9.9719538797133061E-3</v>
      </c>
    </row>
    <row r="206" spans="1:6" x14ac:dyDescent="0.3">
      <c r="A206" t="s">
        <v>54</v>
      </c>
      <c r="B206" t="s">
        <v>221</v>
      </c>
      <c r="C206" t="s">
        <v>222</v>
      </c>
      <c r="D206" s="1">
        <v>44957</v>
      </c>
      <c r="E206" s="6">
        <v>349</v>
      </c>
      <c r="F206" s="10">
        <f t="shared" si="3"/>
        <v>7.7629735080187732E-3</v>
      </c>
    </row>
    <row r="207" spans="1:6" x14ac:dyDescent="0.3">
      <c r="A207" t="s">
        <v>54</v>
      </c>
      <c r="B207" t="s">
        <v>221</v>
      </c>
      <c r="C207" t="s">
        <v>223</v>
      </c>
      <c r="D207" s="1">
        <v>44985</v>
      </c>
      <c r="E207" s="6">
        <v>331</v>
      </c>
      <c r="F207" s="10">
        <f t="shared" si="3"/>
        <v>7.3580082249638766E-3</v>
      </c>
    </row>
    <row r="208" spans="1:6" x14ac:dyDescent="0.3">
      <c r="A208" t="s">
        <v>54</v>
      </c>
      <c r="B208" t="s">
        <v>221</v>
      </c>
      <c r="C208" t="s">
        <v>224</v>
      </c>
      <c r="D208" s="1">
        <v>45016</v>
      </c>
      <c r="E208" s="6">
        <v>333</v>
      </c>
      <c r="F208" s="10">
        <f t="shared" si="3"/>
        <v>7.3973698240625552E-3</v>
      </c>
    </row>
    <row r="209" spans="1:6" x14ac:dyDescent="0.3">
      <c r="A209" t="s">
        <v>55</v>
      </c>
      <c r="B209" t="s">
        <v>218</v>
      </c>
      <c r="C209" t="s">
        <v>219</v>
      </c>
      <c r="D209" s="1">
        <v>44895</v>
      </c>
      <c r="E209" s="6">
        <v>229</v>
      </c>
      <c r="F209" s="10">
        <f t="shared" si="3"/>
        <v>5.1007907339347368E-3</v>
      </c>
    </row>
    <row r="210" spans="1:6" x14ac:dyDescent="0.3">
      <c r="A210" t="s">
        <v>55</v>
      </c>
      <c r="B210" t="s">
        <v>218</v>
      </c>
      <c r="C210" t="s">
        <v>220</v>
      </c>
      <c r="D210" s="1">
        <v>44926</v>
      </c>
      <c r="E210" s="6">
        <v>243</v>
      </c>
      <c r="F210" s="10">
        <f t="shared" si="3"/>
        <v>5.408894626719494E-3</v>
      </c>
    </row>
    <row r="211" spans="1:6" x14ac:dyDescent="0.3">
      <c r="A211" t="s">
        <v>55</v>
      </c>
      <c r="B211" t="s">
        <v>221</v>
      </c>
      <c r="C211" t="s">
        <v>222</v>
      </c>
      <c r="D211" s="1">
        <v>44957</v>
      </c>
      <c r="E211" s="6">
        <v>226</v>
      </c>
      <c r="F211" s="10">
        <f t="shared" si="3"/>
        <v>5.0270258246769136E-3</v>
      </c>
    </row>
    <row r="212" spans="1:6" x14ac:dyDescent="0.3">
      <c r="A212" t="s">
        <v>55</v>
      </c>
      <c r="B212" t="s">
        <v>221</v>
      </c>
      <c r="C212" t="s">
        <v>223</v>
      </c>
      <c r="D212" s="1">
        <v>44985</v>
      </c>
      <c r="E212" s="6">
        <v>210</v>
      </c>
      <c r="F212" s="10">
        <f t="shared" si="3"/>
        <v>4.6682227409136383E-3</v>
      </c>
    </row>
    <row r="213" spans="1:6" x14ac:dyDescent="0.3">
      <c r="A213" t="s">
        <v>55</v>
      </c>
      <c r="B213" t="s">
        <v>221</v>
      </c>
      <c r="C213" t="s">
        <v>224</v>
      </c>
      <c r="D213" s="1">
        <v>45016</v>
      </c>
      <c r="E213" s="6">
        <v>187</v>
      </c>
      <c r="F213" s="10">
        <f t="shared" si="3"/>
        <v>4.1540785498489427E-3</v>
      </c>
    </row>
    <row r="214" spans="1:6" x14ac:dyDescent="0.3">
      <c r="A214" t="s">
        <v>56</v>
      </c>
      <c r="B214" t="s">
        <v>218</v>
      </c>
      <c r="C214" t="s">
        <v>219</v>
      </c>
      <c r="D214" s="1">
        <v>44895</v>
      </c>
      <c r="E214" s="6">
        <v>667</v>
      </c>
      <c r="F214" s="10">
        <f t="shared" si="3"/>
        <v>1.4856888294910347E-2</v>
      </c>
    </row>
    <row r="215" spans="1:6" x14ac:dyDescent="0.3">
      <c r="A215" t="s">
        <v>56</v>
      </c>
      <c r="B215" t="s">
        <v>218</v>
      </c>
      <c r="C215" t="s">
        <v>220</v>
      </c>
      <c r="D215" s="1">
        <v>44926</v>
      </c>
      <c r="E215" s="6">
        <v>828</v>
      </c>
      <c r="F215" s="10">
        <f t="shared" si="3"/>
        <v>1.8430307616970128E-2</v>
      </c>
    </row>
    <row r="216" spans="1:6" x14ac:dyDescent="0.3">
      <c r="A216" t="s">
        <v>56</v>
      </c>
      <c r="B216" t="s">
        <v>221</v>
      </c>
      <c r="C216" t="s">
        <v>222</v>
      </c>
      <c r="D216" s="1">
        <v>44957</v>
      </c>
      <c r="E216" s="6">
        <v>714</v>
      </c>
      <c r="F216" s="10">
        <f t="shared" si="3"/>
        <v>1.5881842649642992E-2</v>
      </c>
    </row>
    <row r="217" spans="1:6" x14ac:dyDescent="0.3">
      <c r="A217" t="s">
        <v>56</v>
      </c>
      <c r="B217" t="s">
        <v>221</v>
      </c>
      <c r="C217" t="s">
        <v>223</v>
      </c>
      <c r="D217" s="1">
        <v>44985</v>
      </c>
      <c r="E217" s="6">
        <v>631</v>
      </c>
      <c r="F217" s="10">
        <f t="shared" si="3"/>
        <v>1.4026897854840502E-2</v>
      </c>
    </row>
    <row r="218" spans="1:6" x14ac:dyDescent="0.3">
      <c r="A218" t="s">
        <v>56</v>
      </c>
      <c r="B218" t="s">
        <v>221</v>
      </c>
      <c r="C218" t="s">
        <v>224</v>
      </c>
      <c r="D218" s="1">
        <v>45016</v>
      </c>
      <c r="E218" s="6">
        <v>654</v>
      </c>
      <c r="F218" s="10">
        <f t="shared" si="3"/>
        <v>1.4528167762573308E-2</v>
      </c>
    </row>
    <row r="219" spans="1:6" x14ac:dyDescent="0.3">
      <c r="A219" t="s">
        <v>57</v>
      </c>
      <c r="B219" t="s">
        <v>218</v>
      </c>
      <c r="C219" t="s">
        <v>219</v>
      </c>
      <c r="D219" s="1">
        <v>44895</v>
      </c>
      <c r="E219" s="6">
        <v>290</v>
      </c>
      <c r="F219" s="10">
        <f t="shared" si="3"/>
        <v>6.4595166499610201E-3</v>
      </c>
    </row>
    <row r="220" spans="1:6" x14ac:dyDescent="0.3">
      <c r="A220" t="s">
        <v>57</v>
      </c>
      <c r="B220" t="s">
        <v>218</v>
      </c>
      <c r="C220" t="s">
        <v>220</v>
      </c>
      <c r="D220" s="1">
        <v>44926</v>
      </c>
      <c r="E220" s="6">
        <v>324</v>
      </c>
      <c r="F220" s="10">
        <f t="shared" si="3"/>
        <v>7.211859502292659E-3</v>
      </c>
    </row>
    <row r="221" spans="1:6" x14ac:dyDescent="0.3">
      <c r="A221" t="s">
        <v>57</v>
      </c>
      <c r="B221" t="s">
        <v>221</v>
      </c>
      <c r="C221" t="s">
        <v>222</v>
      </c>
      <c r="D221" s="1">
        <v>44957</v>
      </c>
      <c r="E221" s="6">
        <v>301</v>
      </c>
      <c r="F221" s="10">
        <f t="shared" si="3"/>
        <v>6.6952866072024376E-3</v>
      </c>
    </row>
    <row r="222" spans="1:6" x14ac:dyDescent="0.3">
      <c r="A222" t="s">
        <v>57</v>
      </c>
      <c r="B222" t="s">
        <v>221</v>
      </c>
      <c r="C222" t="s">
        <v>223</v>
      </c>
      <c r="D222" s="1">
        <v>44985</v>
      </c>
      <c r="E222" s="6">
        <v>284</v>
      </c>
      <c r="F222" s="10">
        <f t="shared" si="3"/>
        <v>6.3132155162832059E-3</v>
      </c>
    </row>
    <row r="223" spans="1:6" x14ac:dyDescent="0.3">
      <c r="A223" t="s">
        <v>57</v>
      </c>
      <c r="B223" t="s">
        <v>221</v>
      </c>
      <c r="C223" t="s">
        <v>224</v>
      </c>
      <c r="D223" s="1">
        <v>45016</v>
      </c>
      <c r="E223" s="6">
        <v>277</v>
      </c>
      <c r="F223" s="10">
        <f t="shared" si="3"/>
        <v>6.1533676914874713E-3</v>
      </c>
    </row>
    <row r="224" spans="1:6" x14ac:dyDescent="0.3">
      <c r="A224" t="s">
        <v>58</v>
      </c>
      <c r="B224" t="s">
        <v>218</v>
      </c>
      <c r="C224" t="s">
        <v>219</v>
      </c>
      <c r="D224" s="1">
        <v>44895</v>
      </c>
      <c r="E224" s="6">
        <v>214</v>
      </c>
      <c r="F224" s="10">
        <f t="shared" si="3"/>
        <v>4.7666778037643394E-3</v>
      </c>
    </row>
    <row r="225" spans="1:6" x14ac:dyDescent="0.3">
      <c r="A225" t="s">
        <v>58</v>
      </c>
      <c r="B225" t="s">
        <v>218</v>
      </c>
      <c r="C225" t="s">
        <v>220</v>
      </c>
      <c r="D225" s="1">
        <v>44926</v>
      </c>
      <c r="E225" s="6">
        <v>222</v>
      </c>
      <c r="F225" s="10">
        <f t="shared" si="3"/>
        <v>4.9414592886079332E-3</v>
      </c>
    </row>
    <row r="226" spans="1:6" x14ac:dyDescent="0.3">
      <c r="A226" t="s">
        <v>58</v>
      </c>
      <c r="B226" t="s">
        <v>221</v>
      </c>
      <c r="C226" t="s">
        <v>222</v>
      </c>
      <c r="D226" s="1">
        <v>44957</v>
      </c>
      <c r="E226" s="6">
        <v>221</v>
      </c>
      <c r="F226" s="10">
        <f t="shared" si="3"/>
        <v>4.9158084391752116E-3</v>
      </c>
    </row>
    <row r="227" spans="1:6" x14ac:dyDescent="0.3">
      <c r="A227" t="s">
        <v>58</v>
      </c>
      <c r="B227" t="s">
        <v>221</v>
      </c>
      <c r="C227" t="s">
        <v>223</v>
      </c>
      <c r="D227" s="1">
        <v>44985</v>
      </c>
      <c r="E227" s="6">
        <v>153</v>
      </c>
      <c r="F227" s="10">
        <f t="shared" si="3"/>
        <v>3.401133711237079E-3</v>
      </c>
    </row>
    <row r="228" spans="1:6" x14ac:dyDescent="0.3">
      <c r="A228" t="s">
        <v>58</v>
      </c>
      <c r="B228" t="s">
        <v>221</v>
      </c>
      <c r="C228" t="s">
        <v>224</v>
      </c>
      <c r="D228" s="1">
        <v>45016</v>
      </c>
      <c r="E228" s="6">
        <v>159</v>
      </c>
      <c r="F228" s="10">
        <f t="shared" si="3"/>
        <v>3.5320774835614003E-3</v>
      </c>
    </row>
    <row r="229" spans="1:6" x14ac:dyDescent="0.3">
      <c r="A229" t="s">
        <v>59</v>
      </c>
      <c r="B229" t="s">
        <v>218</v>
      </c>
      <c r="C229" t="s">
        <v>219</v>
      </c>
      <c r="D229" s="1">
        <v>44895</v>
      </c>
      <c r="E229" s="6">
        <v>202</v>
      </c>
      <c r="F229" s="10">
        <f t="shared" si="3"/>
        <v>4.4993874596280211E-3</v>
      </c>
    </row>
    <row r="230" spans="1:6" x14ac:dyDescent="0.3">
      <c r="A230" t="s">
        <v>59</v>
      </c>
      <c r="B230" t="s">
        <v>218</v>
      </c>
      <c r="C230" t="s">
        <v>220</v>
      </c>
      <c r="D230" s="1">
        <v>44926</v>
      </c>
      <c r="E230" s="6">
        <v>240</v>
      </c>
      <c r="F230" s="10">
        <f t="shared" si="3"/>
        <v>5.3421181498464138E-3</v>
      </c>
    </row>
    <row r="231" spans="1:6" x14ac:dyDescent="0.3">
      <c r="A231" t="s">
        <v>59</v>
      </c>
      <c r="B231" t="s">
        <v>221</v>
      </c>
      <c r="C231" t="s">
        <v>222</v>
      </c>
      <c r="D231" s="1">
        <v>44957</v>
      </c>
      <c r="E231" s="6">
        <v>250</v>
      </c>
      <c r="F231" s="10">
        <f t="shared" si="3"/>
        <v>5.560869275085081E-3</v>
      </c>
    </row>
    <row r="232" spans="1:6" x14ac:dyDescent="0.3">
      <c r="A232" t="s">
        <v>59</v>
      </c>
      <c r="B232" t="s">
        <v>221</v>
      </c>
      <c r="C232" t="s">
        <v>223</v>
      </c>
      <c r="D232" s="1">
        <v>44985</v>
      </c>
      <c r="E232" s="6">
        <v>221</v>
      </c>
      <c r="F232" s="10">
        <f t="shared" si="3"/>
        <v>4.9127486940091138E-3</v>
      </c>
    </row>
    <row r="233" spans="1:6" x14ac:dyDescent="0.3">
      <c r="A233" t="s">
        <v>59</v>
      </c>
      <c r="B233" t="s">
        <v>221</v>
      </c>
      <c r="C233" t="s">
        <v>224</v>
      </c>
      <c r="D233" s="1">
        <v>45016</v>
      </c>
      <c r="E233" s="6">
        <v>197</v>
      </c>
      <c r="F233" s="10">
        <f t="shared" si="3"/>
        <v>4.3762217878087787E-3</v>
      </c>
    </row>
    <row r="234" spans="1:6" x14ac:dyDescent="0.3">
      <c r="A234" t="s">
        <v>60</v>
      </c>
      <c r="B234" t="s">
        <v>218</v>
      </c>
      <c r="C234" t="s">
        <v>219</v>
      </c>
      <c r="D234" s="1">
        <v>44895</v>
      </c>
      <c r="E234" s="6">
        <v>448</v>
      </c>
      <c r="F234" s="10">
        <f t="shared" si="3"/>
        <v>9.9788395144225408E-3</v>
      </c>
    </row>
    <row r="235" spans="1:6" x14ac:dyDescent="0.3">
      <c r="A235" t="s">
        <v>60</v>
      </c>
      <c r="B235" t="s">
        <v>218</v>
      </c>
      <c r="C235" t="s">
        <v>220</v>
      </c>
      <c r="D235" s="1">
        <v>44926</v>
      </c>
      <c r="E235" s="6">
        <v>524</v>
      </c>
      <c r="F235" s="10">
        <f t="shared" si="3"/>
        <v>1.166362462716467E-2</v>
      </c>
    </row>
    <row r="236" spans="1:6" x14ac:dyDescent="0.3">
      <c r="A236" t="s">
        <v>60</v>
      </c>
      <c r="B236" t="s">
        <v>221</v>
      </c>
      <c r="C236" t="s">
        <v>222</v>
      </c>
      <c r="D236" s="1">
        <v>44957</v>
      </c>
      <c r="E236" s="6">
        <v>429</v>
      </c>
      <c r="F236" s="10">
        <f t="shared" si="3"/>
        <v>9.5424516760459991E-3</v>
      </c>
    </row>
    <row r="237" spans="1:6" x14ac:dyDescent="0.3">
      <c r="A237" t="s">
        <v>60</v>
      </c>
      <c r="B237" t="s">
        <v>221</v>
      </c>
      <c r="C237" t="s">
        <v>223</v>
      </c>
      <c r="D237" s="1">
        <v>44985</v>
      </c>
      <c r="E237" s="6">
        <v>423</v>
      </c>
      <c r="F237" s="10">
        <f t="shared" si="3"/>
        <v>9.4031343781260414E-3</v>
      </c>
    </row>
    <row r="238" spans="1:6" x14ac:dyDescent="0.3">
      <c r="A238" t="s">
        <v>60</v>
      </c>
      <c r="B238" t="s">
        <v>221</v>
      </c>
      <c r="C238" t="s">
        <v>224</v>
      </c>
      <c r="D238" s="1">
        <v>45016</v>
      </c>
      <c r="E238" s="6">
        <v>413</v>
      </c>
      <c r="F238" s="10">
        <f t="shared" si="3"/>
        <v>9.1745157277412469E-3</v>
      </c>
    </row>
    <row r="239" spans="1:6" x14ac:dyDescent="0.3">
      <c r="A239" t="s">
        <v>61</v>
      </c>
      <c r="B239" t="s">
        <v>218</v>
      </c>
      <c r="C239" t="s">
        <v>219</v>
      </c>
      <c r="D239" s="1">
        <v>44895</v>
      </c>
      <c r="E239" s="6">
        <v>339</v>
      </c>
      <c r="F239" s="10">
        <f t="shared" si="3"/>
        <v>7.550952221850986E-3</v>
      </c>
    </row>
    <row r="240" spans="1:6" x14ac:dyDescent="0.3">
      <c r="A240" t="s">
        <v>61</v>
      </c>
      <c r="B240" t="s">
        <v>218</v>
      </c>
      <c r="C240" t="s">
        <v>220</v>
      </c>
      <c r="D240" s="1">
        <v>44926</v>
      </c>
      <c r="E240" s="6">
        <v>386</v>
      </c>
      <c r="F240" s="10">
        <f t="shared" si="3"/>
        <v>8.5919066910029821E-3</v>
      </c>
    </row>
    <row r="241" spans="1:6" x14ac:dyDescent="0.3">
      <c r="A241" t="s">
        <v>61</v>
      </c>
      <c r="B241" t="s">
        <v>221</v>
      </c>
      <c r="C241" t="s">
        <v>222</v>
      </c>
      <c r="D241" s="1">
        <v>44957</v>
      </c>
      <c r="E241" s="6">
        <v>338</v>
      </c>
      <c r="F241" s="10">
        <f t="shared" si="3"/>
        <v>7.51829525991503E-3</v>
      </c>
    </row>
    <row r="242" spans="1:6" x14ac:dyDescent="0.3">
      <c r="A242" t="s">
        <v>61</v>
      </c>
      <c r="B242" t="s">
        <v>221</v>
      </c>
      <c r="C242" t="s">
        <v>223</v>
      </c>
      <c r="D242" s="1">
        <v>44985</v>
      </c>
      <c r="E242" s="6">
        <v>268</v>
      </c>
      <c r="F242" s="10">
        <f t="shared" si="3"/>
        <v>5.9575414026897854E-3</v>
      </c>
    </row>
    <row r="243" spans="1:6" x14ac:dyDescent="0.3">
      <c r="A243" t="s">
        <v>61</v>
      </c>
      <c r="B243" t="s">
        <v>221</v>
      </c>
      <c r="C243" t="s">
        <v>224</v>
      </c>
      <c r="D243" s="1">
        <v>45016</v>
      </c>
      <c r="E243" s="6">
        <v>260</v>
      </c>
      <c r="F243" s="10">
        <f t="shared" si="3"/>
        <v>5.7757241869557489E-3</v>
      </c>
    </row>
    <row r="244" spans="1:6" x14ac:dyDescent="0.3">
      <c r="A244" t="s">
        <v>62</v>
      </c>
      <c r="B244" t="s">
        <v>218</v>
      </c>
      <c r="C244" t="s">
        <v>219</v>
      </c>
      <c r="D244" s="1">
        <v>44895</v>
      </c>
      <c r="E244" s="6">
        <v>565</v>
      </c>
      <c r="F244" s="10">
        <f t="shared" si="3"/>
        <v>1.2584920369751642E-2</v>
      </c>
    </row>
    <row r="245" spans="1:6" x14ac:dyDescent="0.3">
      <c r="A245" t="s">
        <v>62</v>
      </c>
      <c r="B245" t="s">
        <v>218</v>
      </c>
      <c r="C245" t="s">
        <v>220</v>
      </c>
      <c r="D245" s="1">
        <v>44926</v>
      </c>
      <c r="E245" s="6">
        <v>627</v>
      </c>
      <c r="F245" s="10">
        <f t="shared" si="3"/>
        <v>1.3956283666473756E-2</v>
      </c>
    </row>
    <row r="246" spans="1:6" x14ac:dyDescent="0.3">
      <c r="A246" t="s">
        <v>62</v>
      </c>
      <c r="B246" t="s">
        <v>221</v>
      </c>
      <c r="C246" t="s">
        <v>222</v>
      </c>
      <c r="D246" s="1">
        <v>44957</v>
      </c>
      <c r="E246" s="6">
        <v>578</v>
      </c>
      <c r="F246" s="10">
        <f t="shared" si="3"/>
        <v>1.2856729763996709E-2</v>
      </c>
    </row>
    <row r="247" spans="1:6" x14ac:dyDescent="0.3">
      <c r="A247" t="s">
        <v>62</v>
      </c>
      <c r="B247" t="s">
        <v>221</v>
      </c>
      <c r="C247" t="s">
        <v>223</v>
      </c>
      <c r="D247" s="1">
        <v>44985</v>
      </c>
      <c r="E247" s="6">
        <v>510</v>
      </c>
      <c r="F247" s="10">
        <f t="shared" si="3"/>
        <v>1.1337112370790263E-2</v>
      </c>
    </row>
    <row r="248" spans="1:6" x14ac:dyDescent="0.3">
      <c r="A248" t="s">
        <v>62</v>
      </c>
      <c r="B248" t="s">
        <v>221</v>
      </c>
      <c r="C248" t="s">
        <v>224</v>
      </c>
      <c r="D248" s="1">
        <v>45016</v>
      </c>
      <c r="E248" s="6">
        <v>525</v>
      </c>
      <c r="F248" s="10">
        <f t="shared" si="3"/>
        <v>1.1662519992891416E-2</v>
      </c>
    </row>
    <row r="249" spans="1:6" x14ac:dyDescent="0.3">
      <c r="A249" t="s">
        <v>63</v>
      </c>
      <c r="B249" t="s">
        <v>218</v>
      </c>
      <c r="C249" t="s">
        <v>219</v>
      </c>
      <c r="D249" s="1">
        <v>44895</v>
      </c>
      <c r="E249" s="6">
        <v>189</v>
      </c>
      <c r="F249" s="10">
        <f t="shared" si="3"/>
        <v>4.20982292014701E-3</v>
      </c>
    </row>
    <row r="250" spans="1:6" x14ac:dyDescent="0.3">
      <c r="A250" t="s">
        <v>63</v>
      </c>
      <c r="B250" t="s">
        <v>218</v>
      </c>
      <c r="C250" t="s">
        <v>220</v>
      </c>
      <c r="D250" s="1">
        <v>44926</v>
      </c>
      <c r="E250" s="6">
        <v>225</v>
      </c>
      <c r="F250" s="10">
        <f t="shared" si="3"/>
        <v>5.0082357654810134E-3</v>
      </c>
    </row>
    <row r="251" spans="1:6" x14ac:dyDescent="0.3">
      <c r="A251" t="s">
        <v>63</v>
      </c>
      <c r="B251" t="s">
        <v>221</v>
      </c>
      <c r="C251" t="s">
        <v>222</v>
      </c>
      <c r="D251" s="1">
        <v>44957</v>
      </c>
      <c r="E251" s="6">
        <v>192</v>
      </c>
      <c r="F251" s="10">
        <f t="shared" si="3"/>
        <v>4.2707476032653423E-3</v>
      </c>
    </row>
    <row r="252" spans="1:6" x14ac:dyDescent="0.3">
      <c r="A252" t="s">
        <v>63</v>
      </c>
      <c r="B252" t="s">
        <v>221</v>
      </c>
      <c r="C252" t="s">
        <v>223</v>
      </c>
      <c r="D252" s="1">
        <v>44985</v>
      </c>
      <c r="E252" s="6">
        <v>185</v>
      </c>
      <c r="F252" s="10">
        <f t="shared" si="3"/>
        <v>4.1124819384239187E-3</v>
      </c>
    </row>
    <row r="253" spans="1:6" x14ac:dyDescent="0.3">
      <c r="A253" t="s">
        <v>63</v>
      </c>
      <c r="B253" t="s">
        <v>221</v>
      </c>
      <c r="C253" t="s">
        <v>224</v>
      </c>
      <c r="D253" s="1">
        <v>45016</v>
      </c>
      <c r="E253" s="6">
        <v>178</v>
      </c>
      <c r="F253" s="10">
        <f t="shared" si="3"/>
        <v>3.9541496356850893E-3</v>
      </c>
    </row>
    <row r="254" spans="1:6" x14ac:dyDescent="0.3">
      <c r="A254" t="s">
        <v>64</v>
      </c>
      <c r="B254" t="s">
        <v>218</v>
      </c>
      <c r="C254" t="s">
        <v>219</v>
      </c>
      <c r="D254" s="1">
        <v>44895</v>
      </c>
      <c r="E254" s="6">
        <v>421</v>
      </c>
      <c r="F254" s="10">
        <f t="shared" si="3"/>
        <v>9.3774362401158259E-3</v>
      </c>
    </row>
    <row r="255" spans="1:6" x14ac:dyDescent="0.3">
      <c r="A255" t="s">
        <v>64</v>
      </c>
      <c r="B255" t="s">
        <v>218</v>
      </c>
      <c r="C255" t="s">
        <v>220</v>
      </c>
      <c r="D255" s="1">
        <v>44926</v>
      </c>
      <c r="E255" s="6">
        <v>482</v>
      </c>
      <c r="F255" s="10">
        <f t="shared" si="3"/>
        <v>1.0728753950941548E-2</v>
      </c>
    </row>
    <row r="256" spans="1:6" x14ac:dyDescent="0.3">
      <c r="A256" t="s">
        <v>64</v>
      </c>
      <c r="B256" t="s">
        <v>221</v>
      </c>
      <c r="C256" t="s">
        <v>222</v>
      </c>
      <c r="D256" s="1">
        <v>44957</v>
      </c>
      <c r="E256" s="6">
        <v>421</v>
      </c>
      <c r="F256" s="10">
        <f t="shared" si="3"/>
        <v>9.3645038592432769E-3</v>
      </c>
    </row>
    <row r="257" spans="1:6" x14ac:dyDescent="0.3">
      <c r="A257" t="s">
        <v>64</v>
      </c>
      <c r="B257" t="s">
        <v>221</v>
      </c>
      <c r="C257" t="s">
        <v>223</v>
      </c>
      <c r="D257" s="1">
        <v>44985</v>
      </c>
      <c r="E257" s="6">
        <v>400</v>
      </c>
      <c r="F257" s="10">
        <f t="shared" si="3"/>
        <v>8.8918528398355002E-3</v>
      </c>
    </row>
    <row r="258" spans="1:6" x14ac:dyDescent="0.3">
      <c r="A258" t="s">
        <v>64</v>
      </c>
      <c r="B258" t="s">
        <v>221</v>
      </c>
      <c r="C258" t="s">
        <v>224</v>
      </c>
      <c r="D258" s="1">
        <v>45016</v>
      </c>
      <c r="E258" s="6">
        <v>380</v>
      </c>
      <c r="F258" s="10">
        <f t="shared" si="3"/>
        <v>8.4414430424737865E-3</v>
      </c>
    </row>
    <row r="259" spans="1:6" x14ac:dyDescent="0.3">
      <c r="A259" t="s">
        <v>65</v>
      </c>
      <c r="B259" t="s">
        <v>218</v>
      </c>
      <c r="C259" t="s">
        <v>219</v>
      </c>
      <c r="D259" s="1">
        <v>44895</v>
      </c>
      <c r="E259" s="6">
        <v>201</v>
      </c>
      <c r="F259" s="10">
        <f t="shared" si="3"/>
        <v>4.4771132642833274E-3</v>
      </c>
    </row>
    <row r="260" spans="1:6" x14ac:dyDescent="0.3">
      <c r="A260" t="s">
        <v>65</v>
      </c>
      <c r="B260" t="s">
        <v>218</v>
      </c>
      <c r="C260" t="s">
        <v>220</v>
      </c>
      <c r="D260" s="1">
        <v>44926</v>
      </c>
      <c r="E260" s="6">
        <v>222</v>
      </c>
      <c r="F260" s="10">
        <f t="shared" si="3"/>
        <v>4.9414592886079332E-3</v>
      </c>
    </row>
    <row r="261" spans="1:6" x14ac:dyDescent="0.3">
      <c r="A261" t="s">
        <v>65</v>
      </c>
      <c r="B261" t="s">
        <v>221</v>
      </c>
      <c r="C261" t="s">
        <v>222</v>
      </c>
      <c r="D261" s="1">
        <v>44957</v>
      </c>
      <c r="E261" s="6">
        <v>218</v>
      </c>
      <c r="F261" s="10">
        <f t="shared" ref="F261:F324" si="4">E261/D261</f>
        <v>4.8490780078741906E-3</v>
      </c>
    </row>
    <row r="262" spans="1:6" x14ac:dyDescent="0.3">
      <c r="A262" t="s">
        <v>65</v>
      </c>
      <c r="B262" t="s">
        <v>221</v>
      </c>
      <c r="C262" t="s">
        <v>223</v>
      </c>
      <c r="D262" s="1">
        <v>44985</v>
      </c>
      <c r="E262" s="6">
        <v>201</v>
      </c>
      <c r="F262" s="10">
        <f t="shared" si="4"/>
        <v>4.4681560520173393E-3</v>
      </c>
    </row>
    <row r="263" spans="1:6" x14ac:dyDescent="0.3">
      <c r="A263" t="s">
        <v>65</v>
      </c>
      <c r="B263" t="s">
        <v>221</v>
      </c>
      <c r="C263" t="s">
        <v>224</v>
      </c>
      <c r="D263" s="1">
        <v>45016</v>
      </c>
      <c r="E263" s="6">
        <v>213</v>
      </c>
      <c r="F263" s="10">
        <f t="shared" si="4"/>
        <v>4.7316509685445176E-3</v>
      </c>
    </row>
    <row r="264" spans="1:6" x14ac:dyDescent="0.3">
      <c r="A264" t="s">
        <v>66</v>
      </c>
      <c r="B264" t="s">
        <v>218</v>
      </c>
      <c r="C264" t="s">
        <v>219</v>
      </c>
      <c r="D264" s="1">
        <v>44895</v>
      </c>
      <c r="E264" s="6">
        <v>159</v>
      </c>
      <c r="F264" s="10">
        <f t="shared" si="4"/>
        <v>3.5415970598062143E-3</v>
      </c>
    </row>
    <row r="265" spans="1:6" x14ac:dyDescent="0.3">
      <c r="A265" t="s">
        <v>66</v>
      </c>
      <c r="B265" t="s">
        <v>218</v>
      </c>
      <c r="C265" t="s">
        <v>220</v>
      </c>
      <c r="D265" s="1">
        <v>44926</v>
      </c>
      <c r="E265" s="6">
        <v>179</v>
      </c>
      <c r="F265" s="10">
        <f t="shared" si="4"/>
        <v>3.9843297867604502E-3</v>
      </c>
    </row>
    <row r="266" spans="1:6" x14ac:dyDescent="0.3">
      <c r="A266" t="s">
        <v>66</v>
      </c>
      <c r="B266" t="s">
        <v>221</v>
      </c>
      <c r="C266" t="s">
        <v>222</v>
      </c>
      <c r="D266" s="1">
        <v>44957</v>
      </c>
      <c r="E266" s="6">
        <v>150</v>
      </c>
      <c r="F266" s="10">
        <f t="shared" si="4"/>
        <v>3.3365215650510488E-3</v>
      </c>
    </row>
    <row r="267" spans="1:6" x14ac:dyDescent="0.3">
      <c r="A267" t="s">
        <v>66</v>
      </c>
      <c r="B267" t="s">
        <v>221</v>
      </c>
      <c r="C267" t="s">
        <v>223</v>
      </c>
      <c r="D267" s="1">
        <v>44985</v>
      </c>
      <c r="E267" s="6">
        <v>147</v>
      </c>
      <c r="F267" s="10">
        <f t="shared" si="4"/>
        <v>3.2677559186395466E-3</v>
      </c>
    </row>
    <row r="268" spans="1:6" x14ac:dyDescent="0.3">
      <c r="A268" t="s">
        <v>66</v>
      </c>
      <c r="B268" t="s">
        <v>221</v>
      </c>
      <c r="C268" t="s">
        <v>224</v>
      </c>
      <c r="D268" s="1">
        <v>45016</v>
      </c>
      <c r="E268" s="6">
        <v>135</v>
      </c>
      <c r="F268" s="10">
        <f t="shared" si="4"/>
        <v>2.9989337124577929E-3</v>
      </c>
    </row>
    <row r="269" spans="1:6" x14ac:dyDescent="0.3">
      <c r="A269" t="s">
        <v>67</v>
      </c>
      <c r="B269" t="s">
        <v>218</v>
      </c>
      <c r="C269" t="s">
        <v>219</v>
      </c>
      <c r="D269" s="1">
        <v>44895</v>
      </c>
      <c r="E269" s="6">
        <v>410</v>
      </c>
      <c r="F269" s="10">
        <f t="shared" si="4"/>
        <v>9.1324200913242004E-3</v>
      </c>
    </row>
    <row r="270" spans="1:6" x14ac:dyDescent="0.3">
      <c r="A270" t="s">
        <v>67</v>
      </c>
      <c r="B270" t="s">
        <v>218</v>
      </c>
      <c r="C270" t="s">
        <v>220</v>
      </c>
      <c r="D270" s="1">
        <v>44926</v>
      </c>
      <c r="E270" s="6">
        <v>515</v>
      </c>
      <c r="F270" s="10">
        <f t="shared" si="4"/>
        <v>1.1463295196545431E-2</v>
      </c>
    </row>
    <row r="271" spans="1:6" x14ac:dyDescent="0.3">
      <c r="A271" t="s">
        <v>67</v>
      </c>
      <c r="B271" t="s">
        <v>221</v>
      </c>
      <c r="C271" t="s">
        <v>222</v>
      </c>
      <c r="D271" s="1">
        <v>44957</v>
      </c>
      <c r="E271" s="6">
        <v>461</v>
      </c>
      <c r="F271" s="10">
        <f t="shared" si="4"/>
        <v>1.0254242943256889E-2</v>
      </c>
    </row>
    <row r="272" spans="1:6" x14ac:dyDescent="0.3">
      <c r="A272" t="s">
        <v>67</v>
      </c>
      <c r="B272" t="s">
        <v>221</v>
      </c>
      <c r="C272" t="s">
        <v>223</v>
      </c>
      <c r="D272" s="1">
        <v>44985</v>
      </c>
      <c r="E272" s="6">
        <v>399</v>
      </c>
      <c r="F272" s="10">
        <f t="shared" si="4"/>
        <v>8.8696232077359119E-3</v>
      </c>
    </row>
    <row r="273" spans="1:6" x14ac:dyDescent="0.3">
      <c r="A273" t="s">
        <v>67</v>
      </c>
      <c r="B273" t="s">
        <v>221</v>
      </c>
      <c r="C273" t="s">
        <v>224</v>
      </c>
      <c r="D273" s="1">
        <v>45016</v>
      </c>
      <c r="E273" s="6">
        <v>376</v>
      </c>
      <c r="F273" s="10">
        <f t="shared" si="4"/>
        <v>8.3525857472898524E-3</v>
      </c>
    </row>
    <row r="274" spans="1:6" x14ac:dyDescent="0.3">
      <c r="A274" t="s">
        <v>68</v>
      </c>
      <c r="B274" t="s">
        <v>218</v>
      </c>
      <c r="C274" t="s">
        <v>219</v>
      </c>
      <c r="D274" s="1">
        <v>44895</v>
      </c>
      <c r="E274" s="6">
        <v>1137</v>
      </c>
      <c r="F274" s="10">
        <f t="shared" si="4"/>
        <v>2.5325760106916138E-2</v>
      </c>
    </row>
    <row r="275" spans="1:6" x14ac:dyDescent="0.3">
      <c r="A275" t="s">
        <v>68</v>
      </c>
      <c r="B275" t="s">
        <v>218</v>
      </c>
      <c r="C275" t="s">
        <v>220</v>
      </c>
      <c r="D275" s="1">
        <v>44926</v>
      </c>
      <c r="E275" s="6">
        <v>1247</v>
      </c>
      <c r="F275" s="10">
        <f t="shared" si="4"/>
        <v>2.7756755553576994E-2</v>
      </c>
    </row>
    <row r="276" spans="1:6" x14ac:dyDescent="0.3">
      <c r="A276" t="s">
        <v>68</v>
      </c>
      <c r="B276" t="s">
        <v>221</v>
      </c>
      <c r="C276" t="s">
        <v>222</v>
      </c>
      <c r="D276" s="1">
        <v>44957</v>
      </c>
      <c r="E276" s="6">
        <v>1070</v>
      </c>
      <c r="F276" s="10">
        <f t="shared" si="4"/>
        <v>2.3800520497364148E-2</v>
      </c>
    </row>
    <row r="277" spans="1:6" x14ac:dyDescent="0.3">
      <c r="A277" t="s">
        <v>68</v>
      </c>
      <c r="B277" t="s">
        <v>221</v>
      </c>
      <c r="C277" t="s">
        <v>223</v>
      </c>
      <c r="D277" s="1">
        <v>44985</v>
      </c>
      <c r="E277" s="6">
        <v>957</v>
      </c>
      <c r="F277" s="10">
        <f t="shared" si="4"/>
        <v>2.1273757919306434E-2</v>
      </c>
    </row>
    <row r="278" spans="1:6" x14ac:dyDescent="0.3">
      <c r="A278" t="s">
        <v>68</v>
      </c>
      <c r="B278" t="s">
        <v>221</v>
      </c>
      <c r="C278" t="s">
        <v>224</v>
      </c>
      <c r="D278" s="1">
        <v>45016</v>
      </c>
      <c r="E278" s="6">
        <v>851</v>
      </c>
      <c r="F278" s="10">
        <f t="shared" si="4"/>
        <v>1.8904389550382088E-2</v>
      </c>
    </row>
    <row r="279" spans="1:6" x14ac:dyDescent="0.3">
      <c r="A279" t="s">
        <v>69</v>
      </c>
      <c r="B279" t="s">
        <v>218</v>
      </c>
      <c r="C279" t="s">
        <v>219</v>
      </c>
      <c r="D279" s="1">
        <v>44895</v>
      </c>
      <c r="E279" s="6">
        <v>349</v>
      </c>
      <c r="F279" s="10">
        <f t="shared" si="4"/>
        <v>7.7736941752979171E-3</v>
      </c>
    </row>
    <row r="280" spans="1:6" x14ac:dyDescent="0.3">
      <c r="A280" t="s">
        <v>69</v>
      </c>
      <c r="B280" t="s">
        <v>218</v>
      </c>
      <c r="C280" t="s">
        <v>220</v>
      </c>
      <c r="D280" s="1">
        <v>44926</v>
      </c>
      <c r="E280" s="6">
        <v>410</v>
      </c>
      <c r="F280" s="10">
        <f t="shared" si="4"/>
        <v>9.1261185059876241E-3</v>
      </c>
    </row>
    <row r="281" spans="1:6" x14ac:dyDescent="0.3">
      <c r="A281" t="s">
        <v>69</v>
      </c>
      <c r="B281" t="s">
        <v>221</v>
      </c>
      <c r="C281" t="s">
        <v>222</v>
      </c>
      <c r="D281" s="1">
        <v>44957</v>
      </c>
      <c r="E281" s="6">
        <v>331</v>
      </c>
      <c r="F281" s="10">
        <f t="shared" si="4"/>
        <v>7.3625909202126479E-3</v>
      </c>
    </row>
    <row r="282" spans="1:6" x14ac:dyDescent="0.3">
      <c r="A282" t="s">
        <v>69</v>
      </c>
      <c r="B282" t="s">
        <v>221</v>
      </c>
      <c r="C282" t="s">
        <v>223</v>
      </c>
      <c r="D282" s="1">
        <v>44985</v>
      </c>
      <c r="E282" s="6">
        <v>300</v>
      </c>
      <c r="F282" s="10">
        <f t="shared" si="4"/>
        <v>6.6688896298766256E-3</v>
      </c>
    </row>
    <row r="283" spans="1:6" x14ac:dyDescent="0.3">
      <c r="A283" t="s">
        <v>69</v>
      </c>
      <c r="B283" t="s">
        <v>221</v>
      </c>
      <c r="C283" t="s">
        <v>224</v>
      </c>
      <c r="D283" s="1">
        <v>45016</v>
      </c>
      <c r="E283" s="6">
        <v>291</v>
      </c>
      <c r="F283" s="10">
        <f t="shared" si="4"/>
        <v>6.4643682246312423E-3</v>
      </c>
    </row>
    <row r="284" spans="1:6" x14ac:dyDescent="0.3">
      <c r="A284" t="s">
        <v>70</v>
      </c>
      <c r="B284" t="s">
        <v>218</v>
      </c>
      <c r="C284" t="s">
        <v>219</v>
      </c>
      <c r="D284" s="1">
        <v>44895</v>
      </c>
      <c r="E284" s="6">
        <v>255</v>
      </c>
      <c r="F284" s="10">
        <f t="shared" si="4"/>
        <v>5.6799198128967589E-3</v>
      </c>
    </row>
    <row r="285" spans="1:6" x14ac:dyDescent="0.3">
      <c r="A285" t="s">
        <v>70</v>
      </c>
      <c r="B285" t="s">
        <v>218</v>
      </c>
      <c r="C285" t="s">
        <v>220</v>
      </c>
      <c r="D285" s="1">
        <v>44926</v>
      </c>
      <c r="E285" s="6">
        <v>266</v>
      </c>
      <c r="F285" s="10">
        <f t="shared" si="4"/>
        <v>5.9208476160797757E-3</v>
      </c>
    </row>
    <row r="286" spans="1:6" x14ac:dyDescent="0.3">
      <c r="A286" t="s">
        <v>70</v>
      </c>
      <c r="B286" t="s">
        <v>221</v>
      </c>
      <c r="C286" t="s">
        <v>222</v>
      </c>
      <c r="D286" s="1">
        <v>44957</v>
      </c>
      <c r="E286" s="6">
        <v>257</v>
      </c>
      <c r="F286" s="10">
        <f t="shared" si="4"/>
        <v>5.716573614787464E-3</v>
      </c>
    </row>
    <row r="287" spans="1:6" x14ac:dyDescent="0.3">
      <c r="A287" t="s">
        <v>70</v>
      </c>
      <c r="B287" t="s">
        <v>221</v>
      </c>
      <c r="C287" t="s">
        <v>223</v>
      </c>
      <c r="D287" s="1">
        <v>44985</v>
      </c>
      <c r="E287" s="6">
        <v>216</v>
      </c>
      <c r="F287" s="10">
        <f t="shared" si="4"/>
        <v>4.8016005335111706E-3</v>
      </c>
    </row>
    <row r="288" spans="1:6" x14ac:dyDescent="0.3">
      <c r="A288" t="s">
        <v>70</v>
      </c>
      <c r="B288" t="s">
        <v>221</v>
      </c>
      <c r="C288" t="s">
        <v>224</v>
      </c>
      <c r="D288" s="1">
        <v>45016</v>
      </c>
      <c r="E288" s="6">
        <v>215</v>
      </c>
      <c r="F288" s="10">
        <f t="shared" si="4"/>
        <v>4.7760796161364846E-3</v>
      </c>
    </row>
    <row r="289" spans="1:6" x14ac:dyDescent="0.3">
      <c r="A289" t="s">
        <v>71</v>
      </c>
      <c r="B289" t="s">
        <v>218</v>
      </c>
      <c r="C289" t="s">
        <v>219</v>
      </c>
      <c r="D289" s="1">
        <v>44895</v>
      </c>
      <c r="E289" s="6">
        <v>250</v>
      </c>
      <c r="F289" s="10">
        <f t="shared" si="4"/>
        <v>5.5685488361732934E-3</v>
      </c>
    </row>
    <row r="290" spans="1:6" x14ac:dyDescent="0.3">
      <c r="A290" t="s">
        <v>71</v>
      </c>
      <c r="B290" t="s">
        <v>218</v>
      </c>
      <c r="C290" t="s">
        <v>220</v>
      </c>
      <c r="D290" s="1">
        <v>44926</v>
      </c>
      <c r="E290" s="6">
        <v>303</v>
      </c>
      <c r="F290" s="10">
        <f t="shared" si="4"/>
        <v>6.7444241641810981E-3</v>
      </c>
    </row>
    <row r="291" spans="1:6" x14ac:dyDescent="0.3">
      <c r="A291" t="s">
        <v>71</v>
      </c>
      <c r="B291" t="s">
        <v>221</v>
      </c>
      <c r="C291" t="s">
        <v>222</v>
      </c>
      <c r="D291" s="1">
        <v>44957</v>
      </c>
      <c r="E291" s="6">
        <v>253</v>
      </c>
      <c r="F291" s="10">
        <f t="shared" si="4"/>
        <v>5.627599706386102E-3</v>
      </c>
    </row>
    <row r="292" spans="1:6" x14ac:dyDescent="0.3">
      <c r="A292" t="s">
        <v>71</v>
      </c>
      <c r="B292" t="s">
        <v>221</v>
      </c>
      <c r="C292" t="s">
        <v>223</v>
      </c>
      <c r="D292" s="1">
        <v>44985</v>
      </c>
      <c r="E292" s="6">
        <v>242</v>
      </c>
      <c r="F292" s="10">
        <f t="shared" si="4"/>
        <v>5.3795709681004776E-3</v>
      </c>
    </row>
    <row r="293" spans="1:6" x14ac:dyDescent="0.3">
      <c r="A293" t="s">
        <v>71</v>
      </c>
      <c r="B293" t="s">
        <v>221</v>
      </c>
      <c r="C293" t="s">
        <v>224</v>
      </c>
      <c r="D293" s="1">
        <v>45016</v>
      </c>
      <c r="E293" s="6">
        <v>250</v>
      </c>
      <c r="F293" s="10">
        <f t="shared" si="4"/>
        <v>5.5535809489959129E-3</v>
      </c>
    </row>
    <row r="294" spans="1:6" x14ac:dyDescent="0.3">
      <c r="A294" t="s">
        <v>72</v>
      </c>
      <c r="B294" t="s">
        <v>218</v>
      </c>
      <c r="C294" t="s">
        <v>219</v>
      </c>
      <c r="D294" s="1">
        <v>44895</v>
      </c>
      <c r="E294" s="6">
        <v>420</v>
      </c>
      <c r="F294" s="10">
        <f t="shared" si="4"/>
        <v>9.3551620447711332E-3</v>
      </c>
    </row>
    <row r="295" spans="1:6" x14ac:dyDescent="0.3">
      <c r="A295" t="s">
        <v>72</v>
      </c>
      <c r="B295" t="s">
        <v>218</v>
      </c>
      <c r="C295" t="s">
        <v>220</v>
      </c>
      <c r="D295" s="1">
        <v>44926</v>
      </c>
      <c r="E295" s="6">
        <v>526</v>
      </c>
      <c r="F295" s="10">
        <f t="shared" si="4"/>
        <v>1.1708142278413391E-2</v>
      </c>
    </row>
    <row r="296" spans="1:6" x14ac:dyDescent="0.3">
      <c r="A296" t="s">
        <v>72</v>
      </c>
      <c r="B296" t="s">
        <v>221</v>
      </c>
      <c r="C296" t="s">
        <v>222</v>
      </c>
      <c r="D296" s="1">
        <v>44957</v>
      </c>
      <c r="E296" s="6">
        <v>419</v>
      </c>
      <c r="F296" s="10">
        <f t="shared" si="4"/>
        <v>9.3200169050425968E-3</v>
      </c>
    </row>
    <row r="297" spans="1:6" x14ac:dyDescent="0.3">
      <c r="A297" t="s">
        <v>72</v>
      </c>
      <c r="B297" t="s">
        <v>221</v>
      </c>
      <c r="C297" t="s">
        <v>223</v>
      </c>
      <c r="D297" s="1">
        <v>44985</v>
      </c>
      <c r="E297" s="6">
        <v>390</v>
      </c>
      <c r="F297" s="10">
        <f t="shared" si="4"/>
        <v>8.6695565188396138E-3</v>
      </c>
    </row>
    <row r="298" spans="1:6" x14ac:dyDescent="0.3">
      <c r="A298" t="s">
        <v>72</v>
      </c>
      <c r="B298" t="s">
        <v>221</v>
      </c>
      <c r="C298" t="s">
        <v>224</v>
      </c>
      <c r="D298" s="1">
        <v>45016</v>
      </c>
      <c r="E298" s="6">
        <v>396</v>
      </c>
      <c r="F298" s="10">
        <f t="shared" si="4"/>
        <v>8.7968722232095262E-3</v>
      </c>
    </row>
    <row r="299" spans="1:6" x14ac:dyDescent="0.3">
      <c r="A299" t="s">
        <v>73</v>
      </c>
      <c r="B299" t="s">
        <v>218</v>
      </c>
      <c r="C299" t="s">
        <v>219</v>
      </c>
      <c r="D299" s="1">
        <v>44895</v>
      </c>
      <c r="E299" s="6">
        <v>171</v>
      </c>
      <c r="F299" s="10">
        <f t="shared" si="4"/>
        <v>3.8088874039425326E-3</v>
      </c>
    </row>
    <row r="300" spans="1:6" x14ac:dyDescent="0.3">
      <c r="A300" t="s">
        <v>73</v>
      </c>
      <c r="B300" t="s">
        <v>218</v>
      </c>
      <c r="C300" t="s">
        <v>220</v>
      </c>
      <c r="D300" s="1">
        <v>44926</v>
      </c>
      <c r="E300" s="6">
        <v>183</v>
      </c>
      <c r="F300" s="10">
        <f t="shared" si="4"/>
        <v>4.0733650892578908E-3</v>
      </c>
    </row>
    <row r="301" spans="1:6" x14ac:dyDescent="0.3">
      <c r="A301" t="s">
        <v>73</v>
      </c>
      <c r="B301" t="s">
        <v>221</v>
      </c>
      <c r="C301" t="s">
        <v>222</v>
      </c>
      <c r="D301" s="1">
        <v>44957</v>
      </c>
      <c r="E301" s="6">
        <v>145</v>
      </c>
      <c r="F301" s="10">
        <f t="shared" si="4"/>
        <v>3.2253041795493472E-3</v>
      </c>
    </row>
    <row r="302" spans="1:6" x14ac:dyDescent="0.3">
      <c r="A302" t="s">
        <v>73</v>
      </c>
      <c r="B302" t="s">
        <v>221</v>
      </c>
      <c r="C302" t="s">
        <v>223</v>
      </c>
      <c r="D302" s="1">
        <v>44985</v>
      </c>
      <c r="E302" s="6">
        <v>147</v>
      </c>
      <c r="F302" s="10">
        <f t="shared" si="4"/>
        <v>3.2677559186395466E-3</v>
      </c>
    </row>
    <row r="303" spans="1:6" x14ac:dyDescent="0.3">
      <c r="A303" t="s">
        <v>73</v>
      </c>
      <c r="B303" t="s">
        <v>221</v>
      </c>
      <c r="C303" t="s">
        <v>224</v>
      </c>
      <c r="D303" s="1">
        <v>45016</v>
      </c>
      <c r="E303" s="6">
        <v>144</v>
      </c>
      <c r="F303" s="10">
        <f t="shared" si="4"/>
        <v>3.1988626266216454E-3</v>
      </c>
    </row>
    <row r="304" spans="1:6" x14ac:dyDescent="0.3">
      <c r="A304" t="s">
        <v>74</v>
      </c>
      <c r="B304" t="s">
        <v>218</v>
      </c>
      <c r="C304" t="s">
        <v>219</v>
      </c>
      <c r="D304" s="1">
        <v>44895</v>
      </c>
      <c r="E304" s="6">
        <v>299</v>
      </c>
      <c r="F304" s="10">
        <f t="shared" si="4"/>
        <v>6.6599844080632584E-3</v>
      </c>
    </row>
    <row r="305" spans="1:6" x14ac:dyDescent="0.3">
      <c r="A305" t="s">
        <v>74</v>
      </c>
      <c r="B305" t="s">
        <v>218</v>
      </c>
      <c r="C305" t="s">
        <v>220</v>
      </c>
      <c r="D305" s="1">
        <v>44926</v>
      </c>
      <c r="E305" s="6">
        <v>332</v>
      </c>
      <c r="F305" s="10">
        <f t="shared" si="4"/>
        <v>7.3899301072875394E-3</v>
      </c>
    </row>
    <row r="306" spans="1:6" x14ac:dyDescent="0.3">
      <c r="A306" t="s">
        <v>74</v>
      </c>
      <c r="B306" t="s">
        <v>221</v>
      </c>
      <c r="C306" t="s">
        <v>222</v>
      </c>
      <c r="D306" s="1">
        <v>44957</v>
      </c>
      <c r="E306" s="6">
        <v>297</v>
      </c>
      <c r="F306" s="10">
        <f t="shared" si="4"/>
        <v>6.6063126988010765E-3</v>
      </c>
    </row>
    <row r="307" spans="1:6" x14ac:dyDescent="0.3">
      <c r="A307" t="s">
        <v>74</v>
      </c>
      <c r="B307" t="s">
        <v>221</v>
      </c>
      <c r="C307" t="s">
        <v>223</v>
      </c>
      <c r="D307" s="1">
        <v>44985</v>
      </c>
      <c r="E307" s="6">
        <v>292</v>
      </c>
      <c r="F307" s="10">
        <f t="shared" si="4"/>
        <v>6.4910525730799157E-3</v>
      </c>
    </row>
    <row r="308" spans="1:6" x14ac:dyDescent="0.3">
      <c r="A308" t="s">
        <v>74</v>
      </c>
      <c r="B308" t="s">
        <v>221</v>
      </c>
      <c r="C308" t="s">
        <v>224</v>
      </c>
      <c r="D308" s="1">
        <v>45016</v>
      </c>
      <c r="E308" s="6">
        <v>304</v>
      </c>
      <c r="F308" s="10">
        <f t="shared" si="4"/>
        <v>6.7531544339790297E-3</v>
      </c>
    </row>
    <row r="309" spans="1:6" x14ac:dyDescent="0.3">
      <c r="A309" t="s">
        <v>75</v>
      </c>
      <c r="B309" t="s">
        <v>218</v>
      </c>
      <c r="C309" t="s">
        <v>219</v>
      </c>
      <c r="D309" s="1">
        <v>44895</v>
      </c>
      <c r="E309" s="6">
        <v>519</v>
      </c>
      <c r="F309" s="10">
        <f t="shared" si="4"/>
        <v>1.1560307383895756E-2</v>
      </c>
    </row>
    <row r="310" spans="1:6" x14ac:dyDescent="0.3">
      <c r="A310" t="s">
        <v>75</v>
      </c>
      <c r="B310" t="s">
        <v>218</v>
      </c>
      <c r="C310" t="s">
        <v>220</v>
      </c>
      <c r="D310" s="1">
        <v>44926</v>
      </c>
      <c r="E310" s="6">
        <v>410</v>
      </c>
      <c r="F310" s="10">
        <f t="shared" si="4"/>
        <v>9.1261185059876241E-3</v>
      </c>
    </row>
    <row r="311" spans="1:6" x14ac:dyDescent="0.3">
      <c r="A311" t="s">
        <v>75</v>
      </c>
      <c r="B311" t="s">
        <v>221</v>
      </c>
      <c r="C311" t="s">
        <v>222</v>
      </c>
      <c r="D311" s="1">
        <v>44957</v>
      </c>
      <c r="E311" s="6">
        <v>395</v>
      </c>
      <c r="F311" s="10">
        <f t="shared" si="4"/>
        <v>8.7861734546344286E-3</v>
      </c>
    </row>
    <row r="312" spans="1:6" x14ac:dyDescent="0.3">
      <c r="A312" t="s">
        <v>75</v>
      </c>
      <c r="B312" t="s">
        <v>221</v>
      </c>
      <c r="C312" t="s">
        <v>223</v>
      </c>
      <c r="D312" s="1">
        <v>44985</v>
      </c>
      <c r="E312" s="6">
        <v>315</v>
      </c>
      <c r="F312" s="10">
        <f t="shared" si="4"/>
        <v>7.0023341113704569E-3</v>
      </c>
    </row>
    <row r="313" spans="1:6" x14ac:dyDescent="0.3">
      <c r="A313" t="s">
        <v>75</v>
      </c>
      <c r="B313" t="s">
        <v>221</v>
      </c>
      <c r="C313" t="s">
        <v>224</v>
      </c>
      <c r="D313" s="1">
        <v>45016</v>
      </c>
      <c r="E313" s="6">
        <v>293</v>
      </c>
      <c r="F313" s="10">
        <f t="shared" si="4"/>
        <v>6.5087968722232093E-3</v>
      </c>
    </row>
    <row r="314" spans="1:6" x14ac:dyDescent="0.3">
      <c r="A314" t="s">
        <v>76</v>
      </c>
      <c r="B314" t="s">
        <v>218</v>
      </c>
      <c r="C314" t="s">
        <v>219</v>
      </c>
      <c r="D314" s="1">
        <v>44895</v>
      </c>
      <c r="E314" s="6">
        <v>245</v>
      </c>
      <c r="F314" s="10">
        <f t="shared" si="4"/>
        <v>5.457177859449827E-3</v>
      </c>
    </row>
    <row r="315" spans="1:6" x14ac:dyDescent="0.3">
      <c r="A315" t="s">
        <v>76</v>
      </c>
      <c r="B315" t="s">
        <v>218</v>
      </c>
      <c r="C315" t="s">
        <v>220</v>
      </c>
      <c r="D315" s="1">
        <v>44926</v>
      </c>
      <c r="E315" s="6">
        <v>293</v>
      </c>
      <c r="F315" s="10">
        <f t="shared" si="4"/>
        <v>6.521835907937497E-3</v>
      </c>
    </row>
    <row r="316" spans="1:6" x14ac:dyDescent="0.3">
      <c r="A316" t="s">
        <v>76</v>
      </c>
      <c r="B316" t="s">
        <v>221</v>
      </c>
      <c r="C316" t="s">
        <v>222</v>
      </c>
      <c r="D316" s="1">
        <v>44957</v>
      </c>
      <c r="E316" s="6">
        <v>251</v>
      </c>
      <c r="F316" s="10">
        <f t="shared" si="4"/>
        <v>5.5831127521854219E-3</v>
      </c>
    </row>
    <row r="317" spans="1:6" x14ac:dyDescent="0.3">
      <c r="A317" t="s">
        <v>76</v>
      </c>
      <c r="B317" t="s">
        <v>221</v>
      </c>
      <c r="C317" t="s">
        <v>223</v>
      </c>
      <c r="D317" s="1">
        <v>44985</v>
      </c>
      <c r="E317" s="6">
        <v>232</v>
      </c>
      <c r="F317" s="10">
        <f t="shared" si="4"/>
        <v>5.1572746471045903E-3</v>
      </c>
    </row>
    <row r="318" spans="1:6" x14ac:dyDescent="0.3">
      <c r="A318" t="s">
        <v>76</v>
      </c>
      <c r="B318" t="s">
        <v>221</v>
      </c>
      <c r="C318" t="s">
        <v>224</v>
      </c>
      <c r="D318" s="1">
        <v>45016</v>
      </c>
      <c r="E318" s="6">
        <v>251</v>
      </c>
      <c r="F318" s="10">
        <f t="shared" si="4"/>
        <v>5.5757952727918964E-3</v>
      </c>
    </row>
    <row r="319" spans="1:6" x14ac:dyDescent="0.3">
      <c r="A319" t="s">
        <v>77</v>
      </c>
      <c r="B319" t="s">
        <v>218</v>
      </c>
      <c r="C319" t="s">
        <v>219</v>
      </c>
      <c r="D319" s="1">
        <v>44895</v>
      </c>
      <c r="E319" s="6">
        <v>162</v>
      </c>
      <c r="F319" s="10">
        <f t="shared" si="4"/>
        <v>3.6084196458402939E-3</v>
      </c>
    </row>
    <row r="320" spans="1:6" x14ac:dyDescent="0.3">
      <c r="A320" t="s">
        <v>77</v>
      </c>
      <c r="B320" t="s">
        <v>218</v>
      </c>
      <c r="C320" t="s">
        <v>220</v>
      </c>
      <c r="D320" s="1">
        <v>44926</v>
      </c>
      <c r="E320" s="6">
        <v>184</v>
      </c>
      <c r="F320" s="10">
        <f t="shared" si="4"/>
        <v>4.0956239148822512E-3</v>
      </c>
    </row>
    <row r="321" spans="1:6" x14ac:dyDescent="0.3">
      <c r="A321" t="s">
        <v>77</v>
      </c>
      <c r="B321" t="s">
        <v>221</v>
      </c>
      <c r="C321" t="s">
        <v>222</v>
      </c>
      <c r="D321" s="1">
        <v>44957</v>
      </c>
      <c r="E321" s="6">
        <v>157</v>
      </c>
      <c r="F321" s="10">
        <f t="shared" si="4"/>
        <v>3.4922259047534309E-3</v>
      </c>
    </row>
    <row r="322" spans="1:6" x14ac:dyDescent="0.3">
      <c r="A322" t="s">
        <v>77</v>
      </c>
      <c r="B322" t="s">
        <v>221</v>
      </c>
      <c r="C322" t="s">
        <v>223</v>
      </c>
      <c r="D322" s="1">
        <v>44985</v>
      </c>
      <c r="E322" s="6">
        <v>152</v>
      </c>
      <c r="F322" s="10">
        <f t="shared" si="4"/>
        <v>3.3789040791374902E-3</v>
      </c>
    </row>
    <row r="323" spans="1:6" x14ac:dyDescent="0.3">
      <c r="A323" t="s">
        <v>77</v>
      </c>
      <c r="B323" t="s">
        <v>221</v>
      </c>
      <c r="C323" t="s">
        <v>224</v>
      </c>
      <c r="D323" s="1">
        <v>45016</v>
      </c>
      <c r="E323" s="6">
        <v>163</v>
      </c>
      <c r="F323" s="10">
        <f t="shared" si="4"/>
        <v>3.6209347787453348E-3</v>
      </c>
    </row>
    <row r="324" spans="1:6" x14ac:dyDescent="0.3">
      <c r="A324" t="s">
        <v>78</v>
      </c>
      <c r="B324" t="s">
        <v>218</v>
      </c>
      <c r="C324" t="s">
        <v>219</v>
      </c>
      <c r="D324" s="1">
        <v>44895</v>
      </c>
      <c r="E324" s="6">
        <v>494</v>
      </c>
      <c r="F324" s="10">
        <f t="shared" si="4"/>
        <v>1.1003452500278427E-2</v>
      </c>
    </row>
    <row r="325" spans="1:6" x14ac:dyDescent="0.3">
      <c r="A325" t="s">
        <v>78</v>
      </c>
      <c r="B325" t="s">
        <v>218</v>
      </c>
      <c r="C325" t="s">
        <v>220</v>
      </c>
      <c r="D325" s="1">
        <v>44926</v>
      </c>
      <c r="E325" s="6">
        <v>556</v>
      </c>
      <c r="F325" s="10">
        <f t="shared" ref="F325:F388" si="5">E325/D325</f>
        <v>1.2375907047144193E-2</v>
      </c>
    </row>
    <row r="326" spans="1:6" x14ac:dyDescent="0.3">
      <c r="A326" t="s">
        <v>78</v>
      </c>
      <c r="B326" t="s">
        <v>221</v>
      </c>
      <c r="C326" t="s">
        <v>222</v>
      </c>
      <c r="D326" s="1">
        <v>44957</v>
      </c>
      <c r="E326" s="6">
        <v>524</v>
      </c>
      <c r="F326" s="10">
        <f t="shared" si="5"/>
        <v>1.165558200057833E-2</v>
      </c>
    </row>
    <row r="327" spans="1:6" x14ac:dyDescent="0.3">
      <c r="A327" t="s">
        <v>78</v>
      </c>
      <c r="B327" t="s">
        <v>221</v>
      </c>
      <c r="C327" t="s">
        <v>223</v>
      </c>
      <c r="D327" s="1">
        <v>44985</v>
      </c>
      <c r="E327" s="6">
        <v>444</v>
      </c>
      <c r="F327" s="10">
        <f t="shared" si="5"/>
        <v>9.869956652217406E-3</v>
      </c>
    </row>
    <row r="328" spans="1:6" x14ac:dyDescent="0.3">
      <c r="A328" t="s">
        <v>78</v>
      </c>
      <c r="B328" t="s">
        <v>221</v>
      </c>
      <c r="C328" t="s">
        <v>224</v>
      </c>
      <c r="D328" s="1">
        <v>45016</v>
      </c>
      <c r="E328" s="6">
        <v>439</v>
      </c>
      <c r="F328" s="10">
        <f t="shared" si="5"/>
        <v>9.7520881464368218E-3</v>
      </c>
    </row>
    <row r="329" spans="1:6" x14ac:dyDescent="0.3">
      <c r="A329" t="s">
        <v>79</v>
      </c>
      <c r="B329" t="s">
        <v>218</v>
      </c>
      <c r="C329" t="s">
        <v>219</v>
      </c>
      <c r="D329" s="1">
        <v>44895</v>
      </c>
      <c r="E329" s="6">
        <v>140</v>
      </c>
      <c r="F329" s="10">
        <f t="shared" si="5"/>
        <v>3.1183873482570441E-3</v>
      </c>
    </row>
    <row r="330" spans="1:6" x14ac:dyDescent="0.3">
      <c r="A330" t="s">
        <v>79</v>
      </c>
      <c r="B330" t="s">
        <v>218</v>
      </c>
      <c r="C330" t="s">
        <v>220</v>
      </c>
      <c r="D330" s="1">
        <v>44926</v>
      </c>
      <c r="E330" s="6">
        <v>161</v>
      </c>
      <c r="F330" s="10">
        <f t="shared" si="5"/>
        <v>3.5836709255219696E-3</v>
      </c>
    </row>
    <row r="331" spans="1:6" x14ac:dyDescent="0.3">
      <c r="A331" t="s">
        <v>79</v>
      </c>
      <c r="B331" t="s">
        <v>221</v>
      </c>
      <c r="C331" t="s">
        <v>222</v>
      </c>
      <c r="D331" s="1">
        <v>44957</v>
      </c>
      <c r="E331" s="6">
        <v>152</v>
      </c>
      <c r="F331" s="10">
        <f t="shared" si="5"/>
        <v>3.3810085192517293E-3</v>
      </c>
    </row>
    <row r="332" spans="1:6" x14ac:dyDescent="0.3">
      <c r="A332" t="s">
        <v>79</v>
      </c>
      <c r="B332" t="s">
        <v>221</v>
      </c>
      <c r="C332" t="s">
        <v>223</v>
      </c>
      <c r="D332" s="1">
        <v>44985</v>
      </c>
      <c r="E332" s="6">
        <v>152</v>
      </c>
      <c r="F332" s="10">
        <f t="shared" si="5"/>
        <v>3.3789040791374902E-3</v>
      </c>
    </row>
    <row r="333" spans="1:6" x14ac:dyDescent="0.3">
      <c r="A333" t="s">
        <v>79</v>
      </c>
      <c r="B333" t="s">
        <v>221</v>
      </c>
      <c r="C333" t="s">
        <v>224</v>
      </c>
      <c r="D333" s="1">
        <v>45016</v>
      </c>
      <c r="E333" s="6">
        <v>156</v>
      </c>
      <c r="F333" s="10">
        <f t="shared" si="5"/>
        <v>3.4654345121734494E-3</v>
      </c>
    </row>
    <row r="334" spans="1:6" x14ac:dyDescent="0.3">
      <c r="A334" t="s">
        <v>81</v>
      </c>
      <c r="B334" t="s">
        <v>218</v>
      </c>
      <c r="C334" t="s">
        <v>219</v>
      </c>
      <c r="D334" s="1">
        <v>44895</v>
      </c>
      <c r="E334" s="6">
        <v>166</v>
      </c>
      <c r="F334" s="10">
        <f t="shared" si="5"/>
        <v>3.6975164272190666E-3</v>
      </c>
    </row>
    <row r="335" spans="1:6" x14ac:dyDescent="0.3">
      <c r="A335" t="s">
        <v>81</v>
      </c>
      <c r="B335" t="s">
        <v>218</v>
      </c>
      <c r="C335" t="s">
        <v>220</v>
      </c>
      <c r="D335" s="1">
        <v>44926</v>
      </c>
      <c r="E335" s="6">
        <v>194</v>
      </c>
      <c r="F335" s="10">
        <f t="shared" si="5"/>
        <v>4.3182121711258514E-3</v>
      </c>
    </row>
    <row r="336" spans="1:6" x14ac:dyDescent="0.3">
      <c r="A336" t="s">
        <v>81</v>
      </c>
      <c r="B336" t="s">
        <v>221</v>
      </c>
      <c r="C336" t="s">
        <v>222</v>
      </c>
      <c r="D336" s="1">
        <v>44957</v>
      </c>
      <c r="E336" s="6">
        <v>166</v>
      </c>
      <c r="F336" s="10">
        <f t="shared" si="5"/>
        <v>3.692417198656494E-3</v>
      </c>
    </row>
    <row r="337" spans="1:6" x14ac:dyDescent="0.3">
      <c r="A337" t="s">
        <v>81</v>
      </c>
      <c r="B337" t="s">
        <v>221</v>
      </c>
      <c r="C337" t="s">
        <v>223</v>
      </c>
      <c r="D337" s="1">
        <v>44985</v>
      </c>
      <c r="E337" s="6">
        <v>152</v>
      </c>
      <c r="F337" s="10">
        <f t="shared" si="5"/>
        <v>3.3789040791374902E-3</v>
      </c>
    </row>
    <row r="338" spans="1:6" x14ac:dyDescent="0.3">
      <c r="A338" t="s">
        <v>81</v>
      </c>
      <c r="B338" t="s">
        <v>221</v>
      </c>
      <c r="C338" t="s">
        <v>224</v>
      </c>
      <c r="D338" s="1">
        <v>45016</v>
      </c>
      <c r="E338" s="6">
        <v>148</v>
      </c>
      <c r="F338" s="10">
        <f t="shared" si="5"/>
        <v>3.2877199218055804E-3</v>
      </c>
    </row>
    <row r="339" spans="1:6" x14ac:dyDescent="0.3">
      <c r="A339" t="s">
        <v>82</v>
      </c>
      <c r="B339" t="s">
        <v>218</v>
      </c>
      <c r="C339" t="s">
        <v>219</v>
      </c>
      <c r="D339" s="1">
        <v>44895</v>
      </c>
      <c r="E339" s="6">
        <v>157</v>
      </c>
      <c r="F339" s="10">
        <f t="shared" si="5"/>
        <v>3.4970486691168283E-3</v>
      </c>
    </row>
    <row r="340" spans="1:6" x14ac:dyDescent="0.3">
      <c r="A340" t="s">
        <v>82</v>
      </c>
      <c r="B340" t="s">
        <v>218</v>
      </c>
      <c r="C340" t="s">
        <v>220</v>
      </c>
      <c r="D340" s="1">
        <v>44926</v>
      </c>
      <c r="E340" s="6">
        <v>174</v>
      </c>
      <c r="F340" s="10">
        <f t="shared" si="5"/>
        <v>3.8730356586386501E-3</v>
      </c>
    </row>
    <row r="341" spans="1:6" x14ac:dyDescent="0.3">
      <c r="A341" t="s">
        <v>82</v>
      </c>
      <c r="B341" t="s">
        <v>221</v>
      </c>
      <c r="C341" t="s">
        <v>222</v>
      </c>
      <c r="D341" s="1">
        <v>44957</v>
      </c>
      <c r="E341" s="6">
        <v>146</v>
      </c>
      <c r="F341" s="10">
        <f t="shared" si="5"/>
        <v>3.2475476566496877E-3</v>
      </c>
    </row>
    <row r="342" spans="1:6" x14ac:dyDescent="0.3">
      <c r="A342" t="s">
        <v>82</v>
      </c>
      <c r="B342" t="s">
        <v>221</v>
      </c>
      <c r="C342" t="s">
        <v>223</v>
      </c>
      <c r="D342" s="1">
        <v>44985</v>
      </c>
      <c r="E342" s="6">
        <v>173</v>
      </c>
      <c r="F342" s="10">
        <f t="shared" si="5"/>
        <v>3.845726353228854E-3</v>
      </c>
    </row>
    <row r="343" spans="1:6" x14ac:dyDescent="0.3">
      <c r="A343" t="s">
        <v>82</v>
      </c>
      <c r="B343" t="s">
        <v>221</v>
      </c>
      <c r="C343" t="s">
        <v>224</v>
      </c>
      <c r="D343" s="1">
        <v>45016</v>
      </c>
      <c r="E343" s="6">
        <v>155</v>
      </c>
      <c r="F343" s="10">
        <f t="shared" si="5"/>
        <v>3.4432201883774658E-3</v>
      </c>
    </row>
    <row r="344" spans="1:6" x14ac:dyDescent="0.3">
      <c r="A344" t="s">
        <v>83</v>
      </c>
      <c r="B344" t="s">
        <v>218</v>
      </c>
      <c r="C344" t="s">
        <v>219</v>
      </c>
      <c r="D344" s="1">
        <v>44895</v>
      </c>
      <c r="E344" s="6">
        <v>264</v>
      </c>
      <c r="F344" s="10">
        <f t="shared" si="5"/>
        <v>5.880387570998998E-3</v>
      </c>
    </row>
    <row r="345" spans="1:6" x14ac:dyDescent="0.3">
      <c r="A345" t="s">
        <v>83</v>
      </c>
      <c r="B345" t="s">
        <v>218</v>
      </c>
      <c r="C345" t="s">
        <v>220</v>
      </c>
      <c r="D345" s="1">
        <v>44926</v>
      </c>
      <c r="E345" s="6">
        <v>278</v>
      </c>
      <c r="F345" s="10">
        <f t="shared" si="5"/>
        <v>6.1879535235720966E-3</v>
      </c>
    </row>
    <row r="346" spans="1:6" x14ac:dyDescent="0.3">
      <c r="A346" t="s">
        <v>83</v>
      </c>
      <c r="B346" t="s">
        <v>221</v>
      </c>
      <c r="C346" t="s">
        <v>222</v>
      </c>
      <c r="D346" s="1">
        <v>44957</v>
      </c>
      <c r="E346" s="6">
        <v>258</v>
      </c>
      <c r="F346" s="10">
        <f t="shared" si="5"/>
        <v>5.738817091887804E-3</v>
      </c>
    </row>
    <row r="347" spans="1:6" x14ac:dyDescent="0.3">
      <c r="A347" t="s">
        <v>83</v>
      </c>
      <c r="B347" t="s">
        <v>221</v>
      </c>
      <c r="C347" t="s">
        <v>223</v>
      </c>
      <c r="D347" s="1">
        <v>44985</v>
      </c>
      <c r="E347" s="6">
        <v>228</v>
      </c>
      <c r="F347" s="10">
        <f t="shared" si="5"/>
        <v>5.0683561187062354E-3</v>
      </c>
    </row>
    <row r="348" spans="1:6" x14ac:dyDescent="0.3">
      <c r="A348" t="s">
        <v>83</v>
      </c>
      <c r="B348" t="s">
        <v>221</v>
      </c>
      <c r="C348" t="s">
        <v>224</v>
      </c>
      <c r="D348" s="1">
        <v>45016</v>
      </c>
      <c r="E348" s="6">
        <v>232</v>
      </c>
      <c r="F348" s="10">
        <f t="shared" si="5"/>
        <v>5.153723120668207E-3</v>
      </c>
    </row>
    <row r="349" spans="1:6" x14ac:dyDescent="0.3">
      <c r="A349" t="s">
        <v>84</v>
      </c>
      <c r="B349" t="s">
        <v>218</v>
      </c>
      <c r="C349" t="s">
        <v>219</v>
      </c>
      <c r="D349" s="1">
        <v>44895</v>
      </c>
      <c r="E349" s="6">
        <v>1222</v>
      </c>
      <c r="F349" s="10">
        <f t="shared" si="5"/>
        <v>2.7219066711215056E-2</v>
      </c>
    </row>
    <row r="350" spans="1:6" x14ac:dyDescent="0.3">
      <c r="A350" t="s">
        <v>84</v>
      </c>
      <c r="B350" t="s">
        <v>218</v>
      </c>
      <c r="C350" t="s">
        <v>220</v>
      </c>
      <c r="D350" s="1">
        <v>44926</v>
      </c>
      <c r="E350" s="6">
        <v>1317</v>
      </c>
      <c r="F350" s="10">
        <f t="shared" si="5"/>
        <v>2.9314873347282198E-2</v>
      </c>
    </row>
    <row r="351" spans="1:6" x14ac:dyDescent="0.3">
      <c r="A351" t="s">
        <v>84</v>
      </c>
      <c r="B351" t="s">
        <v>221</v>
      </c>
      <c r="C351" t="s">
        <v>222</v>
      </c>
      <c r="D351" s="1">
        <v>44957</v>
      </c>
      <c r="E351" s="6">
        <v>1146</v>
      </c>
      <c r="F351" s="10">
        <f t="shared" si="5"/>
        <v>2.5491024756990013E-2</v>
      </c>
    </row>
    <row r="352" spans="1:6" x14ac:dyDescent="0.3">
      <c r="A352" t="s">
        <v>84</v>
      </c>
      <c r="B352" t="s">
        <v>221</v>
      </c>
      <c r="C352" t="s">
        <v>223</v>
      </c>
      <c r="D352" s="1">
        <v>44985</v>
      </c>
      <c r="E352" s="6">
        <v>1049</v>
      </c>
      <c r="F352" s="10">
        <f t="shared" si="5"/>
        <v>2.3318884072468602E-2</v>
      </c>
    </row>
    <row r="353" spans="1:6" x14ac:dyDescent="0.3">
      <c r="A353" t="s">
        <v>84</v>
      </c>
      <c r="B353" t="s">
        <v>221</v>
      </c>
      <c r="C353" t="s">
        <v>224</v>
      </c>
      <c r="D353" s="1">
        <v>45016</v>
      </c>
      <c r="E353" s="6">
        <v>1049</v>
      </c>
      <c r="F353" s="10">
        <f t="shared" si="5"/>
        <v>2.330282566198685E-2</v>
      </c>
    </row>
    <row r="354" spans="1:6" x14ac:dyDescent="0.3">
      <c r="A354" t="s">
        <v>85</v>
      </c>
      <c r="B354" t="s">
        <v>218</v>
      </c>
      <c r="C354" t="s">
        <v>219</v>
      </c>
      <c r="D354" s="1">
        <v>44895</v>
      </c>
      <c r="E354" s="6">
        <v>448</v>
      </c>
      <c r="F354" s="10">
        <f t="shared" si="5"/>
        <v>9.9788395144225408E-3</v>
      </c>
    </row>
    <row r="355" spans="1:6" x14ac:dyDescent="0.3">
      <c r="A355" t="s">
        <v>85</v>
      </c>
      <c r="B355" t="s">
        <v>218</v>
      </c>
      <c r="C355" t="s">
        <v>220</v>
      </c>
      <c r="D355" s="1">
        <v>44926</v>
      </c>
      <c r="E355" s="6">
        <v>532</v>
      </c>
      <c r="F355" s="10">
        <f t="shared" si="5"/>
        <v>1.1841695232159551E-2</v>
      </c>
    </row>
    <row r="356" spans="1:6" x14ac:dyDescent="0.3">
      <c r="A356" t="s">
        <v>85</v>
      </c>
      <c r="B356" t="s">
        <v>221</v>
      </c>
      <c r="C356" t="s">
        <v>222</v>
      </c>
      <c r="D356" s="1">
        <v>44957</v>
      </c>
      <c r="E356" s="6">
        <v>465</v>
      </c>
      <c r="F356" s="10">
        <f t="shared" si="5"/>
        <v>1.0343216851658251E-2</v>
      </c>
    </row>
    <row r="357" spans="1:6" x14ac:dyDescent="0.3">
      <c r="A357" t="s">
        <v>85</v>
      </c>
      <c r="B357" t="s">
        <v>221</v>
      </c>
      <c r="C357" t="s">
        <v>223</v>
      </c>
      <c r="D357" s="1">
        <v>44985</v>
      </c>
      <c r="E357" s="6">
        <v>392</v>
      </c>
      <c r="F357" s="10">
        <f t="shared" si="5"/>
        <v>8.7140157830387904E-3</v>
      </c>
    </row>
    <row r="358" spans="1:6" x14ac:dyDescent="0.3">
      <c r="A358" t="s">
        <v>85</v>
      </c>
      <c r="B358" t="s">
        <v>221</v>
      </c>
      <c r="C358" t="s">
        <v>224</v>
      </c>
      <c r="D358" s="1">
        <v>45016</v>
      </c>
      <c r="E358" s="6">
        <v>366</v>
      </c>
      <c r="F358" s="10">
        <f t="shared" si="5"/>
        <v>8.1304425093300155E-3</v>
      </c>
    </row>
    <row r="359" spans="1:6" x14ac:dyDescent="0.3">
      <c r="A359" t="s">
        <v>86</v>
      </c>
      <c r="B359" t="s">
        <v>218</v>
      </c>
      <c r="C359" t="s">
        <v>219</v>
      </c>
      <c r="D359" s="1">
        <v>44895</v>
      </c>
      <c r="E359" s="6">
        <v>1295</v>
      </c>
      <c r="F359" s="10">
        <f t="shared" si="5"/>
        <v>2.884508297137766E-2</v>
      </c>
    </row>
    <row r="360" spans="1:6" x14ac:dyDescent="0.3">
      <c r="A360" t="s">
        <v>86</v>
      </c>
      <c r="B360" t="s">
        <v>218</v>
      </c>
      <c r="C360" t="s">
        <v>220</v>
      </c>
      <c r="D360" s="1">
        <v>44926</v>
      </c>
      <c r="E360" s="6">
        <v>1449</v>
      </c>
      <c r="F360" s="10">
        <f t="shared" si="5"/>
        <v>3.2253038329697725E-2</v>
      </c>
    </row>
    <row r="361" spans="1:6" x14ac:dyDescent="0.3">
      <c r="A361" t="s">
        <v>86</v>
      </c>
      <c r="B361" t="s">
        <v>221</v>
      </c>
      <c r="C361" t="s">
        <v>222</v>
      </c>
      <c r="D361" s="1">
        <v>44957</v>
      </c>
      <c r="E361" s="6">
        <v>1214</v>
      </c>
      <c r="F361" s="10">
        <f t="shared" si="5"/>
        <v>2.7003581199813154E-2</v>
      </c>
    </row>
    <row r="362" spans="1:6" x14ac:dyDescent="0.3">
      <c r="A362" t="s">
        <v>86</v>
      </c>
      <c r="B362" t="s">
        <v>221</v>
      </c>
      <c r="C362" t="s">
        <v>223</v>
      </c>
      <c r="D362" s="1">
        <v>44985</v>
      </c>
      <c r="E362" s="6">
        <v>1201</v>
      </c>
      <c r="F362" s="10">
        <f t="shared" si="5"/>
        <v>2.6697788151606092E-2</v>
      </c>
    </row>
    <row r="363" spans="1:6" x14ac:dyDescent="0.3">
      <c r="A363" t="s">
        <v>86</v>
      </c>
      <c r="B363" t="s">
        <v>221</v>
      </c>
      <c r="C363" t="s">
        <v>224</v>
      </c>
      <c r="D363" s="1">
        <v>45016</v>
      </c>
      <c r="E363" s="6">
        <v>1174</v>
      </c>
      <c r="F363" s="10">
        <f t="shared" si="5"/>
        <v>2.6079616136484806E-2</v>
      </c>
    </row>
    <row r="364" spans="1:6" x14ac:dyDescent="0.3">
      <c r="A364" t="s">
        <v>87</v>
      </c>
      <c r="B364" t="s">
        <v>218</v>
      </c>
      <c r="C364" t="s">
        <v>219</v>
      </c>
      <c r="D364" s="1">
        <v>44895</v>
      </c>
      <c r="E364" s="6">
        <v>405</v>
      </c>
      <c r="F364" s="10">
        <f t="shared" si="5"/>
        <v>9.0210491146007349E-3</v>
      </c>
    </row>
    <row r="365" spans="1:6" x14ac:dyDescent="0.3">
      <c r="A365" t="s">
        <v>87</v>
      </c>
      <c r="B365" t="s">
        <v>218</v>
      </c>
      <c r="C365" t="s">
        <v>220</v>
      </c>
      <c r="D365" s="1">
        <v>44926</v>
      </c>
      <c r="E365" s="6">
        <v>405</v>
      </c>
      <c r="F365" s="10">
        <f t="shared" si="5"/>
        <v>9.0148243778658231E-3</v>
      </c>
    </row>
    <row r="366" spans="1:6" x14ac:dyDescent="0.3">
      <c r="A366" t="s">
        <v>87</v>
      </c>
      <c r="B366" t="s">
        <v>221</v>
      </c>
      <c r="C366" t="s">
        <v>222</v>
      </c>
      <c r="D366" s="1">
        <v>44957</v>
      </c>
      <c r="E366" s="6">
        <v>405</v>
      </c>
      <c r="F366" s="10">
        <f t="shared" si="5"/>
        <v>9.0086082256378309E-3</v>
      </c>
    </row>
    <row r="367" spans="1:6" x14ac:dyDescent="0.3">
      <c r="A367" t="s">
        <v>87</v>
      </c>
      <c r="B367" t="s">
        <v>221</v>
      </c>
      <c r="C367" t="s">
        <v>223</v>
      </c>
      <c r="D367" s="1">
        <v>44985</v>
      </c>
      <c r="E367" s="6">
        <v>405</v>
      </c>
      <c r="F367" s="10">
        <f t="shared" si="5"/>
        <v>9.0030010003334451E-3</v>
      </c>
    </row>
    <row r="368" spans="1:6" x14ac:dyDescent="0.3">
      <c r="A368" t="s">
        <v>87</v>
      </c>
      <c r="B368" t="s">
        <v>221</v>
      </c>
      <c r="C368" t="s">
        <v>224</v>
      </c>
      <c r="D368" s="1">
        <v>45016</v>
      </c>
      <c r="E368" s="6">
        <v>405</v>
      </c>
      <c r="F368" s="10">
        <f t="shared" si="5"/>
        <v>8.9968011373733787E-3</v>
      </c>
    </row>
    <row r="369" spans="1:6" x14ac:dyDescent="0.3">
      <c r="A369" t="s">
        <v>88</v>
      </c>
      <c r="B369" t="s">
        <v>218</v>
      </c>
      <c r="C369" t="s">
        <v>219</v>
      </c>
      <c r="D369" s="1">
        <v>44895</v>
      </c>
      <c r="E369" s="6">
        <v>887</v>
      </c>
      <c r="F369" s="10">
        <f t="shared" si="5"/>
        <v>1.9757211270742845E-2</v>
      </c>
    </row>
    <row r="370" spans="1:6" x14ac:dyDescent="0.3">
      <c r="A370" t="s">
        <v>88</v>
      </c>
      <c r="B370" t="s">
        <v>218</v>
      </c>
      <c r="C370" t="s">
        <v>220</v>
      </c>
      <c r="D370" s="1">
        <v>44926</v>
      </c>
      <c r="E370" s="6">
        <v>1009</v>
      </c>
      <c r="F370" s="10">
        <f t="shared" si="5"/>
        <v>2.24591550549793E-2</v>
      </c>
    </row>
    <row r="371" spans="1:6" x14ac:dyDescent="0.3">
      <c r="A371" t="s">
        <v>88</v>
      </c>
      <c r="B371" t="s">
        <v>221</v>
      </c>
      <c r="C371" t="s">
        <v>222</v>
      </c>
      <c r="D371" s="1">
        <v>44957</v>
      </c>
      <c r="E371" s="6">
        <v>902</v>
      </c>
      <c r="F371" s="10">
        <f t="shared" si="5"/>
        <v>2.0063616344506974E-2</v>
      </c>
    </row>
    <row r="372" spans="1:6" x14ac:dyDescent="0.3">
      <c r="A372" t="s">
        <v>88</v>
      </c>
      <c r="B372" t="s">
        <v>221</v>
      </c>
      <c r="C372" t="s">
        <v>223</v>
      </c>
      <c r="D372" s="1">
        <v>44985</v>
      </c>
      <c r="E372" s="6">
        <v>795</v>
      </c>
      <c r="F372" s="10">
        <f t="shared" si="5"/>
        <v>1.7672557519173057E-2</v>
      </c>
    </row>
    <row r="373" spans="1:6" x14ac:dyDescent="0.3">
      <c r="A373" t="s">
        <v>88</v>
      </c>
      <c r="B373" t="s">
        <v>221</v>
      </c>
      <c r="C373" t="s">
        <v>224</v>
      </c>
      <c r="D373" s="1">
        <v>45016</v>
      </c>
      <c r="E373" s="6">
        <v>805</v>
      </c>
      <c r="F373" s="10">
        <f t="shared" si="5"/>
        <v>1.7882530655766837E-2</v>
      </c>
    </row>
    <row r="374" spans="1:6" x14ac:dyDescent="0.3">
      <c r="A374" t="s">
        <v>89</v>
      </c>
      <c r="B374" t="s">
        <v>218</v>
      </c>
      <c r="C374" t="s">
        <v>219</v>
      </c>
      <c r="D374" s="1">
        <v>44895</v>
      </c>
      <c r="E374" s="6">
        <v>310</v>
      </c>
      <c r="F374" s="10">
        <f t="shared" si="5"/>
        <v>6.9050005568548839E-3</v>
      </c>
    </row>
    <row r="375" spans="1:6" x14ac:dyDescent="0.3">
      <c r="A375" t="s">
        <v>89</v>
      </c>
      <c r="B375" t="s">
        <v>218</v>
      </c>
      <c r="C375" t="s">
        <v>220</v>
      </c>
      <c r="D375" s="1">
        <v>44926</v>
      </c>
      <c r="E375" s="6">
        <v>303</v>
      </c>
      <c r="F375" s="10">
        <f t="shared" si="5"/>
        <v>6.7444241641810981E-3</v>
      </c>
    </row>
    <row r="376" spans="1:6" x14ac:dyDescent="0.3">
      <c r="A376" t="s">
        <v>89</v>
      </c>
      <c r="B376" t="s">
        <v>221</v>
      </c>
      <c r="C376" t="s">
        <v>222</v>
      </c>
      <c r="D376" s="1">
        <v>44957</v>
      </c>
      <c r="E376" s="6">
        <v>297</v>
      </c>
      <c r="F376" s="10">
        <f t="shared" si="5"/>
        <v>6.6063126988010765E-3</v>
      </c>
    </row>
    <row r="377" spans="1:6" x14ac:dyDescent="0.3">
      <c r="A377" t="s">
        <v>89</v>
      </c>
      <c r="B377" t="s">
        <v>221</v>
      </c>
      <c r="C377" t="s">
        <v>223</v>
      </c>
      <c r="D377" s="1">
        <v>44985</v>
      </c>
      <c r="E377" s="6">
        <v>292</v>
      </c>
      <c r="F377" s="10">
        <f t="shared" si="5"/>
        <v>6.4910525730799157E-3</v>
      </c>
    </row>
    <row r="378" spans="1:6" x14ac:dyDescent="0.3">
      <c r="A378" t="s">
        <v>89</v>
      </c>
      <c r="B378" t="s">
        <v>221</v>
      </c>
      <c r="C378" t="s">
        <v>224</v>
      </c>
      <c r="D378" s="1">
        <v>45016</v>
      </c>
      <c r="E378" s="6">
        <v>292</v>
      </c>
      <c r="F378" s="10">
        <f t="shared" si="5"/>
        <v>6.4865825484272258E-3</v>
      </c>
    </row>
    <row r="379" spans="1:6" x14ac:dyDescent="0.3">
      <c r="A379" t="s">
        <v>90</v>
      </c>
      <c r="B379" t="s">
        <v>218</v>
      </c>
      <c r="C379" t="s">
        <v>219</v>
      </c>
      <c r="D379" s="1">
        <v>44895</v>
      </c>
      <c r="E379" s="6">
        <v>486</v>
      </c>
      <c r="F379" s="10">
        <f t="shared" si="5"/>
        <v>1.0825258937520883E-2</v>
      </c>
    </row>
    <row r="380" spans="1:6" x14ac:dyDescent="0.3">
      <c r="A380" t="s">
        <v>90</v>
      </c>
      <c r="B380" t="s">
        <v>218</v>
      </c>
      <c r="C380" t="s">
        <v>220</v>
      </c>
      <c r="D380" s="1">
        <v>44926</v>
      </c>
      <c r="E380" s="6">
        <v>504</v>
      </c>
      <c r="F380" s="10">
        <f t="shared" si="5"/>
        <v>1.121844811467747E-2</v>
      </c>
    </row>
    <row r="381" spans="1:6" x14ac:dyDescent="0.3">
      <c r="A381" t="s">
        <v>90</v>
      </c>
      <c r="B381" t="s">
        <v>221</v>
      </c>
      <c r="C381" t="s">
        <v>222</v>
      </c>
      <c r="D381" s="1">
        <v>44957</v>
      </c>
      <c r="E381" s="6">
        <v>473</v>
      </c>
      <c r="F381" s="10">
        <f t="shared" si="5"/>
        <v>1.0521164668460974E-2</v>
      </c>
    </row>
    <row r="382" spans="1:6" x14ac:dyDescent="0.3">
      <c r="A382" t="s">
        <v>90</v>
      </c>
      <c r="B382" t="s">
        <v>221</v>
      </c>
      <c r="C382" t="s">
        <v>223</v>
      </c>
      <c r="D382" s="1">
        <v>44985</v>
      </c>
      <c r="E382" s="6">
        <v>413</v>
      </c>
      <c r="F382" s="10">
        <f t="shared" si="5"/>
        <v>9.180838057130155E-3</v>
      </c>
    </row>
    <row r="383" spans="1:6" x14ac:dyDescent="0.3">
      <c r="A383" t="s">
        <v>90</v>
      </c>
      <c r="B383" t="s">
        <v>221</v>
      </c>
      <c r="C383" t="s">
        <v>224</v>
      </c>
      <c r="D383" s="1">
        <v>45016</v>
      </c>
      <c r="E383" s="6">
        <v>395</v>
      </c>
      <c r="F383" s="10">
        <f t="shared" si="5"/>
        <v>8.7746578994135419E-3</v>
      </c>
    </row>
    <row r="384" spans="1:6" x14ac:dyDescent="0.3">
      <c r="A384" t="s">
        <v>91</v>
      </c>
      <c r="B384" t="s">
        <v>218</v>
      </c>
      <c r="C384" t="s">
        <v>219</v>
      </c>
      <c r="D384" s="1">
        <v>44895</v>
      </c>
      <c r="E384" s="6">
        <v>792</v>
      </c>
      <c r="F384" s="10">
        <f t="shared" si="5"/>
        <v>1.7641162712996993E-2</v>
      </c>
    </row>
    <row r="385" spans="1:6" x14ac:dyDescent="0.3">
      <c r="A385" t="s">
        <v>91</v>
      </c>
      <c r="B385" t="s">
        <v>218</v>
      </c>
      <c r="C385" t="s">
        <v>220</v>
      </c>
      <c r="D385" s="1">
        <v>44926</v>
      </c>
      <c r="E385" s="6">
        <v>902</v>
      </c>
      <c r="F385" s="10">
        <f t="shared" si="5"/>
        <v>2.0077460713172773E-2</v>
      </c>
    </row>
    <row r="386" spans="1:6" x14ac:dyDescent="0.3">
      <c r="A386" t="s">
        <v>91</v>
      </c>
      <c r="B386" t="s">
        <v>221</v>
      </c>
      <c r="C386" t="s">
        <v>222</v>
      </c>
      <c r="D386" s="1">
        <v>44957</v>
      </c>
      <c r="E386" s="6">
        <v>727</v>
      </c>
      <c r="F386" s="10">
        <f t="shared" si="5"/>
        <v>1.6171007851947417E-2</v>
      </c>
    </row>
    <row r="387" spans="1:6" x14ac:dyDescent="0.3">
      <c r="A387" t="s">
        <v>91</v>
      </c>
      <c r="B387" t="s">
        <v>221</v>
      </c>
      <c r="C387" t="s">
        <v>223</v>
      </c>
      <c r="D387" s="1">
        <v>44985</v>
      </c>
      <c r="E387" s="6">
        <v>736</v>
      </c>
      <c r="F387" s="10">
        <f t="shared" si="5"/>
        <v>1.6361009225297322E-2</v>
      </c>
    </row>
    <row r="388" spans="1:6" x14ac:dyDescent="0.3">
      <c r="A388" t="s">
        <v>91</v>
      </c>
      <c r="B388" t="s">
        <v>221</v>
      </c>
      <c r="C388" t="s">
        <v>224</v>
      </c>
      <c r="D388" s="1">
        <v>45016</v>
      </c>
      <c r="E388" s="6">
        <v>766</v>
      </c>
      <c r="F388" s="10">
        <f t="shared" si="5"/>
        <v>1.7016172027723476E-2</v>
      </c>
    </row>
    <row r="389" spans="1:6" x14ac:dyDescent="0.3">
      <c r="A389" t="s">
        <v>92</v>
      </c>
      <c r="B389" t="s">
        <v>218</v>
      </c>
      <c r="C389" t="s">
        <v>219</v>
      </c>
      <c r="D389" s="1">
        <v>44895</v>
      </c>
      <c r="E389" s="6">
        <v>835</v>
      </c>
      <c r="F389" s="10">
        <f t="shared" ref="F389:F452" si="6">E389/D389</f>
        <v>1.8598953112818801E-2</v>
      </c>
    </row>
    <row r="390" spans="1:6" x14ac:dyDescent="0.3">
      <c r="A390" t="s">
        <v>92</v>
      </c>
      <c r="B390" t="s">
        <v>218</v>
      </c>
      <c r="C390" t="s">
        <v>220</v>
      </c>
      <c r="D390" s="1">
        <v>44926</v>
      </c>
      <c r="E390" s="6">
        <v>1011</v>
      </c>
      <c r="F390" s="10">
        <f t="shared" si="6"/>
        <v>2.2503672706228019E-2</v>
      </c>
    </row>
    <row r="391" spans="1:6" x14ac:dyDescent="0.3">
      <c r="A391" t="s">
        <v>92</v>
      </c>
      <c r="B391" t="s">
        <v>221</v>
      </c>
      <c r="C391" t="s">
        <v>222</v>
      </c>
      <c r="D391" s="1">
        <v>44957</v>
      </c>
      <c r="E391" s="6">
        <v>792</v>
      </c>
      <c r="F391" s="10">
        <f t="shared" si="6"/>
        <v>1.7616833863469537E-2</v>
      </c>
    </row>
    <row r="392" spans="1:6" x14ac:dyDescent="0.3">
      <c r="A392" t="s">
        <v>92</v>
      </c>
      <c r="B392" t="s">
        <v>221</v>
      </c>
      <c r="C392" t="s">
        <v>223</v>
      </c>
      <c r="D392" s="1">
        <v>44985</v>
      </c>
      <c r="E392" s="6">
        <v>737</v>
      </c>
      <c r="F392" s="10">
        <f t="shared" si="6"/>
        <v>1.6383238857396912E-2</v>
      </c>
    </row>
    <row r="393" spans="1:6" x14ac:dyDescent="0.3">
      <c r="A393" t="s">
        <v>92</v>
      </c>
      <c r="B393" t="s">
        <v>221</v>
      </c>
      <c r="C393" t="s">
        <v>224</v>
      </c>
      <c r="D393" s="1">
        <v>45016</v>
      </c>
      <c r="E393" s="6">
        <v>718</v>
      </c>
      <c r="F393" s="10">
        <f t="shared" si="6"/>
        <v>1.594988448551626E-2</v>
      </c>
    </row>
    <row r="394" spans="1:6" x14ac:dyDescent="0.3">
      <c r="A394" t="s">
        <v>93</v>
      </c>
      <c r="B394" t="s">
        <v>218</v>
      </c>
      <c r="C394" t="s">
        <v>219</v>
      </c>
      <c r="D394" s="1">
        <v>44895</v>
      </c>
      <c r="E394" s="6">
        <v>174</v>
      </c>
      <c r="F394" s="10">
        <f t="shared" si="6"/>
        <v>3.8757099899766122E-3</v>
      </c>
    </row>
    <row r="395" spans="1:6" x14ac:dyDescent="0.3">
      <c r="A395" t="s">
        <v>93</v>
      </c>
      <c r="B395" t="s">
        <v>218</v>
      </c>
      <c r="C395" t="s">
        <v>220</v>
      </c>
      <c r="D395" s="1">
        <v>44926</v>
      </c>
      <c r="E395" s="6">
        <v>212</v>
      </c>
      <c r="F395" s="10">
        <f t="shared" si="6"/>
        <v>4.7188710323643321E-3</v>
      </c>
    </row>
    <row r="396" spans="1:6" x14ac:dyDescent="0.3">
      <c r="A396" t="s">
        <v>93</v>
      </c>
      <c r="B396" t="s">
        <v>221</v>
      </c>
      <c r="C396" t="s">
        <v>222</v>
      </c>
      <c r="D396" s="1">
        <v>44957</v>
      </c>
      <c r="E396" s="6">
        <v>205</v>
      </c>
      <c r="F396" s="10">
        <f t="shared" si="6"/>
        <v>4.5599128055697664E-3</v>
      </c>
    </row>
    <row r="397" spans="1:6" x14ac:dyDescent="0.3">
      <c r="A397" t="s">
        <v>93</v>
      </c>
      <c r="B397" t="s">
        <v>221</v>
      </c>
      <c r="C397" t="s">
        <v>223</v>
      </c>
      <c r="D397" s="1">
        <v>44985</v>
      </c>
      <c r="E397" s="6">
        <v>205</v>
      </c>
      <c r="F397" s="10">
        <f t="shared" si="6"/>
        <v>4.5570745804156942E-3</v>
      </c>
    </row>
    <row r="398" spans="1:6" x14ac:dyDescent="0.3">
      <c r="A398" t="s">
        <v>93</v>
      </c>
      <c r="B398" t="s">
        <v>221</v>
      </c>
      <c r="C398" t="s">
        <v>224</v>
      </c>
      <c r="D398" s="1">
        <v>45016</v>
      </c>
      <c r="E398" s="6">
        <v>197</v>
      </c>
      <c r="F398" s="10">
        <f t="shared" si="6"/>
        <v>4.3762217878087787E-3</v>
      </c>
    </row>
    <row r="399" spans="1:6" x14ac:dyDescent="0.3">
      <c r="A399" t="s">
        <v>94</v>
      </c>
      <c r="B399" t="s">
        <v>218</v>
      </c>
      <c r="C399" t="s">
        <v>219</v>
      </c>
      <c r="D399" s="1">
        <v>44895</v>
      </c>
      <c r="E399" s="6">
        <v>254</v>
      </c>
      <c r="F399" s="10">
        <f t="shared" si="6"/>
        <v>5.6576456175520661E-3</v>
      </c>
    </row>
    <row r="400" spans="1:6" x14ac:dyDescent="0.3">
      <c r="A400" t="s">
        <v>94</v>
      </c>
      <c r="B400" t="s">
        <v>218</v>
      </c>
      <c r="C400" t="s">
        <v>220</v>
      </c>
      <c r="D400" s="1">
        <v>44926</v>
      </c>
      <c r="E400" s="6">
        <v>336</v>
      </c>
      <c r="F400" s="10">
        <f t="shared" si="6"/>
        <v>7.47896540978498E-3</v>
      </c>
    </row>
    <row r="401" spans="1:6" x14ac:dyDescent="0.3">
      <c r="A401" t="s">
        <v>94</v>
      </c>
      <c r="B401" t="s">
        <v>221</v>
      </c>
      <c r="C401" t="s">
        <v>222</v>
      </c>
      <c r="D401" s="1">
        <v>44957</v>
      </c>
      <c r="E401" s="6">
        <v>266</v>
      </c>
      <c r="F401" s="10">
        <f t="shared" si="6"/>
        <v>5.9167649086905262E-3</v>
      </c>
    </row>
    <row r="402" spans="1:6" x14ac:dyDescent="0.3">
      <c r="A402" t="s">
        <v>94</v>
      </c>
      <c r="B402" t="s">
        <v>221</v>
      </c>
      <c r="C402" t="s">
        <v>223</v>
      </c>
      <c r="D402" s="1">
        <v>44985</v>
      </c>
      <c r="E402" s="6">
        <v>260</v>
      </c>
      <c r="F402" s="10">
        <f t="shared" si="6"/>
        <v>5.7797043458930756E-3</v>
      </c>
    </row>
    <row r="403" spans="1:6" x14ac:dyDescent="0.3">
      <c r="A403" t="s">
        <v>94</v>
      </c>
      <c r="B403" t="s">
        <v>221</v>
      </c>
      <c r="C403" t="s">
        <v>224</v>
      </c>
      <c r="D403" s="1">
        <v>45016</v>
      </c>
      <c r="E403" s="6">
        <v>267</v>
      </c>
      <c r="F403" s="10">
        <f t="shared" si="6"/>
        <v>5.9312244535276344E-3</v>
      </c>
    </row>
    <row r="404" spans="1:6" x14ac:dyDescent="0.3">
      <c r="A404" t="s">
        <v>95</v>
      </c>
      <c r="B404" t="s">
        <v>218</v>
      </c>
      <c r="C404" t="s">
        <v>219</v>
      </c>
      <c r="D404" s="1">
        <v>44895</v>
      </c>
      <c r="E404" s="6">
        <v>301</v>
      </c>
      <c r="F404" s="10">
        <f t="shared" si="6"/>
        <v>6.7045327987526448E-3</v>
      </c>
    </row>
    <row r="405" spans="1:6" x14ac:dyDescent="0.3">
      <c r="A405" t="s">
        <v>95</v>
      </c>
      <c r="B405" t="s">
        <v>218</v>
      </c>
      <c r="C405" t="s">
        <v>220</v>
      </c>
      <c r="D405" s="1">
        <v>44926</v>
      </c>
      <c r="E405" s="6">
        <v>463</v>
      </c>
      <c r="F405" s="10">
        <f t="shared" si="6"/>
        <v>1.0305836264078707E-2</v>
      </c>
    </row>
    <row r="406" spans="1:6" x14ac:dyDescent="0.3">
      <c r="A406" t="s">
        <v>95</v>
      </c>
      <c r="B406" t="s">
        <v>221</v>
      </c>
      <c r="C406" t="s">
        <v>222</v>
      </c>
      <c r="D406" s="1">
        <v>44957</v>
      </c>
      <c r="E406" s="6">
        <v>419</v>
      </c>
      <c r="F406" s="10">
        <f t="shared" si="6"/>
        <v>9.3200169050425968E-3</v>
      </c>
    </row>
    <row r="407" spans="1:6" x14ac:dyDescent="0.3">
      <c r="A407" t="s">
        <v>95</v>
      </c>
      <c r="B407" t="s">
        <v>221</v>
      </c>
      <c r="C407" t="s">
        <v>223</v>
      </c>
      <c r="D407" s="1">
        <v>44985</v>
      </c>
      <c r="E407" s="6">
        <v>393</v>
      </c>
      <c r="F407" s="10">
        <f t="shared" si="6"/>
        <v>8.7362454151383787E-3</v>
      </c>
    </row>
    <row r="408" spans="1:6" x14ac:dyDescent="0.3">
      <c r="A408" t="s">
        <v>95</v>
      </c>
      <c r="B408" t="s">
        <v>221</v>
      </c>
      <c r="C408" t="s">
        <v>224</v>
      </c>
      <c r="D408" s="1">
        <v>45016</v>
      </c>
      <c r="E408" s="6">
        <v>365</v>
      </c>
      <c r="F408" s="10">
        <f t="shared" si="6"/>
        <v>8.1082281855340329E-3</v>
      </c>
    </row>
    <row r="409" spans="1:6" x14ac:dyDescent="0.3">
      <c r="A409" t="s">
        <v>96</v>
      </c>
      <c r="B409" t="s">
        <v>218</v>
      </c>
      <c r="C409" t="s">
        <v>219</v>
      </c>
      <c r="D409" s="1">
        <v>44895</v>
      </c>
      <c r="E409" s="6">
        <v>469</v>
      </c>
      <c r="F409" s="10">
        <f t="shared" si="6"/>
        <v>1.0446597616661097E-2</v>
      </c>
    </row>
    <row r="410" spans="1:6" x14ac:dyDescent="0.3">
      <c r="A410" t="s">
        <v>96</v>
      </c>
      <c r="B410" t="s">
        <v>218</v>
      </c>
      <c r="C410" t="s">
        <v>220</v>
      </c>
      <c r="D410" s="1">
        <v>44926</v>
      </c>
      <c r="E410" s="6">
        <v>549</v>
      </c>
      <c r="F410" s="10">
        <f t="shared" si="6"/>
        <v>1.2220095267773672E-2</v>
      </c>
    </row>
    <row r="411" spans="1:6" x14ac:dyDescent="0.3">
      <c r="A411" t="s">
        <v>96</v>
      </c>
      <c r="B411" t="s">
        <v>221</v>
      </c>
      <c r="C411" t="s">
        <v>222</v>
      </c>
      <c r="D411" s="1">
        <v>44957</v>
      </c>
      <c r="E411" s="6">
        <v>491</v>
      </c>
      <c r="F411" s="10">
        <f t="shared" si="6"/>
        <v>1.09215472562671E-2</v>
      </c>
    </row>
    <row r="412" spans="1:6" x14ac:dyDescent="0.3">
      <c r="A412" t="s">
        <v>96</v>
      </c>
      <c r="B412" t="s">
        <v>221</v>
      </c>
      <c r="C412" t="s">
        <v>223</v>
      </c>
      <c r="D412" s="1">
        <v>44985</v>
      </c>
      <c r="E412" s="6">
        <v>424</v>
      </c>
      <c r="F412" s="10">
        <f t="shared" si="6"/>
        <v>9.4253640102256314E-3</v>
      </c>
    </row>
    <row r="413" spans="1:6" x14ac:dyDescent="0.3">
      <c r="A413" t="s">
        <v>96</v>
      </c>
      <c r="B413" t="s">
        <v>221</v>
      </c>
      <c r="C413" t="s">
        <v>224</v>
      </c>
      <c r="D413" s="1">
        <v>45016</v>
      </c>
      <c r="E413" s="6">
        <v>399</v>
      </c>
      <c r="F413" s="10">
        <f t="shared" si="6"/>
        <v>8.8635151945974759E-3</v>
      </c>
    </row>
    <row r="414" spans="1:6" x14ac:dyDescent="0.3">
      <c r="A414" t="s">
        <v>97</v>
      </c>
      <c r="B414" t="s">
        <v>218</v>
      </c>
      <c r="C414" t="s">
        <v>219</v>
      </c>
      <c r="D414" s="1">
        <v>44895</v>
      </c>
      <c r="E414" s="6">
        <v>384</v>
      </c>
      <c r="F414" s="10">
        <f t="shared" si="6"/>
        <v>8.5532910123621783E-3</v>
      </c>
    </row>
    <row r="415" spans="1:6" x14ac:dyDescent="0.3">
      <c r="A415" t="s">
        <v>97</v>
      </c>
      <c r="B415" t="s">
        <v>218</v>
      </c>
      <c r="C415" t="s">
        <v>220</v>
      </c>
      <c r="D415" s="1">
        <v>44926</v>
      </c>
      <c r="E415" s="6">
        <v>425</v>
      </c>
      <c r="F415" s="10">
        <f t="shared" si="6"/>
        <v>9.4600008903530253E-3</v>
      </c>
    </row>
    <row r="416" spans="1:6" x14ac:dyDescent="0.3">
      <c r="A416" t="s">
        <v>97</v>
      </c>
      <c r="B416" t="s">
        <v>221</v>
      </c>
      <c r="C416" t="s">
        <v>222</v>
      </c>
      <c r="D416" s="1">
        <v>44957</v>
      </c>
      <c r="E416" s="6">
        <v>210</v>
      </c>
      <c r="F416" s="10">
        <f t="shared" si="6"/>
        <v>4.6711301910714684E-3</v>
      </c>
    </row>
    <row r="417" spans="1:6" x14ac:dyDescent="0.3">
      <c r="A417" t="s">
        <v>97</v>
      </c>
      <c r="B417" t="s">
        <v>221</v>
      </c>
      <c r="C417" t="s">
        <v>223</v>
      </c>
      <c r="D417" s="1">
        <v>44985</v>
      </c>
      <c r="E417" s="6">
        <v>323</v>
      </c>
      <c r="F417" s="10">
        <f t="shared" si="6"/>
        <v>7.1801711681671668E-3</v>
      </c>
    </row>
    <row r="418" spans="1:6" x14ac:dyDescent="0.3">
      <c r="A418" t="s">
        <v>97</v>
      </c>
      <c r="B418" t="s">
        <v>221</v>
      </c>
      <c r="C418" t="s">
        <v>224</v>
      </c>
      <c r="D418" s="1">
        <v>45016</v>
      </c>
      <c r="E418" s="6">
        <v>361</v>
      </c>
      <c r="F418" s="10">
        <f t="shared" si="6"/>
        <v>8.0193708903500971E-3</v>
      </c>
    </row>
    <row r="419" spans="1:6" x14ac:dyDescent="0.3">
      <c r="A419" t="s">
        <v>98</v>
      </c>
      <c r="B419" t="s">
        <v>218</v>
      </c>
      <c r="C419" t="s">
        <v>219</v>
      </c>
      <c r="D419" s="1">
        <v>44895</v>
      </c>
      <c r="E419" s="6">
        <v>239</v>
      </c>
      <c r="F419" s="10">
        <f t="shared" si="6"/>
        <v>5.3235326873816687E-3</v>
      </c>
    </row>
    <row r="420" spans="1:6" x14ac:dyDescent="0.3">
      <c r="A420" t="s">
        <v>98</v>
      </c>
      <c r="B420" t="s">
        <v>218</v>
      </c>
      <c r="C420" t="s">
        <v>220</v>
      </c>
      <c r="D420" s="1">
        <v>44926</v>
      </c>
      <c r="E420" s="6">
        <v>283</v>
      </c>
      <c r="F420" s="10">
        <f t="shared" si="6"/>
        <v>6.2992476516938968E-3</v>
      </c>
    </row>
    <row r="421" spans="1:6" x14ac:dyDescent="0.3">
      <c r="A421" t="s">
        <v>98</v>
      </c>
      <c r="B421" t="s">
        <v>221</v>
      </c>
      <c r="C421" t="s">
        <v>222</v>
      </c>
      <c r="D421" s="1">
        <v>44957</v>
      </c>
      <c r="E421" s="6">
        <v>243</v>
      </c>
      <c r="F421" s="10">
        <f t="shared" si="6"/>
        <v>5.4051649353826989E-3</v>
      </c>
    </row>
    <row r="422" spans="1:6" x14ac:dyDescent="0.3">
      <c r="A422" t="s">
        <v>98</v>
      </c>
      <c r="B422" t="s">
        <v>221</v>
      </c>
      <c r="C422" t="s">
        <v>223</v>
      </c>
      <c r="D422" s="1">
        <v>44985</v>
      </c>
      <c r="E422" s="6">
        <v>252</v>
      </c>
      <c r="F422" s="10">
        <f t="shared" si="6"/>
        <v>5.6018672890963657E-3</v>
      </c>
    </row>
    <row r="423" spans="1:6" x14ac:dyDescent="0.3">
      <c r="A423" t="s">
        <v>98</v>
      </c>
      <c r="B423" t="s">
        <v>221</v>
      </c>
      <c r="C423" t="s">
        <v>224</v>
      </c>
      <c r="D423" s="1">
        <v>45016</v>
      </c>
      <c r="E423" s="6">
        <v>255</v>
      </c>
      <c r="F423" s="10">
        <f t="shared" si="6"/>
        <v>5.6646525679758305E-3</v>
      </c>
    </row>
    <row r="424" spans="1:6" x14ac:dyDescent="0.3">
      <c r="A424" t="s">
        <v>99</v>
      </c>
      <c r="B424" t="s">
        <v>218</v>
      </c>
      <c r="C424" t="s">
        <v>219</v>
      </c>
      <c r="D424" s="1">
        <v>44895</v>
      </c>
      <c r="E424" s="6">
        <v>304</v>
      </c>
      <c r="F424" s="10">
        <f t="shared" si="6"/>
        <v>6.7713553847867248E-3</v>
      </c>
    </row>
    <row r="425" spans="1:6" x14ac:dyDescent="0.3">
      <c r="A425" t="s">
        <v>99</v>
      </c>
      <c r="B425" t="s">
        <v>218</v>
      </c>
      <c r="C425" t="s">
        <v>220</v>
      </c>
      <c r="D425" s="1">
        <v>44926</v>
      </c>
      <c r="E425" s="6">
        <v>241</v>
      </c>
      <c r="F425" s="10">
        <f t="shared" si="6"/>
        <v>5.3643769754707742E-3</v>
      </c>
    </row>
    <row r="426" spans="1:6" x14ac:dyDescent="0.3">
      <c r="A426" t="s">
        <v>99</v>
      </c>
      <c r="B426" t="s">
        <v>221</v>
      </c>
      <c r="C426" t="s">
        <v>222</v>
      </c>
      <c r="D426" s="1">
        <v>44957</v>
      </c>
      <c r="E426" s="6">
        <v>235</v>
      </c>
      <c r="F426" s="10">
        <f t="shared" si="6"/>
        <v>5.2272171185799767E-3</v>
      </c>
    </row>
    <row r="427" spans="1:6" x14ac:dyDescent="0.3">
      <c r="A427" t="s">
        <v>99</v>
      </c>
      <c r="B427" t="s">
        <v>221</v>
      </c>
      <c r="C427" t="s">
        <v>223</v>
      </c>
      <c r="D427" s="1">
        <v>44985</v>
      </c>
      <c r="E427" s="6">
        <v>329</v>
      </c>
      <c r="F427" s="10">
        <f t="shared" si="6"/>
        <v>7.3135489607646991E-3</v>
      </c>
    </row>
    <row r="428" spans="1:6" x14ac:dyDescent="0.3">
      <c r="A428" t="s">
        <v>99</v>
      </c>
      <c r="B428" t="s">
        <v>221</v>
      </c>
      <c r="C428" t="s">
        <v>224</v>
      </c>
      <c r="D428" s="1">
        <v>45016</v>
      </c>
      <c r="E428" s="6">
        <v>345</v>
      </c>
      <c r="F428" s="10">
        <f t="shared" si="6"/>
        <v>7.6639417096143591E-3</v>
      </c>
    </row>
    <row r="429" spans="1:6" x14ac:dyDescent="0.3">
      <c r="A429" t="s">
        <v>100</v>
      </c>
      <c r="B429" t="s">
        <v>218</v>
      </c>
      <c r="C429" t="s">
        <v>219</v>
      </c>
      <c r="D429" s="1">
        <v>44895</v>
      </c>
      <c r="E429" s="6">
        <v>246</v>
      </c>
      <c r="F429" s="10">
        <f t="shared" si="6"/>
        <v>5.4794520547945206E-3</v>
      </c>
    </row>
    <row r="430" spans="1:6" x14ac:dyDescent="0.3">
      <c r="A430" t="s">
        <v>100</v>
      </c>
      <c r="B430" t="s">
        <v>218</v>
      </c>
      <c r="C430" t="s">
        <v>220</v>
      </c>
      <c r="D430" s="1">
        <v>44926</v>
      </c>
      <c r="E430" s="6">
        <v>270</v>
      </c>
      <c r="F430" s="10">
        <f t="shared" si="6"/>
        <v>6.0098829185772163E-3</v>
      </c>
    </row>
    <row r="431" spans="1:6" x14ac:dyDescent="0.3">
      <c r="A431" t="s">
        <v>100</v>
      </c>
      <c r="B431" t="s">
        <v>221</v>
      </c>
      <c r="C431" t="s">
        <v>222</v>
      </c>
      <c r="D431" s="1">
        <v>44957</v>
      </c>
      <c r="E431" s="6">
        <v>259</v>
      </c>
      <c r="F431" s="10">
        <f t="shared" si="6"/>
        <v>5.7610605689881441E-3</v>
      </c>
    </row>
    <row r="432" spans="1:6" x14ac:dyDescent="0.3">
      <c r="A432" t="s">
        <v>100</v>
      </c>
      <c r="B432" t="s">
        <v>221</v>
      </c>
      <c r="C432" t="s">
        <v>223</v>
      </c>
      <c r="D432" s="1">
        <v>44985</v>
      </c>
      <c r="E432" s="6">
        <v>218</v>
      </c>
      <c r="F432" s="10">
        <f t="shared" si="6"/>
        <v>4.8460597977103481E-3</v>
      </c>
    </row>
    <row r="433" spans="1:6" x14ac:dyDescent="0.3">
      <c r="A433" t="s">
        <v>100</v>
      </c>
      <c r="B433" t="s">
        <v>221</v>
      </c>
      <c r="C433" t="s">
        <v>224</v>
      </c>
      <c r="D433" s="1">
        <v>45016</v>
      </c>
      <c r="E433" s="6">
        <v>214</v>
      </c>
      <c r="F433" s="10">
        <f t="shared" si="6"/>
        <v>4.7538652923405011E-3</v>
      </c>
    </row>
    <row r="434" spans="1:6" x14ac:dyDescent="0.3">
      <c r="A434" t="s">
        <v>101</v>
      </c>
      <c r="B434" t="s">
        <v>218</v>
      </c>
      <c r="C434" t="s">
        <v>219</v>
      </c>
      <c r="D434" s="1">
        <v>44895</v>
      </c>
      <c r="E434" s="6">
        <v>350</v>
      </c>
      <c r="F434" s="10">
        <f t="shared" si="6"/>
        <v>7.7959683706426107E-3</v>
      </c>
    </row>
    <row r="435" spans="1:6" x14ac:dyDescent="0.3">
      <c r="A435" t="s">
        <v>101</v>
      </c>
      <c r="B435" t="s">
        <v>218</v>
      </c>
      <c r="C435" t="s">
        <v>220</v>
      </c>
      <c r="D435" s="1">
        <v>44926</v>
      </c>
      <c r="E435" s="6">
        <v>377</v>
      </c>
      <c r="F435" s="10">
        <f t="shared" si="6"/>
        <v>8.3915772603837414E-3</v>
      </c>
    </row>
    <row r="436" spans="1:6" x14ac:dyDescent="0.3">
      <c r="A436" t="s">
        <v>101</v>
      </c>
      <c r="B436" t="s">
        <v>221</v>
      </c>
      <c r="C436" t="s">
        <v>222</v>
      </c>
      <c r="D436" s="1">
        <v>44957</v>
      </c>
      <c r="E436" s="6">
        <v>325</v>
      </c>
      <c r="F436" s="10">
        <f t="shared" si="6"/>
        <v>7.2291300576106058E-3</v>
      </c>
    </row>
    <row r="437" spans="1:6" x14ac:dyDescent="0.3">
      <c r="A437" t="s">
        <v>101</v>
      </c>
      <c r="B437" t="s">
        <v>221</v>
      </c>
      <c r="C437" t="s">
        <v>223</v>
      </c>
      <c r="D437" s="1">
        <v>44985</v>
      </c>
      <c r="E437" s="6">
        <v>320</v>
      </c>
      <c r="F437" s="10">
        <f t="shared" si="6"/>
        <v>7.1134822718684002E-3</v>
      </c>
    </row>
    <row r="438" spans="1:6" x14ac:dyDescent="0.3">
      <c r="A438" t="s">
        <v>101</v>
      </c>
      <c r="B438" t="s">
        <v>221</v>
      </c>
      <c r="C438" t="s">
        <v>224</v>
      </c>
      <c r="D438" s="1">
        <v>45016</v>
      </c>
      <c r="E438" s="6">
        <v>314</v>
      </c>
      <c r="F438" s="10">
        <f t="shared" si="6"/>
        <v>6.9752976719388658E-3</v>
      </c>
    </row>
    <row r="439" spans="1:6" x14ac:dyDescent="0.3">
      <c r="A439" t="s">
        <v>102</v>
      </c>
      <c r="B439" t="s">
        <v>218</v>
      </c>
      <c r="C439" t="s">
        <v>219</v>
      </c>
      <c r="D439" s="1">
        <v>44895</v>
      </c>
      <c r="E439" s="6">
        <v>586</v>
      </c>
      <c r="F439" s="10">
        <f t="shared" si="6"/>
        <v>1.3052678471990199E-2</v>
      </c>
    </row>
    <row r="440" spans="1:6" x14ac:dyDescent="0.3">
      <c r="A440" t="s">
        <v>102</v>
      </c>
      <c r="B440" t="s">
        <v>218</v>
      </c>
      <c r="C440" t="s">
        <v>220</v>
      </c>
      <c r="D440" s="1">
        <v>44926</v>
      </c>
      <c r="E440" s="6">
        <v>652</v>
      </c>
      <c r="F440" s="10">
        <f t="shared" si="6"/>
        <v>1.4512754307082758E-2</v>
      </c>
    </row>
    <row r="441" spans="1:6" x14ac:dyDescent="0.3">
      <c r="A441" t="s">
        <v>102</v>
      </c>
      <c r="B441" t="s">
        <v>221</v>
      </c>
      <c r="C441" t="s">
        <v>222</v>
      </c>
      <c r="D441" s="1">
        <v>44957</v>
      </c>
      <c r="E441" s="6">
        <v>531</v>
      </c>
      <c r="F441" s="10">
        <f t="shared" si="6"/>
        <v>1.1811286340280712E-2</v>
      </c>
    </row>
    <row r="442" spans="1:6" x14ac:dyDescent="0.3">
      <c r="A442" t="s">
        <v>102</v>
      </c>
      <c r="B442" t="s">
        <v>221</v>
      </c>
      <c r="C442" t="s">
        <v>223</v>
      </c>
      <c r="D442" s="1">
        <v>44985</v>
      </c>
      <c r="E442" s="6">
        <v>503</v>
      </c>
      <c r="F442" s="10">
        <f t="shared" si="6"/>
        <v>1.1181504946093141E-2</v>
      </c>
    </row>
    <row r="443" spans="1:6" x14ac:dyDescent="0.3">
      <c r="A443" t="s">
        <v>102</v>
      </c>
      <c r="B443" t="s">
        <v>221</v>
      </c>
      <c r="C443" t="s">
        <v>224</v>
      </c>
      <c r="D443" s="1">
        <v>45016</v>
      </c>
      <c r="E443" s="6">
        <v>535</v>
      </c>
      <c r="F443" s="10">
        <f t="shared" si="6"/>
        <v>1.1884663230851253E-2</v>
      </c>
    </row>
    <row r="444" spans="1:6" x14ac:dyDescent="0.3">
      <c r="A444" t="s">
        <v>103</v>
      </c>
      <c r="B444" t="s">
        <v>218</v>
      </c>
      <c r="C444" t="s">
        <v>219</v>
      </c>
      <c r="D444" s="1">
        <v>44895</v>
      </c>
      <c r="E444" s="6">
        <v>1259</v>
      </c>
      <c r="F444" s="10">
        <f t="shared" si="6"/>
        <v>2.8043211938968703E-2</v>
      </c>
    </row>
    <row r="445" spans="1:6" x14ac:dyDescent="0.3">
      <c r="A445" t="s">
        <v>103</v>
      </c>
      <c r="B445" t="s">
        <v>218</v>
      </c>
      <c r="C445" t="s">
        <v>220</v>
      </c>
      <c r="D445" s="1">
        <v>44926</v>
      </c>
      <c r="E445" s="6">
        <v>1564</v>
      </c>
      <c r="F445" s="10">
        <f t="shared" si="6"/>
        <v>3.4812803276499132E-2</v>
      </c>
    </row>
    <row r="446" spans="1:6" x14ac:dyDescent="0.3">
      <c r="A446" t="s">
        <v>103</v>
      </c>
      <c r="B446" t="s">
        <v>221</v>
      </c>
      <c r="C446" t="s">
        <v>222</v>
      </c>
      <c r="D446" s="1">
        <v>44957</v>
      </c>
      <c r="E446" s="6">
        <v>1427</v>
      </c>
      <c r="F446" s="10">
        <f t="shared" si="6"/>
        <v>3.1741441822185641E-2</v>
      </c>
    </row>
    <row r="447" spans="1:6" x14ac:dyDescent="0.3">
      <c r="A447" t="s">
        <v>103</v>
      </c>
      <c r="B447" t="s">
        <v>221</v>
      </c>
      <c r="C447" t="s">
        <v>223</v>
      </c>
      <c r="D447" s="1">
        <v>44985</v>
      </c>
      <c r="E447" s="6">
        <v>1161</v>
      </c>
      <c r="F447" s="10">
        <f t="shared" si="6"/>
        <v>2.580860286762254E-2</v>
      </c>
    </row>
    <row r="448" spans="1:6" x14ac:dyDescent="0.3">
      <c r="A448" t="s">
        <v>103</v>
      </c>
      <c r="B448" t="s">
        <v>221</v>
      </c>
      <c r="C448" t="s">
        <v>224</v>
      </c>
      <c r="D448" s="1">
        <v>45016</v>
      </c>
      <c r="E448" s="6">
        <v>892</v>
      </c>
      <c r="F448" s="10">
        <f t="shared" si="6"/>
        <v>1.9815176826017415E-2</v>
      </c>
    </row>
    <row r="449" spans="1:6" x14ac:dyDescent="0.3">
      <c r="A449" t="s">
        <v>104</v>
      </c>
      <c r="B449" t="s">
        <v>218</v>
      </c>
      <c r="C449" t="s">
        <v>219</v>
      </c>
      <c r="D449" s="1">
        <v>44895</v>
      </c>
      <c r="E449" s="6">
        <v>214</v>
      </c>
      <c r="F449" s="10">
        <f t="shared" si="6"/>
        <v>4.7666778037643394E-3</v>
      </c>
    </row>
    <row r="450" spans="1:6" x14ac:dyDescent="0.3">
      <c r="A450" t="s">
        <v>104</v>
      </c>
      <c r="B450" t="s">
        <v>218</v>
      </c>
      <c r="C450" t="s">
        <v>220</v>
      </c>
      <c r="D450" s="1">
        <v>44926</v>
      </c>
      <c r="E450" s="6">
        <v>255</v>
      </c>
      <c r="F450" s="10">
        <f t="shared" si="6"/>
        <v>5.676000534211815E-3</v>
      </c>
    </row>
    <row r="451" spans="1:6" x14ac:dyDescent="0.3">
      <c r="A451" t="s">
        <v>104</v>
      </c>
      <c r="B451" t="s">
        <v>221</v>
      </c>
      <c r="C451" t="s">
        <v>222</v>
      </c>
      <c r="D451" s="1">
        <v>44957</v>
      </c>
      <c r="E451" s="6">
        <v>215</v>
      </c>
      <c r="F451" s="10">
        <f t="shared" si="6"/>
        <v>4.7823475765731696E-3</v>
      </c>
    </row>
    <row r="452" spans="1:6" x14ac:dyDescent="0.3">
      <c r="A452" t="s">
        <v>104</v>
      </c>
      <c r="B452" t="s">
        <v>221</v>
      </c>
      <c r="C452" t="s">
        <v>223</v>
      </c>
      <c r="D452" s="1">
        <v>44985</v>
      </c>
      <c r="E452" s="6">
        <v>199</v>
      </c>
      <c r="F452" s="10">
        <f t="shared" si="6"/>
        <v>4.4236967878181618E-3</v>
      </c>
    </row>
    <row r="453" spans="1:6" x14ac:dyDescent="0.3">
      <c r="A453" t="s">
        <v>104</v>
      </c>
      <c r="B453" t="s">
        <v>221</v>
      </c>
      <c r="C453" t="s">
        <v>224</v>
      </c>
      <c r="D453" s="1">
        <v>45016</v>
      </c>
      <c r="E453" s="6">
        <v>210</v>
      </c>
      <c r="F453" s="10">
        <f t="shared" ref="F453:F516" si="7">E453/D453</f>
        <v>4.6650079971565662E-3</v>
      </c>
    </row>
    <row r="454" spans="1:6" x14ac:dyDescent="0.3">
      <c r="A454" t="s">
        <v>105</v>
      </c>
      <c r="B454" t="s">
        <v>218</v>
      </c>
      <c r="C454" t="s">
        <v>219</v>
      </c>
      <c r="D454" s="1">
        <v>44895</v>
      </c>
      <c r="E454" s="6">
        <v>162</v>
      </c>
      <c r="F454" s="10">
        <f t="shared" si="7"/>
        <v>3.6084196458402939E-3</v>
      </c>
    </row>
    <row r="455" spans="1:6" x14ac:dyDescent="0.3">
      <c r="A455" t="s">
        <v>105</v>
      </c>
      <c r="B455" t="s">
        <v>218</v>
      </c>
      <c r="C455" t="s">
        <v>220</v>
      </c>
      <c r="D455" s="1">
        <v>44926</v>
      </c>
      <c r="E455" s="6">
        <v>178</v>
      </c>
      <c r="F455" s="10">
        <f t="shared" si="7"/>
        <v>3.9620709611360907E-3</v>
      </c>
    </row>
    <row r="456" spans="1:6" x14ac:dyDescent="0.3">
      <c r="A456" t="s">
        <v>105</v>
      </c>
      <c r="B456" t="s">
        <v>221</v>
      </c>
      <c r="C456" t="s">
        <v>222</v>
      </c>
      <c r="D456" s="1">
        <v>44957</v>
      </c>
      <c r="E456" s="6">
        <v>165</v>
      </c>
      <c r="F456" s="10">
        <f t="shared" si="7"/>
        <v>3.6701737215561535E-3</v>
      </c>
    </row>
    <row r="457" spans="1:6" x14ac:dyDescent="0.3">
      <c r="A457" t="s">
        <v>105</v>
      </c>
      <c r="B457" t="s">
        <v>221</v>
      </c>
      <c r="C457" t="s">
        <v>223</v>
      </c>
      <c r="D457" s="1">
        <v>44985</v>
      </c>
      <c r="E457" s="6">
        <v>164</v>
      </c>
      <c r="F457" s="10">
        <f t="shared" si="7"/>
        <v>3.6456596643325554E-3</v>
      </c>
    </row>
    <row r="458" spans="1:6" x14ac:dyDescent="0.3">
      <c r="A458" t="s">
        <v>105</v>
      </c>
      <c r="B458" t="s">
        <v>221</v>
      </c>
      <c r="C458" t="s">
        <v>224</v>
      </c>
      <c r="D458" s="1">
        <v>45016</v>
      </c>
      <c r="E458" s="6">
        <v>167</v>
      </c>
      <c r="F458" s="10">
        <f t="shared" si="7"/>
        <v>3.7097920739292698E-3</v>
      </c>
    </row>
    <row r="459" spans="1:6" x14ac:dyDescent="0.3">
      <c r="A459" t="s">
        <v>106</v>
      </c>
      <c r="B459" t="s">
        <v>218</v>
      </c>
      <c r="C459" t="s">
        <v>219</v>
      </c>
      <c r="D459" s="1">
        <v>44895</v>
      </c>
      <c r="E459" s="6">
        <v>231</v>
      </c>
      <c r="F459" s="10">
        <f t="shared" si="7"/>
        <v>5.1453391246241232E-3</v>
      </c>
    </row>
    <row r="460" spans="1:6" x14ac:dyDescent="0.3">
      <c r="A460" t="s">
        <v>106</v>
      </c>
      <c r="B460" t="s">
        <v>218</v>
      </c>
      <c r="C460" t="s">
        <v>220</v>
      </c>
      <c r="D460" s="1">
        <v>44926</v>
      </c>
      <c r="E460" s="6">
        <v>264</v>
      </c>
      <c r="F460" s="10">
        <f t="shared" si="7"/>
        <v>5.8763299648310558E-3</v>
      </c>
    </row>
    <row r="461" spans="1:6" x14ac:dyDescent="0.3">
      <c r="A461" t="s">
        <v>106</v>
      </c>
      <c r="B461" t="s">
        <v>221</v>
      </c>
      <c r="C461" t="s">
        <v>222</v>
      </c>
      <c r="D461" s="1">
        <v>44957</v>
      </c>
      <c r="E461" s="6">
        <v>237</v>
      </c>
      <c r="F461" s="10">
        <f t="shared" si="7"/>
        <v>5.2717040727806568E-3</v>
      </c>
    </row>
    <row r="462" spans="1:6" x14ac:dyDescent="0.3">
      <c r="A462" t="s">
        <v>106</v>
      </c>
      <c r="B462" t="s">
        <v>221</v>
      </c>
      <c r="C462" t="s">
        <v>223</v>
      </c>
      <c r="D462" s="1">
        <v>44985</v>
      </c>
      <c r="E462" s="6">
        <v>214</v>
      </c>
      <c r="F462" s="10">
        <f t="shared" si="7"/>
        <v>4.7571412693119932E-3</v>
      </c>
    </row>
    <row r="463" spans="1:6" x14ac:dyDescent="0.3">
      <c r="A463" t="s">
        <v>106</v>
      </c>
      <c r="B463" t="s">
        <v>221</v>
      </c>
      <c r="C463" t="s">
        <v>224</v>
      </c>
      <c r="D463" s="1">
        <v>45016</v>
      </c>
      <c r="E463" s="6">
        <v>224</v>
      </c>
      <c r="F463" s="10">
        <f t="shared" si="7"/>
        <v>4.976008530300338E-3</v>
      </c>
    </row>
    <row r="464" spans="1:6" x14ac:dyDescent="0.3">
      <c r="A464" t="s">
        <v>107</v>
      </c>
      <c r="B464" t="s">
        <v>218</v>
      </c>
      <c r="C464" t="s">
        <v>219</v>
      </c>
      <c r="D464" s="1">
        <v>44895</v>
      </c>
      <c r="E464" s="6">
        <v>401</v>
      </c>
      <c r="F464" s="10">
        <f t="shared" si="7"/>
        <v>8.9319523332219621E-3</v>
      </c>
    </row>
    <row r="465" spans="1:6" x14ac:dyDescent="0.3">
      <c r="A465" t="s">
        <v>107</v>
      </c>
      <c r="B465" t="s">
        <v>218</v>
      </c>
      <c r="C465" t="s">
        <v>220</v>
      </c>
      <c r="D465" s="1">
        <v>44926</v>
      </c>
      <c r="E465" s="6">
        <v>465</v>
      </c>
      <c r="F465" s="10">
        <f t="shared" si="7"/>
        <v>1.0350353915327428E-2</v>
      </c>
    </row>
    <row r="466" spans="1:6" x14ac:dyDescent="0.3">
      <c r="A466" t="s">
        <v>107</v>
      </c>
      <c r="B466" t="s">
        <v>221</v>
      </c>
      <c r="C466" t="s">
        <v>222</v>
      </c>
      <c r="D466" s="1">
        <v>44957</v>
      </c>
      <c r="E466" s="6">
        <v>406</v>
      </c>
      <c r="F466" s="10">
        <f t="shared" si="7"/>
        <v>9.0308517027381727E-3</v>
      </c>
    </row>
    <row r="467" spans="1:6" x14ac:dyDescent="0.3">
      <c r="A467" t="s">
        <v>107</v>
      </c>
      <c r="B467" t="s">
        <v>221</v>
      </c>
      <c r="C467" t="s">
        <v>223</v>
      </c>
      <c r="D467" s="1">
        <v>44985</v>
      </c>
      <c r="E467" s="6">
        <v>356</v>
      </c>
      <c r="F467" s="10">
        <f t="shared" si="7"/>
        <v>7.9137490274535961E-3</v>
      </c>
    </row>
    <row r="468" spans="1:6" x14ac:dyDescent="0.3">
      <c r="A468" t="s">
        <v>107</v>
      </c>
      <c r="B468" t="s">
        <v>221</v>
      </c>
      <c r="C468" t="s">
        <v>224</v>
      </c>
      <c r="D468" s="1">
        <v>45016</v>
      </c>
      <c r="E468" s="6">
        <v>373</v>
      </c>
      <c r="F468" s="10">
        <f t="shared" si="7"/>
        <v>8.285942775901901E-3</v>
      </c>
    </row>
    <row r="469" spans="1:6" x14ac:dyDescent="0.3">
      <c r="A469" t="s">
        <v>108</v>
      </c>
      <c r="B469" t="s">
        <v>218</v>
      </c>
      <c r="C469" t="s">
        <v>219</v>
      </c>
      <c r="D469" s="1">
        <v>44895</v>
      </c>
      <c r="E469" s="6">
        <v>318</v>
      </c>
      <c r="F469" s="10">
        <f t="shared" si="7"/>
        <v>7.0831941196124286E-3</v>
      </c>
    </row>
    <row r="470" spans="1:6" x14ac:dyDescent="0.3">
      <c r="A470" t="s">
        <v>108</v>
      </c>
      <c r="B470" t="s">
        <v>218</v>
      </c>
      <c r="C470" t="s">
        <v>220</v>
      </c>
      <c r="D470" s="1">
        <v>44926</v>
      </c>
      <c r="E470" s="6">
        <v>381</v>
      </c>
      <c r="F470" s="10">
        <f t="shared" si="7"/>
        <v>8.4806125628811829E-3</v>
      </c>
    </row>
    <row r="471" spans="1:6" x14ac:dyDescent="0.3">
      <c r="A471" t="s">
        <v>108</v>
      </c>
      <c r="B471" t="s">
        <v>221</v>
      </c>
      <c r="C471" t="s">
        <v>222</v>
      </c>
      <c r="D471" s="1">
        <v>44957</v>
      </c>
      <c r="E471" s="6">
        <v>334</v>
      </c>
      <c r="F471" s="10">
        <f t="shared" si="7"/>
        <v>7.4293213515136689E-3</v>
      </c>
    </row>
    <row r="472" spans="1:6" x14ac:dyDescent="0.3">
      <c r="A472" t="s">
        <v>108</v>
      </c>
      <c r="B472" t="s">
        <v>221</v>
      </c>
      <c r="C472" t="s">
        <v>223</v>
      </c>
      <c r="D472" s="1">
        <v>44985</v>
      </c>
      <c r="E472" s="6">
        <v>318</v>
      </c>
      <c r="F472" s="10">
        <f t="shared" si="7"/>
        <v>7.0690230076692227E-3</v>
      </c>
    </row>
    <row r="473" spans="1:6" x14ac:dyDescent="0.3">
      <c r="A473" t="s">
        <v>108</v>
      </c>
      <c r="B473" t="s">
        <v>221</v>
      </c>
      <c r="C473" t="s">
        <v>224</v>
      </c>
      <c r="D473" s="1">
        <v>45016</v>
      </c>
      <c r="E473" s="6">
        <v>317</v>
      </c>
      <c r="F473" s="10">
        <f t="shared" si="7"/>
        <v>7.0419406433268172E-3</v>
      </c>
    </row>
    <row r="474" spans="1:6" x14ac:dyDescent="0.3">
      <c r="A474" t="s">
        <v>109</v>
      </c>
      <c r="B474" t="s">
        <v>218</v>
      </c>
      <c r="C474" t="s">
        <v>219</v>
      </c>
      <c r="D474" s="1">
        <v>44895</v>
      </c>
      <c r="E474" s="6">
        <v>282</v>
      </c>
      <c r="F474" s="10">
        <f t="shared" si="7"/>
        <v>6.2813230872034746E-3</v>
      </c>
    </row>
    <row r="475" spans="1:6" x14ac:dyDescent="0.3">
      <c r="A475" t="s">
        <v>109</v>
      </c>
      <c r="B475" t="s">
        <v>218</v>
      </c>
      <c r="C475" t="s">
        <v>220</v>
      </c>
      <c r="D475" s="1">
        <v>44926</v>
      </c>
      <c r="E475" s="6">
        <v>339</v>
      </c>
      <c r="F475" s="10">
        <f t="shared" si="7"/>
        <v>7.5457418866580602E-3</v>
      </c>
    </row>
    <row r="476" spans="1:6" x14ac:dyDescent="0.3">
      <c r="A476" t="s">
        <v>109</v>
      </c>
      <c r="B476" t="s">
        <v>221</v>
      </c>
      <c r="C476" t="s">
        <v>222</v>
      </c>
      <c r="D476" s="1">
        <v>44957</v>
      </c>
      <c r="E476" s="6">
        <v>305</v>
      </c>
      <c r="F476" s="10">
        <f t="shared" si="7"/>
        <v>6.7842605156037995E-3</v>
      </c>
    </row>
    <row r="477" spans="1:6" x14ac:dyDescent="0.3">
      <c r="A477" t="s">
        <v>109</v>
      </c>
      <c r="B477" t="s">
        <v>221</v>
      </c>
      <c r="C477" t="s">
        <v>223</v>
      </c>
      <c r="D477" s="1">
        <v>44985</v>
      </c>
      <c r="E477" s="6">
        <v>273</v>
      </c>
      <c r="F477" s="10">
        <f t="shared" si="7"/>
        <v>6.0686895631877295E-3</v>
      </c>
    </row>
    <row r="478" spans="1:6" x14ac:dyDescent="0.3">
      <c r="A478" t="s">
        <v>109</v>
      </c>
      <c r="B478" t="s">
        <v>221</v>
      </c>
      <c r="C478" t="s">
        <v>224</v>
      </c>
      <c r="D478" s="1">
        <v>45016</v>
      </c>
      <c r="E478" s="6">
        <v>261</v>
      </c>
      <c r="F478" s="10">
        <f t="shared" si="7"/>
        <v>5.7979385107517325E-3</v>
      </c>
    </row>
    <row r="479" spans="1:6" x14ac:dyDescent="0.3">
      <c r="A479" t="s">
        <v>110</v>
      </c>
      <c r="B479" t="s">
        <v>218</v>
      </c>
      <c r="C479" t="s">
        <v>219</v>
      </c>
      <c r="D479" s="1">
        <v>44895</v>
      </c>
      <c r="E479" s="6">
        <v>424</v>
      </c>
      <c r="F479" s="10">
        <f t="shared" si="7"/>
        <v>9.4442588261499059E-3</v>
      </c>
    </row>
    <row r="480" spans="1:6" x14ac:dyDescent="0.3">
      <c r="A480" t="s">
        <v>110</v>
      </c>
      <c r="B480" t="s">
        <v>218</v>
      </c>
      <c r="C480" t="s">
        <v>220</v>
      </c>
      <c r="D480" s="1">
        <v>44926</v>
      </c>
      <c r="E480" s="6">
        <v>446</v>
      </c>
      <c r="F480" s="10">
        <f t="shared" si="7"/>
        <v>9.9274362284645853E-3</v>
      </c>
    </row>
    <row r="481" spans="1:6" x14ac:dyDescent="0.3">
      <c r="A481" t="s">
        <v>110</v>
      </c>
      <c r="B481" t="s">
        <v>221</v>
      </c>
      <c r="C481" t="s">
        <v>222</v>
      </c>
      <c r="D481" s="1">
        <v>44957</v>
      </c>
      <c r="E481" s="6">
        <v>393</v>
      </c>
      <c r="F481" s="10">
        <f t="shared" si="7"/>
        <v>8.7416865004337485E-3</v>
      </c>
    </row>
    <row r="482" spans="1:6" x14ac:dyDescent="0.3">
      <c r="A482" t="s">
        <v>110</v>
      </c>
      <c r="B482" t="s">
        <v>221</v>
      </c>
      <c r="C482" t="s">
        <v>223</v>
      </c>
      <c r="D482" s="1">
        <v>44985</v>
      </c>
      <c r="E482" s="6">
        <v>402</v>
      </c>
      <c r="F482" s="10">
        <f t="shared" si="7"/>
        <v>8.9363121040346785E-3</v>
      </c>
    </row>
    <row r="483" spans="1:6" x14ac:dyDescent="0.3">
      <c r="A483" t="s">
        <v>110</v>
      </c>
      <c r="B483" t="s">
        <v>221</v>
      </c>
      <c r="C483" t="s">
        <v>224</v>
      </c>
      <c r="D483" s="1">
        <v>45016</v>
      </c>
      <c r="E483" s="6">
        <v>370</v>
      </c>
      <c r="F483" s="10">
        <f t="shared" si="7"/>
        <v>8.2192998045139513E-3</v>
      </c>
    </row>
    <row r="484" spans="1:6" x14ac:dyDescent="0.3">
      <c r="A484" t="s">
        <v>111</v>
      </c>
      <c r="B484" t="s">
        <v>218</v>
      </c>
      <c r="C484" t="s">
        <v>219</v>
      </c>
      <c r="D484" s="1">
        <v>44895</v>
      </c>
      <c r="E484" s="6">
        <v>339</v>
      </c>
      <c r="F484" s="10">
        <f t="shared" si="7"/>
        <v>7.550952221850986E-3</v>
      </c>
    </row>
    <row r="485" spans="1:6" x14ac:dyDescent="0.3">
      <c r="A485" t="s">
        <v>111</v>
      </c>
      <c r="B485" t="s">
        <v>218</v>
      </c>
      <c r="C485" t="s">
        <v>220</v>
      </c>
      <c r="D485" s="1">
        <v>44926</v>
      </c>
      <c r="E485" s="6">
        <v>375</v>
      </c>
      <c r="F485" s="10">
        <f t="shared" si="7"/>
        <v>8.3470596091350224E-3</v>
      </c>
    </row>
    <row r="486" spans="1:6" x14ac:dyDescent="0.3">
      <c r="A486" t="s">
        <v>111</v>
      </c>
      <c r="B486" t="s">
        <v>221</v>
      </c>
      <c r="C486" t="s">
        <v>222</v>
      </c>
      <c r="D486" s="1">
        <v>44957</v>
      </c>
      <c r="E486" s="6">
        <v>342</v>
      </c>
      <c r="F486" s="10">
        <f t="shared" si="7"/>
        <v>7.607269168316391E-3</v>
      </c>
    </row>
    <row r="487" spans="1:6" x14ac:dyDescent="0.3">
      <c r="A487" t="s">
        <v>111</v>
      </c>
      <c r="B487" t="s">
        <v>221</v>
      </c>
      <c r="C487" t="s">
        <v>223</v>
      </c>
      <c r="D487" s="1">
        <v>44985</v>
      </c>
      <c r="E487" s="6">
        <v>322</v>
      </c>
      <c r="F487" s="10">
        <f t="shared" si="7"/>
        <v>7.1579415360675785E-3</v>
      </c>
    </row>
    <row r="488" spans="1:6" x14ac:dyDescent="0.3">
      <c r="A488" t="s">
        <v>111</v>
      </c>
      <c r="B488" t="s">
        <v>221</v>
      </c>
      <c r="C488" t="s">
        <v>224</v>
      </c>
      <c r="D488" s="1">
        <v>45016</v>
      </c>
      <c r="E488" s="6">
        <v>335</v>
      </c>
      <c r="F488" s="10">
        <f t="shared" si="7"/>
        <v>7.4417984716545231E-3</v>
      </c>
    </row>
    <row r="489" spans="1:6" x14ac:dyDescent="0.3">
      <c r="A489" t="s">
        <v>112</v>
      </c>
      <c r="B489" t="s">
        <v>218</v>
      </c>
      <c r="C489" t="s">
        <v>219</v>
      </c>
      <c r="D489" s="1">
        <v>44895</v>
      </c>
      <c r="E489" s="6">
        <v>542</v>
      </c>
      <c r="F489" s="10">
        <f t="shared" si="7"/>
        <v>1.20726138768237E-2</v>
      </c>
    </row>
    <row r="490" spans="1:6" x14ac:dyDescent="0.3">
      <c r="A490" t="s">
        <v>112</v>
      </c>
      <c r="B490" t="s">
        <v>218</v>
      </c>
      <c r="C490" t="s">
        <v>220</v>
      </c>
      <c r="D490" s="1">
        <v>44926</v>
      </c>
      <c r="E490" s="6">
        <v>633</v>
      </c>
      <c r="F490" s="10">
        <f t="shared" si="7"/>
        <v>1.4089836620219917E-2</v>
      </c>
    </row>
    <row r="491" spans="1:6" x14ac:dyDescent="0.3">
      <c r="A491" t="s">
        <v>112</v>
      </c>
      <c r="B491" t="s">
        <v>221</v>
      </c>
      <c r="C491" t="s">
        <v>222</v>
      </c>
      <c r="D491" s="1">
        <v>44957</v>
      </c>
      <c r="E491" s="6">
        <v>548</v>
      </c>
      <c r="F491" s="10">
        <f t="shared" si="7"/>
        <v>1.2189425450986498E-2</v>
      </c>
    </row>
    <row r="492" spans="1:6" x14ac:dyDescent="0.3">
      <c r="A492" t="s">
        <v>112</v>
      </c>
      <c r="B492" t="s">
        <v>221</v>
      </c>
      <c r="C492" t="s">
        <v>223</v>
      </c>
      <c r="D492" s="1">
        <v>44985</v>
      </c>
      <c r="E492" s="6">
        <v>464</v>
      </c>
      <c r="F492" s="10">
        <f t="shared" si="7"/>
        <v>1.0314549294209181E-2</v>
      </c>
    </row>
    <row r="493" spans="1:6" x14ac:dyDescent="0.3">
      <c r="A493" t="s">
        <v>112</v>
      </c>
      <c r="B493" t="s">
        <v>221</v>
      </c>
      <c r="C493" t="s">
        <v>224</v>
      </c>
      <c r="D493" s="1">
        <v>45016</v>
      </c>
      <c r="E493" s="6">
        <v>489</v>
      </c>
      <c r="F493" s="10">
        <f t="shared" si="7"/>
        <v>1.0862804336236005E-2</v>
      </c>
    </row>
    <row r="494" spans="1:6" x14ac:dyDescent="0.3">
      <c r="A494" t="s">
        <v>113</v>
      </c>
      <c r="B494" t="s">
        <v>218</v>
      </c>
      <c r="C494" t="s">
        <v>219</v>
      </c>
      <c r="D494" s="1">
        <v>44895</v>
      </c>
      <c r="E494" s="6">
        <v>527</v>
      </c>
      <c r="F494" s="10">
        <f t="shared" si="7"/>
        <v>1.1738500946653302E-2</v>
      </c>
    </row>
    <row r="495" spans="1:6" x14ac:dyDescent="0.3">
      <c r="A495" t="s">
        <v>113</v>
      </c>
      <c r="B495" t="s">
        <v>218</v>
      </c>
      <c r="C495" t="s">
        <v>220</v>
      </c>
      <c r="D495" s="1">
        <v>44926</v>
      </c>
      <c r="E495" s="6">
        <v>628</v>
      </c>
      <c r="F495" s="10">
        <f t="shared" si="7"/>
        <v>1.3978542492098118E-2</v>
      </c>
    </row>
    <row r="496" spans="1:6" x14ac:dyDescent="0.3">
      <c r="A496" t="s">
        <v>113</v>
      </c>
      <c r="B496" t="s">
        <v>221</v>
      </c>
      <c r="C496" t="s">
        <v>222</v>
      </c>
      <c r="D496" s="1">
        <v>44957</v>
      </c>
      <c r="E496" s="6">
        <v>550</v>
      </c>
      <c r="F496" s="10">
        <f t="shared" si="7"/>
        <v>1.2233912405187179E-2</v>
      </c>
    </row>
    <row r="497" spans="1:6" x14ac:dyDescent="0.3">
      <c r="A497" t="s">
        <v>113</v>
      </c>
      <c r="B497" t="s">
        <v>221</v>
      </c>
      <c r="C497" t="s">
        <v>223</v>
      </c>
      <c r="D497" s="1">
        <v>44985</v>
      </c>
      <c r="E497" s="6">
        <v>507</v>
      </c>
      <c r="F497" s="10">
        <f t="shared" si="7"/>
        <v>1.1270423474491496E-2</v>
      </c>
    </row>
    <row r="498" spans="1:6" x14ac:dyDescent="0.3">
      <c r="A498" t="s">
        <v>113</v>
      </c>
      <c r="B498" t="s">
        <v>221</v>
      </c>
      <c r="C498" t="s">
        <v>224</v>
      </c>
      <c r="D498" s="1">
        <v>45016</v>
      </c>
      <c r="E498" s="6">
        <v>508</v>
      </c>
      <c r="F498" s="10">
        <f t="shared" si="7"/>
        <v>1.1284876488359694E-2</v>
      </c>
    </row>
    <row r="499" spans="1:6" x14ac:dyDescent="0.3">
      <c r="A499" t="s">
        <v>114</v>
      </c>
      <c r="B499" t="s">
        <v>218</v>
      </c>
      <c r="C499" t="s">
        <v>219</v>
      </c>
      <c r="D499" s="1">
        <v>44895</v>
      </c>
      <c r="E499" s="6">
        <v>536</v>
      </c>
      <c r="F499" s="10">
        <f t="shared" si="7"/>
        <v>1.193896870475554E-2</v>
      </c>
    </row>
    <row r="500" spans="1:6" x14ac:dyDescent="0.3">
      <c r="A500" t="s">
        <v>114</v>
      </c>
      <c r="B500" t="s">
        <v>218</v>
      </c>
      <c r="C500" t="s">
        <v>220</v>
      </c>
      <c r="D500" s="1">
        <v>44926</v>
      </c>
      <c r="E500" s="6">
        <v>637</v>
      </c>
      <c r="F500" s="10">
        <f t="shared" si="7"/>
        <v>1.4178871922717358E-2</v>
      </c>
    </row>
    <row r="501" spans="1:6" x14ac:dyDescent="0.3">
      <c r="A501" t="s">
        <v>114</v>
      </c>
      <c r="B501" t="s">
        <v>221</v>
      </c>
      <c r="C501" t="s">
        <v>222</v>
      </c>
      <c r="D501" s="1">
        <v>44957</v>
      </c>
      <c r="E501" s="6">
        <v>549</v>
      </c>
      <c r="F501" s="10">
        <f t="shared" si="7"/>
        <v>1.2211668928086838E-2</v>
      </c>
    </row>
    <row r="502" spans="1:6" x14ac:dyDescent="0.3">
      <c r="A502" t="s">
        <v>114</v>
      </c>
      <c r="B502" t="s">
        <v>221</v>
      </c>
      <c r="C502" t="s">
        <v>223</v>
      </c>
      <c r="D502" s="1">
        <v>44985</v>
      </c>
      <c r="E502" s="6">
        <v>529</v>
      </c>
      <c r="F502" s="10">
        <f t="shared" si="7"/>
        <v>1.1759475380682449E-2</v>
      </c>
    </row>
    <row r="503" spans="1:6" x14ac:dyDescent="0.3">
      <c r="A503" t="s">
        <v>114</v>
      </c>
      <c r="B503" t="s">
        <v>221</v>
      </c>
      <c r="C503" t="s">
        <v>224</v>
      </c>
      <c r="D503" s="1">
        <v>45016</v>
      </c>
      <c r="E503" s="6">
        <v>551</v>
      </c>
      <c r="F503" s="10">
        <f t="shared" si="7"/>
        <v>1.2240092411586991E-2</v>
      </c>
    </row>
    <row r="504" spans="1:6" x14ac:dyDescent="0.3">
      <c r="A504" t="s">
        <v>115</v>
      </c>
      <c r="B504" t="s">
        <v>218</v>
      </c>
      <c r="C504" t="s">
        <v>219</v>
      </c>
      <c r="D504" s="1">
        <v>44895</v>
      </c>
      <c r="E504" s="6">
        <v>403</v>
      </c>
      <c r="F504" s="10">
        <f t="shared" si="7"/>
        <v>8.9765007239113494E-3</v>
      </c>
    </row>
    <row r="505" spans="1:6" x14ac:dyDescent="0.3">
      <c r="A505" t="s">
        <v>115</v>
      </c>
      <c r="B505" t="s">
        <v>218</v>
      </c>
      <c r="C505" t="s">
        <v>220</v>
      </c>
      <c r="D505" s="1">
        <v>44926</v>
      </c>
      <c r="E505" s="6">
        <v>442</v>
      </c>
      <c r="F505" s="10">
        <f t="shared" si="7"/>
        <v>9.8384009259671456E-3</v>
      </c>
    </row>
    <row r="506" spans="1:6" x14ac:dyDescent="0.3">
      <c r="A506" t="s">
        <v>115</v>
      </c>
      <c r="B506" t="s">
        <v>221</v>
      </c>
      <c r="C506" t="s">
        <v>222</v>
      </c>
      <c r="D506" s="1">
        <v>44957</v>
      </c>
      <c r="E506" s="6">
        <v>395</v>
      </c>
      <c r="F506" s="10">
        <f t="shared" si="7"/>
        <v>8.7861734546344286E-3</v>
      </c>
    </row>
    <row r="507" spans="1:6" x14ac:dyDescent="0.3">
      <c r="A507" t="s">
        <v>115</v>
      </c>
      <c r="B507" t="s">
        <v>221</v>
      </c>
      <c r="C507" t="s">
        <v>223</v>
      </c>
      <c r="D507" s="1">
        <v>44985</v>
      </c>
      <c r="E507" s="6">
        <v>343</v>
      </c>
      <c r="F507" s="10">
        <f t="shared" si="7"/>
        <v>7.6247638101589422E-3</v>
      </c>
    </row>
    <row r="508" spans="1:6" x14ac:dyDescent="0.3">
      <c r="A508" t="s">
        <v>115</v>
      </c>
      <c r="B508" t="s">
        <v>221</v>
      </c>
      <c r="C508" t="s">
        <v>224</v>
      </c>
      <c r="D508" s="1">
        <v>45016</v>
      </c>
      <c r="E508" s="6">
        <v>326</v>
      </c>
      <c r="F508" s="10">
        <f t="shared" si="7"/>
        <v>7.2418695574906697E-3</v>
      </c>
    </row>
    <row r="509" spans="1:6" x14ac:dyDescent="0.3">
      <c r="A509" t="s">
        <v>116</v>
      </c>
      <c r="B509" t="s">
        <v>218</v>
      </c>
      <c r="C509" t="s">
        <v>219</v>
      </c>
      <c r="D509" s="1">
        <v>44895</v>
      </c>
      <c r="E509" s="6">
        <v>218</v>
      </c>
      <c r="F509" s="10">
        <f t="shared" si="7"/>
        <v>4.8557745851431121E-3</v>
      </c>
    </row>
    <row r="510" spans="1:6" x14ac:dyDescent="0.3">
      <c r="A510" t="s">
        <v>116</v>
      </c>
      <c r="B510" t="s">
        <v>218</v>
      </c>
      <c r="C510" t="s">
        <v>220</v>
      </c>
      <c r="D510" s="1">
        <v>44926</v>
      </c>
      <c r="E510" s="6">
        <v>263</v>
      </c>
      <c r="F510" s="10">
        <f t="shared" si="7"/>
        <v>5.8540711392066954E-3</v>
      </c>
    </row>
    <row r="511" spans="1:6" x14ac:dyDescent="0.3">
      <c r="A511" t="s">
        <v>116</v>
      </c>
      <c r="B511" t="s">
        <v>221</v>
      </c>
      <c r="C511" t="s">
        <v>222</v>
      </c>
      <c r="D511" s="1">
        <v>44957</v>
      </c>
      <c r="E511" s="6">
        <v>196</v>
      </c>
      <c r="F511" s="10">
        <f t="shared" si="7"/>
        <v>4.3597215116667034E-3</v>
      </c>
    </row>
    <row r="512" spans="1:6" x14ac:dyDescent="0.3">
      <c r="A512" t="s">
        <v>116</v>
      </c>
      <c r="B512" t="s">
        <v>221</v>
      </c>
      <c r="C512" t="s">
        <v>223</v>
      </c>
      <c r="D512" s="1">
        <v>44985</v>
      </c>
      <c r="E512" s="6">
        <v>211</v>
      </c>
      <c r="F512" s="10">
        <f t="shared" si="7"/>
        <v>4.6904523730132265E-3</v>
      </c>
    </row>
    <row r="513" spans="1:6" x14ac:dyDescent="0.3">
      <c r="A513" t="s">
        <v>116</v>
      </c>
      <c r="B513" t="s">
        <v>221</v>
      </c>
      <c r="C513" t="s">
        <v>224</v>
      </c>
      <c r="D513" s="1">
        <v>45016</v>
      </c>
      <c r="E513" s="6">
        <v>190</v>
      </c>
      <c r="F513" s="10">
        <f t="shared" si="7"/>
        <v>4.2207215212368933E-3</v>
      </c>
    </row>
    <row r="514" spans="1:6" x14ac:dyDescent="0.3">
      <c r="A514" t="s">
        <v>117</v>
      </c>
      <c r="B514" t="s">
        <v>218</v>
      </c>
      <c r="C514" t="s">
        <v>219</v>
      </c>
      <c r="D514" s="1">
        <v>44895</v>
      </c>
      <c r="E514" s="6">
        <v>611</v>
      </c>
      <c r="F514" s="10">
        <f t="shared" si="7"/>
        <v>1.3609533355607528E-2</v>
      </c>
    </row>
    <row r="515" spans="1:6" x14ac:dyDescent="0.3">
      <c r="A515" t="s">
        <v>117</v>
      </c>
      <c r="B515" t="s">
        <v>218</v>
      </c>
      <c r="C515" t="s">
        <v>220</v>
      </c>
      <c r="D515" s="1">
        <v>44926</v>
      </c>
      <c r="E515" s="6">
        <v>674</v>
      </c>
      <c r="F515" s="10">
        <f t="shared" si="7"/>
        <v>1.5002448470818679E-2</v>
      </c>
    </row>
    <row r="516" spans="1:6" x14ac:dyDescent="0.3">
      <c r="A516" t="s">
        <v>117</v>
      </c>
      <c r="B516" t="s">
        <v>221</v>
      </c>
      <c r="C516" t="s">
        <v>222</v>
      </c>
      <c r="D516" s="1">
        <v>44957</v>
      </c>
      <c r="E516" s="6">
        <v>566</v>
      </c>
      <c r="F516" s="10">
        <f t="shared" si="7"/>
        <v>1.2589808038792625E-2</v>
      </c>
    </row>
    <row r="517" spans="1:6" x14ac:dyDescent="0.3">
      <c r="A517" t="s">
        <v>117</v>
      </c>
      <c r="B517" t="s">
        <v>221</v>
      </c>
      <c r="C517" t="s">
        <v>223</v>
      </c>
      <c r="D517" s="1">
        <v>44985</v>
      </c>
      <c r="E517" s="6">
        <v>534</v>
      </c>
      <c r="F517" s="10">
        <f t="shared" ref="F517:F528" si="8">E517/D517</f>
        <v>1.1870623541180394E-2</v>
      </c>
    </row>
    <row r="518" spans="1:6" x14ac:dyDescent="0.3">
      <c r="A518" t="s">
        <v>117</v>
      </c>
      <c r="B518" t="s">
        <v>221</v>
      </c>
      <c r="C518" t="s">
        <v>224</v>
      </c>
      <c r="D518" s="1">
        <v>45016</v>
      </c>
      <c r="E518" s="6">
        <v>536</v>
      </c>
      <c r="F518" s="10">
        <f t="shared" si="8"/>
        <v>1.1906877554647236E-2</v>
      </c>
    </row>
    <row r="519" spans="1:6" x14ac:dyDescent="0.3">
      <c r="A519" t="s">
        <v>118</v>
      </c>
      <c r="B519" t="s">
        <v>218</v>
      </c>
      <c r="C519" t="s">
        <v>219</v>
      </c>
      <c r="D519" s="1">
        <v>44895</v>
      </c>
      <c r="E519" s="6">
        <v>398</v>
      </c>
      <c r="F519" s="10">
        <f t="shared" si="8"/>
        <v>8.8651297471878821E-3</v>
      </c>
    </row>
    <row r="520" spans="1:6" x14ac:dyDescent="0.3">
      <c r="A520" t="s">
        <v>118</v>
      </c>
      <c r="B520" t="s">
        <v>218</v>
      </c>
      <c r="C520" t="s">
        <v>220</v>
      </c>
      <c r="D520" s="1">
        <v>44926</v>
      </c>
      <c r="E520" s="6">
        <v>482</v>
      </c>
      <c r="F520" s="10">
        <f t="shared" si="8"/>
        <v>1.0728753950941548E-2</v>
      </c>
    </row>
    <row r="521" spans="1:6" x14ac:dyDescent="0.3">
      <c r="A521" t="s">
        <v>118</v>
      </c>
      <c r="B521" t="s">
        <v>221</v>
      </c>
      <c r="C521" t="s">
        <v>222</v>
      </c>
      <c r="D521" s="1">
        <v>44957</v>
      </c>
      <c r="E521" s="6">
        <v>389</v>
      </c>
      <c r="F521" s="10">
        <f t="shared" si="8"/>
        <v>8.6527125920323866E-3</v>
      </c>
    </row>
    <row r="522" spans="1:6" x14ac:dyDescent="0.3">
      <c r="A522" t="s">
        <v>118</v>
      </c>
      <c r="B522" t="s">
        <v>221</v>
      </c>
      <c r="C522" t="s">
        <v>223</v>
      </c>
      <c r="D522" s="1">
        <v>44985</v>
      </c>
      <c r="E522" s="6">
        <v>392</v>
      </c>
      <c r="F522" s="10">
        <f t="shared" si="8"/>
        <v>8.7140157830387904E-3</v>
      </c>
    </row>
    <row r="523" spans="1:6" x14ac:dyDescent="0.3">
      <c r="A523" t="s">
        <v>118</v>
      </c>
      <c r="B523" t="s">
        <v>221</v>
      </c>
      <c r="C523" t="s">
        <v>224</v>
      </c>
      <c r="D523" s="1">
        <v>45016</v>
      </c>
      <c r="E523" s="6">
        <v>406</v>
      </c>
      <c r="F523" s="10">
        <f t="shared" si="8"/>
        <v>9.0190154611693614E-3</v>
      </c>
    </row>
    <row r="524" spans="1:6" x14ac:dyDescent="0.3">
      <c r="A524" t="s">
        <v>119</v>
      </c>
      <c r="B524" t="s">
        <v>218</v>
      </c>
      <c r="C524" t="s">
        <v>219</v>
      </c>
      <c r="D524" s="1">
        <v>44895</v>
      </c>
      <c r="E524" s="6">
        <v>951</v>
      </c>
      <c r="F524" s="10">
        <f t="shared" si="8"/>
        <v>2.1182759772803206E-2</v>
      </c>
    </row>
    <row r="525" spans="1:6" x14ac:dyDescent="0.3">
      <c r="A525" t="s">
        <v>119</v>
      </c>
      <c r="B525" t="s">
        <v>218</v>
      </c>
      <c r="C525" t="s">
        <v>220</v>
      </c>
      <c r="D525" s="1">
        <v>44926</v>
      </c>
      <c r="E525" s="6">
        <v>1022</v>
      </c>
      <c r="F525" s="10">
        <f t="shared" si="8"/>
        <v>2.2748519788095979E-2</v>
      </c>
    </row>
    <row r="526" spans="1:6" x14ac:dyDescent="0.3">
      <c r="A526" t="s">
        <v>119</v>
      </c>
      <c r="B526" t="s">
        <v>221</v>
      </c>
      <c r="C526" t="s">
        <v>222</v>
      </c>
      <c r="D526" s="1">
        <v>44957</v>
      </c>
      <c r="E526" s="6">
        <v>939</v>
      </c>
      <c r="F526" s="10">
        <f t="shared" si="8"/>
        <v>2.0886624997219567E-2</v>
      </c>
    </row>
    <row r="527" spans="1:6" x14ac:dyDescent="0.3">
      <c r="A527" t="s">
        <v>119</v>
      </c>
      <c r="B527" t="s">
        <v>221</v>
      </c>
      <c r="C527" t="s">
        <v>223</v>
      </c>
      <c r="D527" s="1">
        <v>44985</v>
      </c>
      <c r="E527" s="6">
        <v>925</v>
      </c>
      <c r="F527" s="10">
        <f t="shared" si="8"/>
        <v>2.0562409692119595E-2</v>
      </c>
    </row>
    <row r="528" spans="1:6" x14ac:dyDescent="0.3">
      <c r="A528" t="s">
        <v>119</v>
      </c>
      <c r="B528" t="s">
        <v>221</v>
      </c>
      <c r="C528" t="s">
        <v>224</v>
      </c>
      <c r="D528" s="1">
        <v>45016</v>
      </c>
      <c r="E528" s="6">
        <v>999</v>
      </c>
      <c r="F528" s="10">
        <f t="shared" si="8"/>
        <v>2.2192109472187665E-2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11CF-68A4-4212-B04A-078126B2B30C}">
  <dimension ref="A3:F528"/>
  <sheetViews>
    <sheetView workbookViewId="0">
      <selection activeCell="F4" sqref="F4"/>
    </sheetView>
  </sheetViews>
  <sheetFormatPr defaultRowHeight="14.4" x14ac:dyDescent="0.3"/>
  <cols>
    <col min="1" max="1" width="16.109375" customWidth="1"/>
    <col min="3" max="3" width="9.88671875" bestFit="1" customWidth="1"/>
    <col min="4" max="4" width="10.5546875" bestFit="1" customWidth="1"/>
    <col min="5" max="5" width="40.44140625" bestFit="1" customWidth="1"/>
    <col min="6" max="6" width="21.5546875" style="10" customWidth="1"/>
  </cols>
  <sheetData>
    <row r="3" spans="1:6" s="5" customFormat="1" ht="43.2" x14ac:dyDescent="0.3">
      <c r="A3" s="4" t="s">
        <v>0</v>
      </c>
      <c r="B3" s="16" t="s">
        <v>241</v>
      </c>
      <c r="C3" s="16" t="s">
        <v>242</v>
      </c>
      <c r="D3" s="16" t="s">
        <v>1</v>
      </c>
      <c r="E3" s="5" t="s">
        <v>234</v>
      </c>
      <c r="F3" s="9" t="s">
        <v>236</v>
      </c>
    </row>
    <row r="4" spans="1:6" x14ac:dyDescent="0.3">
      <c r="A4" t="s">
        <v>10</v>
      </c>
      <c r="B4" t="s">
        <v>218</v>
      </c>
      <c r="C4" t="s">
        <v>219</v>
      </c>
      <c r="D4" s="1">
        <v>44895</v>
      </c>
      <c r="E4" s="6">
        <v>1660</v>
      </c>
      <c r="F4" s="10">
        <f>(E4/D4)*60</f>
        <v>2.2185098563314396</v>
      </c>
    </row>
    <row r="5" spans="1:6" x14ac:dyDescent="0.3">
      <c r="A5" t="s">
        <v>10</v>
      </c>
      <c r="B5" t="s">
        <v>218</v>
      </c>
      <c r="C5" t="s">
        <v>220</v>
      </c>
      <c r="D5" s="1">
        <v>44926</v>
      </c>
      <c r="E5" s="6">
        <v>1792</v>
      </c>
      <c r="F5" s="10">
        <f t="shared" ref="F5:F68" si="0">(E5/D5)*60</f>
        <v>2.3932689311311934</v>
      </c>
    </row>
    <row r="6" spans="1:6" x14ac:dyDescent="0.3">
      <c r="A6" t="s">
        <v>10</v>
      </c>
      <c r="B6" t="s">
        <v>221</v>
      </c>
      <c r="C6" t="s">
        <v>222</v>
      </c>
      <c r="D6" s="1">
        <v>44957</v>
      </c>
      <c r="E6" s="6">
        <v>1728</v>
      </c>
      <c r="F6" s="10">
        <f t="shared" si="0"/>
        <v>2.3062037057632851</v>
      </c>
    </row>
    <row r="7" spans="1:6" x14ac:dyDescent="0.3">
      <c r="A7" t="s">
        <v>10</v>
      </c>
      <c r="B7" t="s">
        <v>221</v>
      </c>
      <c r="C7" t="s">
        <v>223</v>
      </c>
      <c r="D7" s="1">
        <v>44985</v>
      </c>
      <c r="E7" s="6">
        <v>1584</v>
      </c>
      <c r="F7" s="10">
        <f t="shared" si="0"/>
        <v>2.112704234744915</v>
      </c>
    </row>
    <row r="8" spans="1:6" x14ac:dyDescent="0.3">
      <c r="A8" t="s">
        <v>10</v>
      </c>
      <c r="B8" t="s">
        <v>221</v>
      </c>
      <c r="C8" t="s">
        <v>224</v>
      </c>
      <c r="D8" s="1">
        <v>45016</v>
      </c>
      <c r="E8" s="6">
        <v>1549</v>
      </c>
      <c r="F8" s="10">
        <f t="shared" si="0"/>
        <v>2.0645992535987205</v>
      </c>
    </row>
    <row r="9" spans="1:6" x14ac:dyDescent="0.3">
      <c r="A9" t="s">
        <v>11</v>
      </c>
      <c r="B9" t="s">
        <v>218</v>
      </c>
      <c r="C9" t="s">
        <v>219</v>
      </c>
      <c r="D9" s="1">
        <v>44895</v>
      </c>
      <c r="E9" s="6">
        <v>586</v>
      </c>
      <c r="F9" s="10">
        <f t="shared" si="0"/>
        <v>0.78316070831941187</v>
      </c>
    </row>
    <row r="10" spans="1:6" x14ac:dyDescent="0.3">
      <c r="A10" t="s">
        <v>11</v>
      </c>
      <c r="B10" t="s">
        <v>218</v>
      </c>
      <c r="C10" t="s">
        <v>220</v>
      </c>
      <c r="D10" s="1">
        <v>44926</v>
      </c>
      <c r="E10" s="6">
        <v>671</v>
      </c>
      <c r="F10" s="10">
        <f t="shared" si="0"/>
        <v>0.8961403196367359</v>
      </c>
    </row>
    <row r="11" spans="1:6" x14ac:dyDescent="0.3">
      <c r="A11" t="s">
        <v>11</v>
      </c>
      <c r="B11" t="s">
        <v>221</v>
      </c>
      <c r="C11" t="s">
        <v>222</v>
      </c>
      <c r="D11" s="1">
        <v>44957</v>
      </c>
      <c r="E11" s="6">
        <v>613</v>
      </c>
      <c r="F11" s="10">
        <f t="shared" si="0"/>
        <v>0.81811508775051711</v>
      </c>
    </row>
    <row r="12" spans="1:6" x14ac:dyDescent="0.3">
      <c r="A12" t="s">
        <v>11</v>
      </c>
      <c r="B12" t="s">
        <v>221</v>
      </c>
      <c r="C12" t="s">
        <v>223</v>
      </c>
      <c r="D12" s="1">
        <v>44985</v>
      </c>
      <c r="E12" s="6">
        <v>516</v>
      </c>
      <c r="F12" s="10">
        <f t="shared" si="0"/>
        <v>0.68822940980326774</v>
      </c>
    </row>
    <row r="13" spans="1:6" x14ac:dyDescent="0.3">
      <c r="A13" t="s">
        <v>11</v>
      </c>
      <c r="B13" t="s">
        <v>221</v>
      </c>
      <c r="C13" t="s">
        <v>224</v>
      </c>
      <c r="D13" s="1">
        <v>45016</v>
      </c>
      <c r="E13" s="6">
        <v>465</v>
      </c>
      <c r="F13" s="10">
        <f t="shared" si="0"/>
        <v>0.61977963390794377</v>
      </c>
    </row>
    <row r="14" spans="1:6" x14ac:dyDescent="0.3">
      <c r="A14" t="s">
        <v>13</v>
      </c>
      <c r="B14" t="s">
        <v>218</v>
      </c>
      <c r="C14" t="s">
        <v>219</v>
      </c>
      <c r="D14" s="1">
        <v>44895</v>
      </c>
      <c r="E14" s="6">
        <v>546</v>
      </c>
      <c r="F14" s="10">
        <f t="shared" si="0"/>
        <v>0.72970263949214831</v>
      </c>
    </row>
    <row r="15" spans="1:6" x14ac:dyDescent="0.3">
      <c r="A15" t="s">
        <v>13</v>
      </c>
      <c r="B15" t="s">
        <v>218</v>
      </c>
      <c r="C15" t="s">
        <v>220</v>
      </c>
      <c r="D15" s="1">
        <v>44926</v>
      </c>
      <c r="E15" s="6">
        <v>602</v>
      </c>
      <c r="F15" s="10">
        <f t="shared" si="0"/>
        <v>0.80398878155188525</v>
      </c>
    </row>
    <row r="16" spans="1:6" x14ac:dyDescent="0.3">
      <c r="A16" t="s">
        <v>13</v>
      </c>
      <c r="B16" t="s">
        <v>221</v>
      </c>
      <c r="C16" t="s">
        <v>222</v>
      </c>
      <c r="D16" s="1">
        <v>44957</v>
      </c>
      <c r="E16" s="6">
        <v>490</v>
      </c>
      <c r="F16" s="10">
        <f t="shared" si="0"/>
        <v>0.65395822675000559</v>
      </c>
    </row>
    <row r="17" spans="1:6" x14ac:dyDescent="0.3">
      <c r="A17" t="s">
        <v>13</v>
      </c>
      <c r="B17" t="s">
        <v>221</v>
      </c>
      <c r="C17" t="s">
        <v>223</v>
      </c>
      <c r="D17" s="1">
        <v>44985</v>
      </c>
      <c r="E17" s="6">
        <v>466</v>
      </c>
      <c r="F17" s="10">
        <f t="shared" si="0"/>
        <v>0.62154051350450157</v>
      </c>
    </row>
    <row r="18" spans="1:6" x14ac:dyDescent="0.3">
      <c r="A18" t="s">
        <v>13</v>
      </c>
      <c r="B18" t="s">
        <v>221</v>
      </c>
      <c r="C18" t="s">
        <v>224</v>
      </c>
      <c r="D18" s="1">
        <v>45016</v>
      </c>
      <c r="E18" s="6">
        <v>431</v>
      </c>
      <c r="F18" s="10">
        <f t="shared" si="0"/>
        <v>0.57446241336413717</v>
      </c>
    </row>
    <row r="19" spans="1:6" x14ac:dyDescent="0.3">
      <c r="A19" t="s">
        <v>14</v>
      </c>
      <c r="B19" t="s">
        <v>218</v>
      </c>
      <c r="C19" t="s">
        <v>219</v>
      </c>
      <c r="D19" s="1">
        <v>44895</v>
      </c>
      <c r="E19" s="6">
        <v>344</v>
      </c>
      <c r="F19" s="10">
        <f t="shared" si="0"/>
        <v>0.45973939191446711</v>
      </c>
    </row>
    <row r="20" spans="1:6" x14ac:dyDescent="0.3">
      <c r="A20" t="s">
        <v>14</v>
      </c>
      <c r="B20" t="s">
        <v>218</v>
      </c>
      <c r="C20" t="s">
        <v>220</v>
      </c>
      <c r="D20" s="1">
        <v>44926</v>
      </c>
      <c r="E20" s="6">
        <v>390</v>
      </c>
      <c r="F20" s="10">
        <f t="shared" si="0"/>
        <v>0.52085651961002544</v>
      </c>
    </row>
    <row r="21" spans="1:6" x14ac:dyDescent="0.3">
      <c r="A21" t="s">
        <v>14</v>
      </c>
      <c r="B21" t="s">
        <v>221</v>
      </c>
      <c r="C21" t="s">
        <v>222</v>
      </c>
      <c r="D21" s="1">
        <v>44957</v>
      </c>
      <c r="E21" s="6">
        <v>297</v>
      </c>
      <c r="F21" s="10">
        <f t="shared" si="0"/>
        <v>0.39637876192806459</v>
      </c>
    </row>
    <row r="22" spans="1:6" x14ac:dyDescent="0.3">
      <c r="A22" t="s">
        <v>14</v>
      </c>
      <c r="B22" t="s">
        <v>221</v>
      </c>
      <c r="C22" t="s">
        <v>223</v>
      </c>
      <c r="D22" s="1">
        <v>44985</v>
      </c>
      <c r="E22" s="6">
        <v>304</v>
      </c>
      <c r="F22" s="10">
        <f t="shared" si="0"/>
        <v>0.40546848949649883</v>
      </c>
    </row>
    <row r="23" spans="1:6" x14ac:dyDescent="0.3">
      <c r="A23" t="s">
        <v>14</v>
      </c>
      <c r="B23" t="s">
        <v>221</v>
      </c>
      <c r="C23" t="s">
        <v>224</v>
      </c>
      <c r="D23" s="1">
        <v>45016</v>
      </c>
      <c r="E23" s="6">
        <v>284</v>
      </c>
      <c r="F23" s="10">
        <f t="shared" si="0"/>
        <v>0.37853207748356144</v>
      </c>
    </row>
    <row r="24" spans="1:6" x14ac:dyDescent="0.3">
      <c r="A24" t="s">
        <v>15</v>
      </c>
      <c r="B24" t="s">
        <v>218</v>
      </c>
      <c r="C24" t="s">
        <v>219</v>
      </c>
      <c r="D24" s="1">
        <v>44895</v>
      </c>
      <c r="E24" s="6">
        <v>159</v>
      </c>
      <c r="F24" s="10">
        <f t="shared" si="0"/>
        <v>0.21249582358837285</v>
      </c>
    </row>
    <row r="25" spans="1:6" x14ac:dyDescent="0.3">
      <c r="A25" t="s">
        <v>15</v>
      </c>
      <c r="B25" t="s">
        <v>218</v>
      </c>
      <c r="C25" t="s">
        <v>220</v>
      </c>
      <c r="D25" s="1">
        <v>44926</v>
      </c>
      <c r="E25" s="6">
        <v>180</v>
      </c>
      <c r="F25" s="10">
        <f t="shared" si="0"/>
        <v>0.24039531674308864</v>
      </c>
    </row>
    <row r="26" spans="1:6" x14ac:dyDescent="0.3">
      <c r="A26" t="s">
        <v>15</v>
      </c>
      <c r="B26" t="s">
        <v>221</v>
      </c>
      <c r="C26" t="s">
        <v>222</v>
      </c>
      <c r="D26" s="1">
        <v>44957</v>
      </c>
      <c r="E26" s="6">
        <v>160</v>
      </c>
      <c r="F26" s="10">
        <f t="shared" si="0"/>
        <v>0.21353738016326712</v>
      </c>
    </row>
    <row r="27" spans="1:6" x14ac:dyDescent="0.3">
      <c r="A27" t="s">
        <v>15</v>
      </c>
      <c r="B27" t="s">
        <v>221</v>
      </c>
      <c r="C27" t="s">
        <v>223</v>
      </c>
      <c r="D27" s="1">
        <v>44985</v>
      </c>
      <c r="E27" s="6">
        <v>159</v>
      </c>
      <c r="F27" s="10">
        <f t="shared" si="0"/>
        <v>0.21207069023007669</v>
      </c>
    </row>
    <row r="28" spans="1:6" x14ac:dyDescent="0.3">
      <c r="A28" t="s">
        <v>15</v>
      </c>
      <c r="B28" t="s">
        <v>221</v>
      </c>
      <c r="C28" t="s">
        <v>224</v>
      </c>
      <c r="D28" s="1">
        <v>45016</v>
      </c>
      <c r="E28" s="6">
        <v>156</v>
      </c>
      <c r="F28" s="10">
        <f t="shared" si="0"/>
        <v>0.20792607073040698</v>
      </c>
    </row>
    <row r="29" spans="1:6" x14ac:dyDescent="0.3">
      <c r="A29" t="s">
        <v>17</v>
      </c>
      <c r="B29" t="s">
        <v>218</v>
      </c>
      <c r="C29" t="s">
        <v>219</v>
      </c>
      <c r="D29" s="1">
        <v>44895</v>
      </c>
      <c r="E29" s="6">
        <v>460</v>
      </c>
      <c r="F29" s="10">
        <f t="shared" si="0"/>
        <v>0.61476779151353156</v>
      </c>
    </row>
    <row r="30" spans="1:6" x14ac:dyDescent="0.3">
      <c r="A30" t="s">
        <v>17</v>
      </c>
      <c r="B30" t="s">
        <v>218</v>
      </c>
      <c r="C30" t="s">
        <v>220</v>
      </c>
      <c r="D30" s="1">
        <v>44926</v>
      </c>
      <c r="E30" s="6">
        <v>545</v>
      </c>
      <c r="F30" s="10">
        <f t="shared" si="0"/>
        <v>0.72786359791657396</v>
      </c>
    </row>
    <row r="31" spans="1:6" x14ac:dyDescent="0.3">
      <c r="A31" t="s">
        <v>17</v>
      </c>
      <c r="B31" t="s">
        <v>221</v>
      </c>
      <c r="C31" t="s">
        <v>222</v>
      </c>
      <c r="D31" s="1">
        <v>44957</v>
      </c>
      <c r="E31" s="6">
        <v>424</v>
      </c>
      <c r="F31" s="10">
        <f t="shared" si="0"/>
        <v>0.56587405743265784</v>
      </c>
    </row>
    <row r="32" spans="1:6" x14ac:dyDescent="0.3">
      <c r="A32" t="s">
        <v>17</v>
      </c>
      <c r="B32" t="s">
        <v>221</v>
      </c>
      <c r="C32" t="s">
        <v>223</v>
      </c>
      <c r="D32" s="1">
        <v>44985</v>
      </c>
      <c r="E32" s="6">
        <v>433</v>
      </c>
      <c r="F32" s="10">
        <f t="shared" si="0"/>
        <v>0.57752584194731582</v>
      </c>
    </row>
    <row r="33" spans="1:6" x14ac:dyDescent="0.3">
      <c r="A33" t="s">
        <v>17</v>
      </c>
      <c r="B33" t="s">
        <v>221</v>
      </c>
      <c r="C33" t="s">
        <v>224</v>
      </c>
      <c r="D33" s="1">
        <v>45016</v>
      </c>
      <c r="E33" s="6">
        <v>446</v>
      </c>
      <c r="F33" s="10">
        <f t="shared" si="0"/>
        <v>0.59445530478052244</v>
      </c>
    </row>
    <row r="34" spans="1:6" x14ac:dyDescent="0.3">
      <c r="A34" t="s">
        <v>18</v>
      </c>
      <c r="B34" t="s">
        <v>218</v>
      </c>
      <c r="C34" t="s">
        <v>219</v>
      </c>
      <c r="D34" s="1">
        <v>44895</v>
      </c>
      <c r="E34" s="6">
        <v>375</v>
      </c>
      <c r="F34" s="10">
        <f t="shared" si="0"/>
        <v>0.50116939525559645</v>
      </c>
    </row>
    <row r="35" spans="1:6" x14ac:dyDescent="0.3">
      <c r="A35" t="s">
        <v>18</v>
      </c>
      <c r="B35" t="s">
        <v>218</v>
      </c>
      <c r="C35" t="s">
        <v>220</v>
      </c>
      <c r="D35" s="1">
        <v>44926</v>
      </c>
      <c r="E35" s="6">
        <v>444</v>
      </c>
      <c r="F35" s="10">
        <f t="shared" si="0"/>
        <v>0.59297511463295194</v>
      </c>
    </row>
    <row r="36" spans="1:6" x14ac:dyDescent="0.3">
      <c r="A36" t="s">
        <v>18</v>
      </c>
      <c r="B36" t="s">
        <v>221</v>
      </c>
      <c r="C36" t="s">
        <v>222</v>
      </c>
      <c r="D36" s="1">
        <v>44957</v>
      </c>
      <c r="E36" s="6">
        <v>414</v>
      </c>
      <c r="F36" s="10">
        <f t="shared" si="0"/>
        <v>0.55252797117245367</v>
      </c>
    </row>
    <row r="37" spans="1:6" x14ac:dyDescent="0.3">
      <c r="A37" t="s">
        <v>18</v>
      </c>
      <c r="B37" t="s">
        <v>221</v>
      </c>
      <c r="C37" t="s">
        <v>223</v>
      </c>
      <c r="D37" s="1">
        <v>44985</v>
      </c>
      <c r="E37" s="6">
        <v>354</v>
      </c>
      <c r="F37" s="10">
        <f t="shared" si="0"/>
        <v>0.47215738579526506</v>
      </c>
    </row>
    <row r="38" spans="1:6" x14ac:dyDescent="0.3">
      <c r="A38" t="s">
        <v>18</v>
      </c>
      <c r="B38" t="s">
        <v>221</v>
      </c>
      <c r="C38" t="s">
        <v>224</v>
      </c>
      <c r="D38" s="1">
        <v>45016</v>
      </c>
      <c r="E38" s="6">
        <v>373</v>
      </c>
      <c r="F38" s="10">
        <f t="shared" si="0"/>
        <v>0.49715656655411405</v>
      </c>
    </row>
    <row r="39" spans="1:6" x14ac:dyDescent="0.3">
      <c r="A39" t="s">
        <v>19</v>
      </c>
      <c r="B39" t="s">
        <v>218</v>
      </c>
      <c r="C39" t="s">
        <v>219</v>
      </c>
      <c r="D39" s="1">
        <v>44895</v>
      </c>
      <c r="E39" s="6">
        <v>432</v>
      </c>
      <c r="F39" s="10">
        <f t="shared" si="0"/>
        <v>0.57734714333444703</v>
      </c>
    </row>
    <row r="40" spans="1:6" x14ac:dyDescent="0.3">
      <c r="A40" t="s">
        <v>19</v>
      </c>
      <c r="B40" t="s">
        <v>218</v>
      </c>
      <c r="C40" t="s">
        <v>220</v>
      </c>
      <c r="D40" s="1">
        <v>44926</v>
      </c>
      <c r="E40" s="6">
        <v>465</v>
      </c>
      <c r="F40" s="10">
        <f t="shared" si="0"/>
        <v>0.62102123491964567</v>
      </c>
    </row>
    <row r="41" spans="1:6" x14ac:dyDescent="0.3">
      <c r="A41" t="s">
        <v>19</v>
      </c>
      <c r="B41" t="s">
        <v>221</v>
      </c>
      <c r="C41" t="s">
        <v>222</v>
      </c>
      <c r="D41" s="1">
        <v>44957</v>
      </c>
      <c r="E41" s="6">
        <v>398</v>
      </c>
      <c r="F41" s="10">
        <f t="shared" si="0"/>
        <v>0.53117423315612688</v>
      </c>
    </row>
    <row r="42" spans="1:6" x14ac:dyDescent="0.3">
      <c r="A42" t="s">
        <v>19</v>
      </c>
      <c r="B42" t="s">
        <v>221</v>
      </c>
      <c r="C42" t="s">
        <v>223</v>
      </c>
      <c r="D42" s="1">
        <v>44985</v>
      </c>
      <c r="E42" s="6">
        <v>372</v>
      </c>
      <c r="F42" s="10">
        <f t="shared" si="0"/>
        <v>0.49616538846282093</v>
      </c>
    </row>
    <row r="43" spans="1:6" x14ac:dyDescent="0.3">
      <c r="A43" t="s">
        <v>19</v>
      </c>
      <c r="B43" t="s">
        <v>221</v>
      </c>
      <c r="C43" t="s">
        <v>224</v>
      </c>
      <c r="D43" s="1">
        <v>45016</v>
      </c>
      <c r="E43" s="6">
        <v>384</v>
      </c>
      <c r="F43" s="10">
        <f t="shared" si="0"/>
        <v>0.51181802025946332</v>
      </c>
    </row>
    <row r="44" spans="1:6" x14ac:dyDescent="0.3">
      <c r="A44" t="s">
        <v>20</v>
      </c>
      <c r="B44" t="s">
        <v>218</v>
      </c>
      <c r="C44" t="s">
        <v>219</v>
      </c>
      <c r="D44" s="1">
        <v>44895</v>
      </c>
      <c r="E44" s="6">
        <v>561</v>
      </c>
      <c r="F44" s="10">
        <f t="shared" si="0"/>
        <v>0.74974941530237216</v>
      </c>
    </row>
    <row r="45" spans="1:6" x14ac:dyDescent="0.3">
      <c r="A45" t="s">
        <v>20</v>
      </c>
      <c r="B45" t="s">
        <v>218</v>
      </c>
      <c r="C45" t="s">
        <v>220</v>
      </c>
      <c r="D45" s="1">
        <v>44926</v>
      </c>
      <c r="E45" s="6">
        <v>638</v>
      </c>
      <c r="F45" s="10">
        <f t="shared" si="0"/>
        <v>0.85206784490050302</v>
      </c>
    </row>
    <row r="46" spans="1:6" x14ac:dyDescent="0.3">
      <c r="A46" t="s">
        <v>20</v>
      </c>
      <c r="B46" t="s">
        <v>221</v>
      </c>
      <c r="C46" t="s">
        <v>222</v>
      </c>
      <c r="D46" s="1">
        <v>44957</v>
      </c>
      <c r="E46" s="6">
        <v>546</v>
      </c>
      <c r="F46" s="10">
        <f t="shared" si="0"/>
        <v>0.72869630980714906</v>
      </c>
    </row>
    <row r="47" spans="1:6" x14ac:dyDescent="0.3">
      <c r="A47" t="s">
        <v>20</v>
      </c>
      <c r="B47" t="s">
        <v>221</v>
      </c>
      <c r="C47" t="s">
        <v>223</v>
      </c>
      <c r="D47" s="1">
        <v>44985</v>
      </c>
      <c r="E47" s="6">
        <v>531</v>
      </c>
      <c r="F47" s="10">
        <f t="shared" si="0"/>
        <v>0.70823607869289762</v>
      </c>
    </row>
    <row r="48" spans="1:6" x14ac:dyDescent="0.3">
      <c r="A48" t="s">
        <v>20</v>
      </c>
      <c r="B48" t="s">
        <v>221</v>
      </c>
      <c r="C48" t="s">
        <v>224</v>
      </c>
      <c r="D48" s="1">
        <v>45016</v>
      </c>
      <c r="E48" s="6">
        <v>509</v>
      </c>
      <c r="F48" s="10">
        <f t="shared" si="0"/>
        <v>0.67842544872934074</v>
      </c>
    </row>
    <row r="49" spans="1:6" x14ac:dyDescent="0.3">
      <c r="A49" t="s">
        <v>21</v>
      </c>
      <c r="B49" t="s">
        <v>218</v>
      </c>
      <c r="C49" t="s">
        <v>219</v>
      </c>
      <c r="D49" s="1">
        <v>44895</v>
      </c>
      <c r="E49" s="6">
        <v>519</v>
      </c>
      <c r="F49" s="10">
        <f t="shared" si="0"/>
        <v>0.69361844303374531</v>
      </c>
    </row>
    <row r="50" spans="1:6" x14ac:dyDescent="0.3">
      <c r="A50" t="s">
        <v>21</v>
      </c>
      <c r="B50" t="s">
        <v>218</v>
      </c>
      <c r="C50" t="s">
        <v>220</v>
      </c>
      <c r="D50" s="1">
        <v>44926</v>
      </c>
      <c r="E50" s="6">
        <v>525</v>
      </c>
      <c r="F50" s="10">
        <f t="shared" si="0"/>
        <v>0.70115300716734186</v>
      </c>
    </row>
    <row r="51" spans="1:6" x14ac:dyDescent="0.3">
      <c r="A51" t="s">
        <v>21</v>
      </c>
      <c r="B51" t="s">
        <v>221</v>
      </c>
      <c r="C51" t="s">
        <v>222</v>
      </c>
      <c r="D51" s="1">
        <v>44957</v>
      </c>
      <c r="E51" s="6">
        <v>523</v>
      </c>
      <c r="F51" s="10">
        <f t="shared" si="0"/>
        <v>0.69800031140867946</v>
      </c>
    </row>
    <row r="52" spans="1:6" x14ac:dyDescent="0.3">
      <c r="A52" t="s">
        <v>21</v>
      </c>
      <c r="B52" t="s">
        <v>221</v>
      </c>
      <c r="C52" t="s">
        <v>223</v>
      </c>
      <c r="D52" s="1">
        <v>44985</v>
      </c>
      <c r="E52" s="6">
        <v>446</v>
      </c>
      <c r="F52" s="10">
        <f t="shared" si="0"/>
        <v>0.59486495498499492</v>
      </c>
    </row>
    <row r="53" spans="1:6" x14ac:dyDescent="0.3">
      <c r="A53" t="s">
        <v>21</v>
      </c>
      <c r="B53" t="s">
        <v>221</v>
      </c>
      <c r="C53" t="s">
        <v>224</v>
      </c>
      <c r="D53" s="1">
        <v>45016</v>
      </c>
      <c r="E53" s="6">
        <v>453</v>
      </c>
      <c r="F53" s="10">
        <f t="shared" si="0"/>
        <v>0.6037853207748356</v>
      </c>
    </row>
    <row r="54" spans="1:6" x14ac:dyDescent="0.3">
      <c r="A54" t="s">
        <v>22</v>
      </c>
      <c r="B54" t="s">
        <v>218</v>
      </c>
      <c r="C54" t="s">
        <v>219</v>
      </c>
      <c r="D54" s="1">
        <v>44895</v>
      </c>
      <c r="E54" s="6">
        <v>182</v>
      </c>
      <c r="F54" s="10">
        <f t="shared" si="0"/>
        <v>0.24323421316404945</v>
      </c>
    </row>
    <row r="55" spans="1:6" x14ac:dyDescent="0.3">
      <c r="A55" t="s">
        <v>22</v>
      </c>
      <c r="B55" t="s">
        <v>218</v>
      </c>
      <c r="C55" t="s">
        <v>220</v>
      </c>
      <c r="D55" s="1">
        <v>44926</v>
      </c>
      <c r="E55" s="6">
        <v>183</v>
      </c>
      <c r="F55" s="10">
        <f t="shared" si="0"/>
        <v>0.24440190535547346</v>
      </c>
    </row>
    <row r="56" spans="1:6" x14ac:dyDescent="0.3">
      <c r="A56" t="s">
        <v>22</v>
      </c>
      <c r="B56" t="s">
        <v>221</v>
      </c>
      <c r="C56" t="s">
        <v>222</v>
      </c>
      <c r="D56" s="1">
        <v>44957</v>
      </c>
      <c r="E56" s="6">
        <v>169</v>
      </c>
      <c r="F56" s="10">
        <f t="shared" si="0"/>
        <v>0.2255488577974509</v>
      </c>
    </row>
    <row r="57" spans="1:6" x14ac:dyDescent="0.3">
      <c r="A57" t="s">
        <v>22</v>
      </c>
      <c r="B57" t="s">
        <v>221</v>
      </c>
      <c r="C57" t="s">
        <v>223</v>
      </c>
      <c r="D57" s="1">
        <v>44985</v>
      </c>
      <c r="E57" s="6">
        <v>157</v>
      </c>
      <c r="F57" s="10">
        <f t="shared" si="0"/>
        <v>0.20940313437812602</v>
      </c>
    </row>
    <row r="58" spans="1:6" x14ac:dyDescent="0.3">
      <c r="A58" t="s">
        <v>22</v>
      </c>
      <c r="B58" t="s">
        <v>221</v>
      </c>
      <c r="C58" t="s">
        <v>224</v>
      </c>
      <c r="D58" s="1">
        <v>45016</v>
      </c>
      <c r="E58" s="6">
        <v>158</v>
      </c>
      <c r="F58" s="10">
        <f t="shared" si="0"/>
        <v>0.210591789585925</v>
      </c>
    </row>
    <row r="59" spans="1:6" x14ac:dyDescent="0.3">
      <c r="A59" t="s">
        <v>23</v>
      </c>
      <c r="B59" t="s">
        <v>218</v>
      </c>
      <c r="C59" t="s">
        <v>219</v>
      </c>
      <c r="D59" s="1">
        <v>44895</v>
      </c>
      <c r="E59" s="6">
        <v>133</v>
      </c>
      <c r="F59" s="10">
        <f t="shared" si="0"/>
        <v>0.17774807885065153</v>
      </c>
    </row>
    <row r="60" spans="1:6" x14ac:dyDescent="0.3">
      <c r="A60" t="s">
        <v>23</v>
      </c>
      <c r="B60" t="s">
        <v>218</v>
      </c>
      <c r="C60" t="s">
        <v>220</v>
      </c>
      <c r="D60" s="1">
        <v>44926</v>
      </c>
      <c r="E60" s="6">
        <v>137</v>
      </c>
      <c r="F60" s="10">
        <f t="shared" si="0"/>
        <v>0.18296754663223969</v>
      </c>
    </row>
    <row r="61" spans="1:6" x14ac:dyDescent="0.3">
      <c r="A61" t="s">
        <v>23</v>
      </c>
      <c r="B61" t="s">
        <v>221</v>
      </c>
      <c r="C61" t="s">
        <v>222</v>
      </c>
      <c r="D61" s="1">
        <v>44957</v>
      </c>
      <c r="E61" s="6">
        <v>128</v>
      </c>
      <c r="F61" s="10">
        <f t="shared" si="0"/>
        <v>0.17082990413061369</v>
      </c>
    </row>
    <row r="62" spans="1:6" x14ac:dyDescent="0.3">
      <c r="A62" t="s">
        <v>23</v>
      </c>
      <c r="B62" t="s">
        <v>221</v>
      </c>
      <c r="C62" t="s">
        <v>223</v>
      </c>
      <c r="D62" s="1">
        <v>44985</v>
      </c>
      <c r="E62" s="6">
        <v>126</v>
      </c>
      <c r="F62" s="10">
        <f t="shared" si="0"/>
        <v>0.16805601867289097</v>
      </c>
    </row>
    <row r="63" spans="1:6" x14ac:dyDescent="0.3">
      <c r="A63" t="s">
        <v>23</v>
      </c>
      <c r="B63" t="s">
        <v>221</v>
      </c>
      <c r="C63" t="s">
        <v>224</v>
      </c>
      <c r="D63" s="1">
        <v>45016</v>
      </c>
      <c r="E63" s="6">
        <v>105</v>
      </c>
      <c r="F63" s="10">
        <f t="shared" si="0"/>
        <v>0.13995023991469699</v>
      </c>
    </row>
    <row r="64" spans="1:6" x14ac:dyDescent="0.3">
      <c r="A64" t="s">
        <v>24</v>
      </c>
      <c r="B64" t="s">
        <v>218</v>
      </c>
      <c r="C64" t="s">
        <v>219</v>
      </c>
      <c r="D64" s="1">
        <v>44895</v>
      </c>
      <c r="E64" s="6">
        <v>133</v>
      </c>
      <c r="F64" s="10">
        <f t="shared" si="0"/>
        <v>0.17774807885065153</v>
      </c>
    </row>
    <row r="65" spans="1:6" x14ac:dyDescent="0.3">
      <c r="A65" t="s">
        <v>24</v>
      </c>
      <c r="B65" t="s">
        <v>218</v>
      </c>
      <c r="C65" t="s">
        <v>220</v>
      </c>
      <c r="D65" s="1">
        <v>44926</v>
      </c>
      <c r="E65" s="6">
        <v>168</v>
      </c>
      <c r="F65" s="10">
        <f t="shared" si="0"/>
        <v>0.22436896229354941</v>
      </c>
    </row>
    <row r="66" spans="1:6" x14ac:dyDescent="0.3">
      <c r="A66" t="s">
        <v>24</v>
      </c>
      <c r="B66" t="s">
        <v>221</v>
      </c>
      <c r="C66" t="s">
        <v>222</v>
      </c>
      <c r="D66" s="1">
        <v>44957</v>
      </c>
      <c r="E66" s="6">
        <v>132</v>
      </c>
      <c r="F66" s="10">
        <f t="shared" si="0"/>
        <v>0.17616833863469539</v>
      </c>
    </row>
    <row r="67" spans="1:6" x14ac:dyDescent="0.3">
      <c r="A67" t="s">
        <v>24</v>
      </c>
      <c r="B67" t="s">
        <v>221</v>
      </c>
      <c r="C67" t="s">
        <v>223</v>
      </c>
      <c r="D67" s="1">
        <v>44985</v>
      </c>
      <c r="E67" s="6">
        <v>129</v>
      </c>
      <c r="F67" s="10">
        <f t="shared" si="0"/>
        <v>0.17205735245081694</v>
      </c>
    </row>
    <row r="68" spans="1:6" x14ac:dyDescent="0.3">
      <c r="A68" t="s">
        <v>24</v>
      </c>
      <c r="B68" t="s">
        <v>221</v>
      </c>
      <c r="C68" t="s">
        <v>224</v>
      </c>
      <c r="D68" s="1">
        <v>45016</v>
      </c>
      <c r="E68" s="6">
        <v>137</v>
      </c>
      <c r="F68" s="10">
        <f t="shared" si="0"/>
        <v>0.18260174160298559</v>
      </c>
    </row>
    <row r="69" spans="1:6" x14ac:dyDescent="0.3">
      <c r="A69" t="s">
        <v>25</v>
      </c>
      <c r="B69" t="s">
        <v>218</v>
      </c>
      <c r="C69" t="s">
        <v>219</v>
      </c>
      <c r="D69" s="1">
        <v>44895</v>
      </c>
      <c r="E69" s="6">
        <v>138</v>
      </c>
      <c r="F69" s="10">
        <f t="shared" ref="F69:F132" si="1">(E69/D69)*60</f>
        <v>0.18443033745405946</v>
      </c>
    </row>
    <row r="70" spans="1:6" x14ac:dyDescent="0.3">
      <c r="A70" t="s">
        <v>25</v>
      </c>
      <c r="B70" t="s">
        <v>218</v>
      </c>
      <c r="C70" t="s">
        <v>220</v>
      </c>
      <c r="D70" s="1">
        <v>44926</v>
      </c>
      <c r="E70" s="6">
        <v>161</v>
      </c>
      <c r="F70" s="10">
        <f t="shared" si="1"/>
        <v>0.21502025553131818</v>
      </c>
    </row>
    <row r="71" spans="1:6" x14ac:dyDescent="0.3">
      <c r="A71" t="s">
        <v>25</v>
      </c>
      <c r="B71" t="s">
        <v>221</v>
      </c>
      <c r="C71" t="s">
        <v>222</v>
      </c>
      <c r="D71" s="1">
        <v>44957</v>
      </c>
      <c r="E71" s="6">
        <v>137</v>
      </c>
      <c r="F71" s="10">
        <f t="shared" si="1"/>
        <v>0.18284138176479747</v>
      </c>
    </row>
    <row r="72" spans="1:6" x14ac:dyDescent="0.3">
      <c r="A72" t="s">
        <v>25</v>
      </c>
      <c r="B72" t="s">
        <v>221</v>
      </c>
      <c r="C72" t="s">
        <v>223</v>
      </c>
      <c r="D72" s="1">
        <v>44985</v>
      </c>
      <c r="E72" s="6">
        <v>124</v>
      </c>
      <c r="F72" s="10">
        <f t="shared" si="1"/>
        <v>0.16538846282094033</v>
      </c>
    </row>
    <row r="73" spans="1:6" x14ac:dyDescent="0.3">
      <c r="A73" t="s">
        <v>25</v>
      </c>
      <c r="B73" t="s">
        <v>221</v>
      </c>
      <c r="C73" t="s">
        <v>224</v>
      </c>
      <c r="D73" s="1">
        <v>45016</v>
      </c>
      <c r="E73" s="6">
        <v>121</v>
      </c>
      <c r="F73" s="10">
        <f t="shared" si="1"/>
        <v>0.1612759907588413</v>
      </c>
    </row>
    <row r="74" spans="1:6" x14ac:dyDescent="0.3">
      <c r="A74" t="s">
        <v>26</v>
      </c>
      <c r="B74" t="s">
        <v>218</v>
      </c>
      <c r="C74" t="s">
        <v>219</v>
      </c>
      <c r="D74" s="1">
        <v>44895</v>
      </c>
      <c r="E74" s="6">
        <v>332</v>
      </c>
      <c r="F74" s="10">
        <f t="shared" si="1"/>
        <v>0.44370197126628802</v>
      </c>
    </row>
    <row r="75" spans="1:6" x14ac:dyDescent="0.3">
      <c r="A75" t="s">
        <v>26</v>
      </c>
      <c r="B75" t="s">
        <v>218</v>
      </c>
      <c r="C75" t="s">
        <v>220</v>
      </c>
      <c r="D75" s="1">
        <v>44926</v>
      </c>
      <c r="E75" s="6">
        <v>384</v>
      </c>
      <c r="F75" s="10">
        <f t="shared" si="1"/>
        <v>0.51284334238525575</v>
      </c>
    </row>
    <row r="76" spans="1:6" x14ac:dyDescent="0.3">
      <c r="A76" t="s">
        <v>26</v>
      </c>
      <c r="B76" t="s">
        <v>221</v>
      </c>
      <c r="C76" t="s">
        <v>222</v>
      </c>
      <c r="D76" s="1">
        <v>44957</v>
      </c>
      <c r="E76" s="6">
        <v>339</v>
      </c>
      <c r="F76" s="10">
        <f t="shared" si="1"/>
        <v>0.45243232422092222</v>
      </c>
    </row>
    <row r="77" spans="1:6" x14ac:dyDescent="0.3">
      <c r="A77" t="s">
        <v>26</v>
      </c>
      <c r="B77" t="s">
        <v>221</v>
      </c>
      <c r="C77" t="s">
        <v>223</v>
      </c>
      <c r="D77" s="1">
        <v>44985</v>
      </c>
      <c r="E77" s="6">
        <v>289</v>
      </c>
      <c r="F77" s="10">
        <f t="shared" si="1"/>
        <v>0.38546182060686895</v>
      </c>
    </row>
    <row r="78" spans="1:6" x14ac:dyDescent="0.3">
      <c r="A78" t="s">
        <v>26</v>
      </c>
      <c r="B78" t="s">
        <v>221</v>
      </c>
      <c r="C78" t="s">
        <v>224</v>
      </c>
      <c r="D78" s="1">
        <v>45016</v>
      </c>
      <c r="E78" s="6">
        <v>279</v>
      </c>
      <c r="F78" s="10">
        <f t="shared" si="1"/>
        <v>0.37186778034476631</v>
      </c>
    </row>
    <row r="79" spans="1:6" x14ac:dyDescent="0.3">
      <c r="A79" t="s">
        <v>27</v>
      </c>
      <c r="B79" t="s">
        <v>218</v>
      </c>
      <c r="C79" t="s">
        <v>219</v>
      </c>
      <c r="D79" s="1">
        <v>44895</v>
      </c>
      <c r="E79" s="6">
        <v>452</v>
      </c>
      <c r="F79" s="10">
        <f t="shared" si="1"/>
        <v>0.60407617774807876</v>
      </c>
    </row>
    <row r="80" spans="1:6" x14ac:dyDescent="0.3">
      <c r="A80" t="s">
        <v>27</v>
      </c>
      <c r="B80" t="s">
        <v>218</v>
      </c>
      <c r="C80" t="s">
        <v>220</v>
      </c>
      <c r="D80" s="1">
        <v>44926</v>
      </c>
      <c r="E80" s="6">
        <v>528</v>
      </c>
      <c r="F80" s="10">
        <f t="shared" si="1"/>
        <v>0.70515959577972664</v>
      </c>
    </row>
    <row r="81" spans="1:6" x14ac:dyDescent="0.3">
      <c r="A81" t="s">
        <v>27</v>
      </c>
      <c r="B81" t="s">
        <v>221</v>
      </c>
      <c r="C81" t="s">
        <v>222</v>
      </c>
      <c r="D81" s="1">
        <v>44957</v>
      </c>
      <c r="E81" s="6">
        <v>462</v>
      </c>
      <c r="F81" s="10">
        <f t="shared" si="1"/>
        <v>0.6165891852214338</v>
      </c>
    </row>
    <row r="82" spans="1:6" x14ac:dyDescent="0.3">
      <c r="A82" t="s">
        <v>27</v>
      </c>
      <c r="B82" t="s">
        <v>221</v>
      </c>
      <c r="C82" t="s">
        <v>223</v>
      </c>
      <c r="D82" s="1">
        <v>44985</v>
      </c>
      <c r="E82" s="6">
        <v>402</v>
      </c>
      <c r="F82" s="10">
        <f t="shared" si="1"/>
        <v>0.53617872624208074</v>
      </c>
    </row>
    <row r="83" spans="1:6" x14ac:dyDescent="0.3">
      <c r="A83" t="s">
        <v>27</v>
      </c>
      <c r="B83" t="s">
        <v>221</v>
      </c>
      <c r="C83" t="s">
        <v>224</v>
      </c>
      <c r="D83" s="1">
        <v>45016</v>
      </c>
      <c r="E83" s="6">
        <v>399</v>
      </c>
      <c r="F83" s="10">
        <f t="shared" si="1"/>
        <v>0.5318109116758486</v>
      </c>
    </row>
    <row r="84" spans="1:6" x14ac:dyDescent="0.3">
      <c r="A84" t="s">
        <v>28</v>
      </c>
      <c r="B84" t="s">
        <v>218</v>
      </c>
      <c r="C84" t="s">
        <v>219</v>
      </c>
      <c r="D84" s="1">
        <v>44895</v>
      </c>
      <c r="E84" s="6">
        <v>424</v>
      </c>
      <c r="F84" s="10">
        <f t="shared" si="1"/>
        <v>0.56665552956899434</v>
      </c>
    </row>
    <row r="85" spans="1:6" x14ac:dyDescent="0.3">
      <c r="A85" t="s">
        <v>28</v>
      </c>
      <c r="B85" t="s">
        <v>218</v>
      </c>
      <c r="C85" t="s">
        <v>220</v>
      </c>
      <c r="D85" s="1">
        <v>44926</v>
      </c>
      <c r="E85" s="6">
        <v>476</v>
      </c>
      <c r="F85" s="10">
        <f t="shared" si="1"/>
        <v>0.6357120598317233</v>
      </c>
    </row>
    <row r="86" spans="1:6" x14ac:dyDescent="0.3">
      <c r="A86" t="s">
        <v>28</v>
      </c>
      <c r="B86" t="s">
        <v>221</v>
      </c>
      <c r="C86" t="s">
        <v>222</v>
      </c>
      <c r="D86" s="1">
        <v>44957</v>
      </c>
      <c r="E86" s="6">
        <v>436</v>
      </c>
      <c r="F86" s="10">
        <f t="shared" si="1"/>
        <v>0.58188936094490284</v>
      </c>
    </row>
    <row r="87" spans="1:6" x14ac:dyDescent="0.3">
      <c r="A87" t="s">
        <v>28</v>
      </c>
      <c r="B87" t="s">
        <v>221</v>
      </c>
      <c r="C87" t="s">
        <v>223</v>
      </c>
      <c r="D87" s="1">
        <v>44985</v>
      </c>
      <c r="E87" s="6">
        <v>376</v>
      </c>
      <c r="F87" s="10">
        <f t="shared" si="1"/>
        <v>0.50150050016672221</v>
      </c>
    </row>
    <row r="88" spans="1:6" x14ac:dyDescent="0.3">
      <c r="A88" t="s">
        <v>28</v>
      </c>
      <c r="B88" t="s">
        <v>221</v>
      </c>
      <c r="C88" t="s">
        <v>224</v>
      </c>
      <c r="D88" s="1">
        <v>45016</v>
      </c>
      <c r="E88" s="6">
        <v>398</v>
      </c>
      <c r="F88" s="10">
        <f t="shared" si="1"/>
        <v>0.53047805224808964</v>
      </c>
    </row>
    <row r="89" spans="1:6" x14ac:dyDescent="0.3">
      <c r="A89" t="s">
        <v>30</v>
      </c>
      <c r="B89" t="s">
        <v>218</v>
      </c>
      <c r="C89" t="s">
        <v>219</v>
      </c>
      <c r="D89" s="1">
        <v>44895</v>
      </c>
      <c r="E89" s="6">
        <v>291</v>
      </c>
      <c r="F89" s="10">
        <f t="shared" si="1"/>
        <v>0.38890745071834282</v>
      </c>
    </row>
    <row r="90" spans="1:6" x14ac:dyDescent="0.3">
      <c r="A90" t="s">
        <v>30</v>
      </c>
      <c r="B90" t="s">
        <v>218</v>
      </c>
      <c r="C90" t="s">
        <v>220</v>
      </c>
      <c r="D90" s="1">
        <v>44926</v>
      </c>
      <c r="E90" s="6">
        <v>307</v>
      </c>
      <c r="F90" s="10">
        <f t="shared" si="1"/>
        <v>0.41000756800071225</v>
      </c>
    </row>
    <row r="91" spans="1:6" x14ac:dyDescent="0.3">
      <c r="A91" t="s">
        <v>30</v>
      </c>
      <c r="B91" t="s">
        <v>221</v>
      </c>
      <c r="C91" t="s">
        <v>222</v>
      </c>
      <c r="D91" s="1">
        <v>44957</v>
      </c>
      <c r="E91" s="6">
        <v>296</v>
      </c>
      <c r="F91" s="10">
        <f t="shared" si="1"/>
        <v>0.39504415330204418</v>
      </c>
    </row>
    <row r="92" spans="1:6" x14ac:dyDescent="0.3">
      <c r="A92" t="s">
        <v>30</v>
      </c>
      <c r="B92" t="s">
        <v>221</v>
      </c>
      <c r="C92" t="s">
        <v>223</v>
      </c>
      <c r="D92" s="1">
        <v>44985</v>
      </c>
      <c r="E92" s="6">
        <v>276</v>
      </c>
      <c r="F92" s="10">
        <f t="shared" si="1"/>
        <v>0.36812270756918969</v>
      </c>
    </row>
    <row r="93" spans="1:6" x14ac:dyDescent="0.3">
      <c r="A93" t="s">
        <v>30</v>
      </c>
      <c r="B93" t="s">
        <v>221</v>
      </c>
      <c r="C93" t="s">
        <v>224</v>
      </c>
      <c r="D93" s="1">
        <v>45016</v>
      </c>
      <c r="E93" s="6">
        <v>247</v>
      </c>
      <c r="F93" s="10">
        <f t="shared" si="1"/>
        <v>0.32921627865647768</v>
      </c>
    </row>
    <row r="94" spans="1:6" x14ac:dyDescent="0.3">
      <c r="A94" t="s">
        <v>31</v>
      </c>
      <c r="B94" t="s">
        <v>218</v>
      </c>
      <c r="C94" t="s">
        <v>219</v>
      </c>
      <c r="D94" s="1">
        <v>44895</v>
      </c>
      <c r="E94" s="6">
        <v>690</v>
      </c>
      <c r="F94" s="10">
        <f t="shared" si="1"/>
        <v>0.92215168727029728</v>
      </c>
    </row>
    <row r="95" spans="1:6" x14ac:dyDescent="0.3">
      <c r="A95" t="s">
        <v>31</v>
      </c>
      <c r="B95" t="s">
        <v>218</v>
      </c>
      <c r="C95" t="s">
        <v>220</v>
      </c>
      <c r="D95" s="1">
        <v>44926</v>
      </c>
      <c r="E95" s="6">
        <v>752</v>
      </c>
      <c r="F95" s="10">
        <f t="shared" si="1"/>
        <v>1.0043182121711258</v>
      </c>
    </row>
    <row r="96" spans="1:6" x14ac:dyDescent="0.3">
      <c r="A96" t="s">
        <v>31</v>
      </c>
      <c r="B96" t="s">
        <v>221</v>
      </c>
      <c r="C96" t="s">
        <v>222</v>
      </c>
      <c r="D96" s="1">
        <v>44957</v>
      </c>
      <c r="E96" s="6">
        <v>783</v>
      </c>
      <c r="F96" s="10">
        <f t="shared" si="1"/>
        <v>1.0449985541739883</v>
      </c>
    </row>
    <row r="97" spans="1:6" x14ac:dyDescent="0.3">
      <c r="A97" t="s">
        <v>31</v>
      </c>
      <c r="B97" t="s">
        <v>221</v>
      </c>
      <c r="C97" t="s">
        <v>223</v>
      </c>
      <c r="D97" s="1">
        <v>44985</v>
      </c>
      <c r="E97" s="6">
        <v>752</v>
      </c>
      <c r="F97" s="10">
        <f t="shared" si="1"/>
        <v>1.0030010003334444</v>
      </c>
    </row>
    <row r="98" spans="1:6" x14ac:dyDescent="0.3">
      <c r="A98" t="s">
        <v>31</v>
      </c>
      <c r="B98" t="s">
        <v>221</v>
      </c>
      <c r="C98" t="s">
        <v>224</v>
      </c>
      <c r="D98" s="1">
        <v>45016</v>
      </c>
      <c r="E98" s="6">
        <v>783</v>
      </c>
      <c r="F98" s="10">
        <f t="shared" si="1"/>
        <v>1.0436289319353118</v>
      </c>
    </row>
    <row r="99" spans="1:6" x14ac:dyDescent="0.3">
      <c r="A99" t="s">
        <v>32</v>
      </c>
      <c r="B99" t="s">
        <v>218</v>
      </c>
      <c r="C99" t="s">
        <v>219</v>
      </c>
      <c r="D99" s="1">
        <v>44895</v>
      </c>
      <c r="E99" s="6">
        <v>245</v>
      </c>
      <c r="F99" s="10">
        <f t="shared" si="1"/>
        <v>0.32743067156698963</v>
      </c>
    </row>
    <row r="100" spans="1:6" x14ac:dyDescent="0.3">
      <c r="A100" t="s">
        <v>32</v>
      </c>
      <c r="B100" t="s">
        <v>218</v>
      </c>
      <c r="C100" t="s">
        <v>220</v>
      </c>
      <c r="D100" s="1">
        <v>44926</v>
      </c>
      <c r="E100" s="6">
        <v>284</v>
      </c>
      <c r="F100" s="10">
        <f t="shared" si="1"/>
        <v>0.37929038863909537</v>
      </c>
    </row>
    <row r="101" spans="1:6" x14ac:dyDescent="0.3">
      <c r="A101" t="s">
        <v>32</v>
      </c>
      <c r="B101" t="s">
        <v>221</v>
      </c>
      <c r="C101" t="s">
        <v>222</v>
      </c>
      <c r="D101" s="1">
        <v>44957</v>
      </c>
      <c r="E101" s="6">
        <v>253</v>
      </c>
      <c r="F101" s="10">
        <f t="shared" si="1"/>
        <v>0.33765598238316613</v>
      </c>
    </row>
    <row r="102" spans="1:6" x14ac:dyDescent="0.3">
      <c r="A102" t="s">
        <v>32</v>
      </c>
      <c r="B102" t="s">
        <v>221</v>
      </c>
      <c r="C102" t="s">
        <v>223</v>
      </c>
      <c r="D102" s="1">
        <v>44985</v>
      </c>
      <c r="E102" s="6">
        <v>234</v>
      </c>
      <c r="F102" s="10">
        <f t="shared" si="1"/>
        <v>0.31210403467822606</v>
      </c>
    </row>
    <row r="103" spans="1:6" x14ac:dyDescent="0.3">
      <c r="A103" t="s">
        <v>32</v>
      </c>
      <c r="B103" t="s">
        <v>221</v>
      </c>
      <c r="C103" t="s">
        <v>224</v>
      </c>
      <c r="D103" s="1">
        <v>45016</v>
      </c>
      <c r="E103" s="6">
        <v>219</v>
      </c>
      <c r="F103" s="10">
        <f t="shared" si="1"/>
        <v>0.29189621467922516</v>
      </c>
    </row>
    <row r="104" spans="1:6" x14ac:dyDescent="0.3">
      <c r="A104" t="s">
        <v>33</v>
      </c>
      <c r="B104" t="s">
        <v>218</v>
      </c>
      <c r="C104" t="s">
        <v>219</v>
      </c>
      <c r="D104" s="1">
        <v>44895</v>
      </c>
      <c r="E104" s="6">
        <v>232</v>
      </c>
      <c r="F104" s="10">
        <f t="shared" si="1"/>
        <v>0.31005679919812895</v>
      </c>
    </row>
    <row r="105" spans="1:6" x14ac:dyDescent="0.3">
      <c r="A105" t="s">
        <v>33</v>
      </c>
      <c r="B105" t="s">
        <v>218</v>
      </c>
      <c r="C105" t="s">
        <v>220</v>
      </c>
      <c r="D105" s="1">
        <v>44926</v>
      </c>
      <c r="E105" s="6">
        <v>241</v>
      </c>
      <c r="F105" s="10">
        <f t="shared" si="1"/>
        <v>0.32186261852824644</v>
      </c>
    </row>
    <row r="106" spans="1:6" x14ac:dyDescent="0.3">
      <c r="A106" t="s">
        <v>33</v>
      </c>
      <c r="B106" t="s">
        <v>221</v>
      </c>
      <c r="C106" t="s">
        <v>222</v>
      </c>
      <c r="D106" s="1">
        <v>44957</v>
      </c>
      <c r="E106" s="6">
        <v>212</v>
      </c>
      <c r="F106" s="10">
        <f t="shared" si="1"/>
        <v>0.28293702871632892</v>
      </c>
    </row>
    <row r="107" spans="1:6" x14ac:dyDescent="0.3">
      <c r="A107" t="s">
        <v>33</v>
      </c>
      <c r="B107" t="s">
        <v>221</v>
      </c>
      <c r="C107" t="s">
        <v>223</v>
      </c>
      <c r="D107" s="1">
        <v>44985</v>
      </c>
      <c r="E107" s="6">
        <v>206</v>
      </c>
      <c r="F107" s="10">
        <f t="shared" si="1"/>
        <v>0.27475825275091692</v>
      </c>
    </row>
    <row r="108" spans="1:6" x14ac:dyDescent="0.3">
      <c r="A108" t="s">
        <v>33</v>
      </c>
      <c r="B108" t="s">
        <v>221</v>
      </c>
      <c r="C108" t="s">
        <v>224</v>
      </c>
      <c r="D108" s="1">
        <v>45016</v>
      </c>
      <c r="E108" s="6">
        <v>215</v>
      </c>
      <c r="F108" s="10">
        <f t="shared" si="1"/>
        <v>0.28656477696818905</v>
      </c>
    </row>
    <row r="109" spans="1:6" x14ac:dyDescent="0.3">
      <c r="A109" t="s">
        <v>35</v>
      </c>
      <c r="B109" t="s">
        <v>218</v>
      </c>
      <c r="C109" t="s">
        <v>219</v>
      </c>
      <c r="D109" s="1">
        <v>44895</v>
      </c>
      <c r="E109" s="6">
        <v>180</v>
      </c>
      <c r="F109" s="10">
        <f t="shared" si="1"/>
        <v>0.24056130972268625</v>
      </c>
    </row>
    <row r="110" spans="1:6" x14ac:dyDescent="0.3">
      <c r="A110" t="s">
        <v>35</v>
      </c>
      <c r="B110" t="s">
        <v>218</v>
      </c>
      <c r="C110" t="s">
        <v>220</v>
      </c>
      <c r="D110" s="1">
        <v>44926</v>
      </c>
      <c r="E110" s="6">
        <v>209</v>
      </c>
      <c r="F110" s="10">
        <f t="shared" si="1"/>
        <v>0.27912567332947513</v>
      </c>
    </row>
    <row r="111" spans="1:6" x14ac:dyDescent="0.3">
      <c r="A111" t="s">
        <v>35</v>
      </c>
      <c r="B111" t="s">
        <v>221</v>
      </c>
      <c r="C111" t="s">
        <v>222</v>
      </c>
      <c r="D111" s="1">
        <v>44957</v>
      </c>
      <c r="E111" s="6">
        <v>262</v>
      </c>
      <c r="F111" s="10">
        <f t="shared" si="1"/>
        <v>0.34966746001734988</v>
      </c>
    </row>
    <row r="112" spans="1:6" x14ac:dyDescent="0.3">
      <c r="A112" t="s">
        <v>35</v>
      </c>
      <c r="B112" t="s">
        <v>221</v>
      </c>
      <c r="C112" t="s">
        <v>223</v>
      </c>
      <c r="D112" s="1">
        <v>44985</v>
      </c>
      <c r="E112" s="6">
        <v>226</v>
      </c>
      <c r="F112" s="10">
        <f t="shared" si="1"/>
        <v>0.30143381127042346</v>
      </c>
    </row>
    <row r="113" spans="1:6" x14ac:dyDescent="0.3">
      <c r="A113" t="s">
        <v>35</v>
      </c>
      <c r="B113" t="s">
        <v>221</v>
      </c>
      <c r="C113" t="s">
        <v>224</v>
      </c>
      <c r="D113" s="1">
        <v>45016</v>
      </c>
      <c r="E113" s="6">
        <v>236</v>
      </c>
      <c r="F113" s="10">
        <f t="shared" si="1"/>
        <v>0.31455482495112846</v>
      </c>
    </row>
    <row r="114" spans="1:6" x14ac:dyDescent="0.3">
      <c r="A114" t="s">
        <v>36</v>
      </c>
      <c r="B114" t="s">
        <v>218</v>
      </c>
      <c r="C114" t="s">
        <v>219</v>
      </c>
      <c r="D114" s="1">
        <v>44895</v>
      </c>
      <c r="E114" s="6">
        <v>179</v>
      </c>
      <c r="F114" s="10">
        <f t="shared" si="1"/>
        <v>0.23922485800200469</v>
      </c>
    </row>
    <row r="115" spans="1:6" x14ac:dyDescent="0.3">
      <c r="A115" t="s">
        <v>36</v>
      </c>
      <c r="B115" t="s">
        <v>218</v>
      </c>
      <c r="C115" t="s">
        <v>220</v>
      </c>
      <c r="D115" s="1">
        <v>44926</v>
      </c>
      <c r="E115" s="6">
        <v>231</v>
      </c>
      <c r="F115" s="10">
        <f t="shared" si="1"/>
        <v>0.30850732315363044</v>
      </c>
    </row>
    <row r="116" spans="1:6" x14ac:dyDescent="0.3">
      <c r="A116" t="s">
        <v>36</v>
      </c>
      <c r="B116" t="s">
        <v>221</v>
      </c>
      <c r="C116" t="s">
        <v>222</v>
      </c>
      <c r="D116" s="1">
        <v>44957</v>
      </c>
      <c r="E116" s="6">
        <v>202</v>
      </c>
      <c r="F116" s="10">
        <f t="shared" si="1"/>
        <v>0.26959094245612475</v>
      </c>
    </row>
    <row r="117" spans="1:6" x14ac:dyDescent="0.3">
      <c r="A117" t="s">
        <v>36</v>
      </c>
      <c r="B117" t="s">
        <v>221</v>
      </c>
      <c r="C117" t="s">
        <v>223</v>
      </c>
      <c r="D117" s="1">
        <v>44985</v>
      </c>
      <c r="E117" s="6">
        <v>186</v>
      </c>
      <c r="F117" s="10">
        <f t="shared" si="1"/>
        <v>0.24808269423141047</v>
      </c>
    </row>
    <row r="118" spans="1:6" x14ac:dyDescent="0.3">
      <c r="A118" t="s">
        <v>36</v>
      </c>
      <c r="B118" t="s">
        <v>221</v>
      </c>
      <c r="C118" t="s">
        <v>224</v>
      </c>
      <c r="D118" s="1">
        <v>45016</v>
      </c>
      <c r="E118" s="6">
        <v>218</v>
      </c>
      <c r="F118" s="10">
        <f t="shared" si="1"/>
        <v>0.29056335525146615</v>
      </c>
    </row>
    <row r="119" spans="1:6" x14ac:dyDescent="0.3">
      <c r="A119" t="s">
        <v>37</v>
      </c>
      <c r="B119" t="s">
        <v>218</v>
      </c>
      <c r="C119" t="s">
        <v>219</v>
      </c>
      <c r="D119" s="1">
        <v>44895</v>
      </c>
      <c r="E119" s="6">
        <v>188</v>
      </c>
      <c r="F119" s="10">
        <f t="shared" si="1"/>
        <v>0.25125292348813899</v>
      </c>
    </row>
    <row r="120" spans="1:6" x14ac:dyDescent="0.3">
      <c r="A120" t="s">
        <v>37</v>
      </c>
      <c r="B120" t="s">
        <v>218</v>
      </c>
      <c r="C120" t="s">
        <v>220</v>
      </c>
      <c r="D120" s="1">
        <v>44926</v>
      </c>
      <c r="E120" s="6">
        <v>221</v>
      </c>
      <c r="F120" s="10">
        <f t="shared" si="1"/>
        <v>0.29515202777901439</v>
      </c>
    </row>
    <row r="121" spans="1:6" x14ac:dyDescent="0.3">
      <c r="A121" t="s">
        <v>37</v>
      </c>
      <c r="B121" t="s">
        <v>221</v>
      </c>
      <c r="C121" t="s">
        <v>222</v>
      </c>
      <c r="D121" s="1">
        <v>44957</v>
      </c>
      <c r="E121" s="6">
        <v>170</v>
      </c>
      <c r="F121" s="10">
        <f t="shared" si="1"/>
        <v>0.22688346642347132</v>
      </c>
    </row>
    <row r="122" spans="1:6" x14ac:dyDescent="0.3">
      <c r="A122" t="s">
        <v>37</v>
      </c>
      <c r="B122" t="s">
        <v>221</v>
      </c>
      <c r="C122" t="s">
        <v>223</v>
      </c>
      <c r="D122" s="1">
        <v>44985</v>
      </c>
      <c r="E122" s="6">
        <v>164</v>
      </c>
      <c r="F122" s="10">
        <f t="shared" si="1"/>
        <v>0.21873957985995332</v>
      </c>
    </row>
    <row r="123" spans="1:6" x14ac:dyDescent="0.3">
      <c r="A123" t="s">
        <v>37</v>
      </c>
      <c r="B123" t="s">
        <v>221</v>
      </c>
      <c r="C123" t="s">
        <v>224</v>
      </c>
      <c r="D123" s="1">
        <v>45016</v>
      </c>
      <c r="E123" s="6">
        <v>171</v>
      </c>
      <c r="F123" s="10">
        <f t="shared" si="1"/>
        <v>0.22791896214679225</v>
      </c>
    </row>
    <row r="124" spans="1:6" x14ac:dyDescent="0.3">
      <c r="A124" t="s">
        <v>38</v>
      </c>
      <c r="B124" t="s">
        <v>218</v>
      </c>
      <c r="C124" t="s">
        <v>219</v>
      </c>
      <c r="D124" s="1">
        <v>44895</v>
      </c>
      <c r="E124" s="6">
        <v>618</v>
      </c>
      <c r="F124" s="10">
        <f t="shared" si="1"/>
        <v>0.82592716338122285</v>
      </c>
    </row>
    <row r="125" spans="1:6" x14ac:dyDescent="0.3">
      <c r="A125" t="s">
        <v>38</v>
      </c>
      <c r="B125" t="s">
        <v>218</v>
      </c>
      <c r="C125" t="s">
        <v>220</v>
      </c>
      <c r="D125" s="1">
        <v>44926</v>
      </c>
      <c r="E125" s="6">
        <v>750</v>
      </c>
      <c r="F125" s="10">
        <f t="shared" si="1"/>
        <v>1.0016471530962028</v>
      </c>
    </row>
    <row r="126" spans="1:6" x14ac:dyDescent="0.3">
      <c r="A126" t="s">
        <v>38</v>
      </c>
      <c r="B126" t="s">
        <v>221</v>
      </c>
      <c r="C126" t="s">
        <v>222</v>
      </c>
      <c r="D126" s="1">
        <v>44957</v>
      </c>
      <c r="E126" s="6">
        <v>630</v>
      </c>
      <c r="F126" s="10">
        <f t="shared" si="1"/>
        <v>0.84080343439286431</v>
      </c>
    </row>
    <row r="127" spans="1:6" x14ac:dyDescent="0.3">
      <c r="A127" t="s">
        <v>38</v>
      </c>
      <c r="B127" t="s">
        <v>221</v>
      </c>
      <c r="C127" t="s">
        <v>223</v>
      </c>
      <c r="D127" s="1">
        <v>44985</v>
      </c>
      <c r="E127" s="6">
        <v>590</v>
      </c>
      <c r="F127" s="10">
        <f t="shared" si="1"/>
        <v>0.78692897632544179</v>
      </c>
    </row>
    <row r="128" spans="1:6" x14ac:dyDescent="0.3">
      <c r="A128" t="s">
        <v>38</v>
      </c>
      <c r="B128" t="s">
        <v>221</v>
      </c>
      <c r="C128" t="s">
        <v>224</v>
      </c>
      <c r="D128" s="1">
        <v>45016</v>
      </c>
      <c r="E128" s="6">
        <v>588</v>
      </c>
      <c r="F128" s="10">
        <f t="shared" si="1"/>
        <v>0.78372134352230316</v>
      </c>
    </row>
    <row r="129" spans="1:6" x14ac:dyDescent="0.3">
      <c r="A129" t="s">
        <v>39</v>
      </c>
      <c r="B129" t="s">
        <v>218</v>
      </c>
      <c r="C129" t="s">
        <v>219</v>
      </c>
      <c r="D129" s="1">
        <v>44895</v>
      </c>
      <c r="E129" s="6">
        <v>318</v>
      </c>
      <c r="F129" s="10">
        <f t="shared" si="1"/>
        <v>0.4249916471767457</v>
      </c>
    </row>
    <row r="130" spans="1:6" x14ac:dyDescent="0.3">
      <c r="A130" t="s">
        <v>39</v>
      </c>
      <c r="B130" t="s">
        <v>218</v>
      </c>
      <c r="C130" t="s">
        <v>220</v>
      </c>
      <c r="D130" s="1">
        <v>44926</v>
      </c>
      <c r="E130" s="6">
        <v>337</v>
      </c>
      <c r="F130" s="10">
        <f t="shared" si="1"/>
        <v>0.45007345412456035</v>
      </c>
    </row>
    <row r="131" spans="1:6" x14ac:dyDescent="0.3">
      <c r="A131" t="s">
        <v>39</v>
      </c>
      <c r="B131" t="s">
        <v>221</v>
      </c>
      <c r="C131" t="s">
        <v>222</v>
      </c>
      <c r="D131" s="1">
        <v>44957</v>
      </c>
      <c r="E131" s="6">
        <v>296</v>
      </c>
      <c r="F131" s="10">
        <f t="shared" si="1"/>
        <v>0.39504415330204418</v>
      </c>
    </row>
    <row r="132" spans="1:6" x14ac:dyDescent="0.3">
      <c r="A132" t="s">
        <v>39</v>
      </c>
      <c r="B132" t="s">
        <v>221</v>
      </c>
      <c r="C132" t="s">
        <v>223</v>
      </c>
      <c r="D132" s="1">
        <v>44985</v>
      </c>
      <c r="E132" s="6">
        <v>272</v>
      </c>
      <c r="F132" s="10">
        <f t="shared" si="1"/>
        <v>0.36278759586528841</v>
      </c>
    </row>
    <row r="133" spans="1:6" x14ac:dyDescent="0.3">
      <c r="A133" t="s">
        <v>39</v>
      </c>
      <c r="B133" t="s">
        <v>221</v>
      </c>
      <c r="C133" t="s">
        <v>224</v>
      </c>
      <c r="D133" s="1">
        <v>45016</v>
      </c>
      <c r="E133" s="6">
        <v>291</v>
      </c>
      <c r="F133" s="10">
        <f t="shared" ref="F133:F196" si="2">(E133/D133)*60</f>
        <v>0.38786209347787454</v>
      </c>
    </row>
    <row r="134" spans="1:6" x14ac:dyDescent="0.3">
      <c r="A134" t="s">
        <v>40</v>
      </c>
      <c r="B134" t="s">
        <v>218</v>
      </c>
      <c r="C134" t="s">
        <v>219</v>
      </c>
      <c r="D134" s="1">
        <v>44895</v>
      </c>
      <c r="E134" s="6">
        <v>471</v>
      </c>
      <c r="F134" s="10">
        <f t="shared" si="2"/>
        <v>0.62946876044102906</v>
      </c>
    </row>
    <row r="135" spans="1:6" x14ac:dyDescent="0.3">
      <c r="A135" t="s">
        <v>40</v>
      </c>
      <c r="B135" t="s">
        <v>218</v>
      </c>
      <c r="C135" t="s">
        <v>220</v>
      </c>
      <c r="D135" s="1">
        <v>44926</v>
      </c>
      <c r="E135" s="6">
        <v>539</v>
      </c>
      <c r="F135" s="10">
        <f t="shared" si="2"/>
        <v>0.71985042069180427</v>
      </c>
    </row>
    <row r="136" spans="1:6" x14ac:dyDescent="0.3">
      <c r="A136" t="s">
        <v>40</v>
      </c>
      <c r="B136" t="s">
        <v>221</v>
      </c>
      <c r="C136" t="s">
        <v>222</v>
      </c>
      <c r="D136" s="1">
        <v>44957</v>
      </c>
      <c r="E136" s="6">
        <v>480</v>
      </c>
      <c r="F136" s="10">
        <f t="shared" si="2"/>
        <v>0.64061214048980131</v>
      </c>
    </row>
    <row r="137" spans="1:6" x14ac:dyDescent="0.3">
      <c r="A137" t="s">
        <v>40</v>
      </c>
      <c r="B137" t="s">
        <v>221</v>
      </c>
      <c r="C137" t="s">
        <v>223</v>
      </c>
      <c r="D137" s="1">
        <v>44985</v>
      </c>
      <c r="E137" s="6">
        <v>398</v>
      </c>
      <c r="F137" s="10">
        <f t="shared" si="2"/>
        <v>0.53084361453817941</v>
      </c>
    </row>
    <row r="138" spans="1:6" x14ac:dyDescent="0.3">
      <c r="A138" t="s">
        <v>40</v>
      </c>
      <c r="B138" t="s">
        <v>221</v>
      </c>
      <c r="C138" t="s">
        <v>224</v>
      </c>
      <c r="D138" s="1">
        <v>45016</v>
      </c>
      <c r="E138" s="6">
        <v>387</v>
      </c>
      <c r="F138" s="10">
        <f t="shared" si="2"/>
        <v>0.51581659854274031</v>
      </c>
    </row>
    <row r="139" spans="1:6" x14ac:dyDescent="0.3">
      <c r="A139" t="s">
        <v>41</v>
      </c>
      <c r="B139" t="s">
        <v>218</v>
      </c>
      <c r="C139" t="s">
        <v>219</v>
      </c>
      <c r="D139" s="1">
        <v>44895</v>
      </c>
      <c r="E139" s="6">
        <v>304</v>
      </c>
      <c r="F139" s="10">
        <f t="shared" si="2"/>
        <v>0.40628132308720349</v>
      </c>
    </row>
    <row r="140" spans="1:6" x14ac:dyDescent="0.3">
      <c r="A140" t="s">
        <v>41</v>
      </c>
      <c r="B140" t="s">
        <v>218</v>
      </c>
      <c r="C140" t="s">
        <v>220</v>
      </c>
      <c r="D140" s="1">
        <v>44926</v>
      </c>
      <c r="E140" s="6">
        <v>309</v>
      </c>
      <c r="F140" s="10">
        <f t="shared" si="2"/>
        <v>0.41267862707563546</v>
      </c>
    </row>
    <row r="141" spans="1:6" x14ac:dyDescent="0.3">
      <c r="A141" t="s">
        <v>41</v>
      </c>
      <c r="B141" t="s">
        <v>221</v>
      </c>
      <c r="C141" t="s">
        <v>222</v>
      </c>
      <c r="D141" s="1">
        <v>44957</v>
      </c>
      <c r="E141" s="6">
        <v>264</v>
      </c>
      <c r="F141" s="10">
        <f t="shared" si="2"/>
        <v>0.35233667726939077</v>
      </c>
    </row>
    <row r="142" spans="1:6" x14ac:dyDescent="0.3">
      <c r="A142" t="s">
        <v>41</v>
      </c>
      <c r="B142" t="s">
        <v>221</v>
      </c>
      <c r="C142" t="s">
        <v>223</v>
      </c>
      <c r="D142" s="1">
        <v>44985</v>
      </c>
      <c r="E142" s="6">
        <v>259</v>
      </c>
      <c r="F142" s="10">
        <f t="shared" si="2"/>
        <v>0.3454484828276092</v>
      </c>
    </row>
    <row r="143" spans="1:6" x14ac:dyDescent="0.3">
      <c r="A143" t="s">
        <v>41</v>
      </c>
      <c r="B143" t="s">
        <v>221</v>
      </c>
      <c r="C143" t="s">
        <v>224</v>
      </c>
      <c r="D143" s="1">
        <v>45016</v>
      </c>
      <c r="E143" s="6">
        <v>252</v>
      </c>
      <c r="F143" s="10">
        <f t="shared" si="2"/>
        <v>0.33588057579527281</v>
      </c>
    </row>
    <row r="144" spans="1:6" x14ac:dyDescent="0.3">
      <c r="A144" t="s">
        <v>42</v>
      </c>
      <c r="B144" t="s">
        <v>218</v>
      </c>
      <c r="C144" t="s">
        <v>219</v>
      </c>
      <c r="D144" s="1">
        <v>44895</v>
      </c>
      <c r="E144" s="6">
        <v>228</v>
      </c>
      <c r="F144" s="10">
        <f t="shared" si="2"/>
        <v>0.30471099231540261</v>
      </c>
    </row>
    <row r="145" spans="1:6" x14ac:dyDescent="0.3">
      <c r="A145" t="s">
        <v>42</v>
      </c>
      <c r="B145" t="s">
        <v>218</v>
      </c>
      <c r="C145" t="s">
        <v>220</v>
      </c>
      <c r="D145" s="1">
        <v>44926</v>
      </c>
      <c r="E145" s="6">
        <v>257</v>
      </c>
      <c r="F145" s="10">
        <f t="shared" si="2"/>
        <v>0.34323109112763212</v>
      </c>
    </row>
    <row r="146" spans="1:6" x14ac:dyDescent="0.3">
      <c r="A146" t="s">
        <v>42</v>
      </c>
      <c r="B146" t="s">
        <v>221</v>
      </c>
      <c r="C146" t="s">
        <v>222</v>
      </c>
      <c r="D146" s="1">
        <v>44957</v>
      </c>
      <c r="E146" s="6">
        <v>238</v>
      </c>
      <c r="F146" s="10">
        <f t="shared" si="2"/>
        <v>0.31763685299285987</v>
      </c>
    </row>
    <row r="147" spans="1:6" x14ac:dyDescent="0.3">
      <c r="A147" t="s">
        <v>42</v>
      </c>
      <c r="B147" t="s">
        <v>221</v>
      </c>
      <c r="C147" t="s">
        <v>223</v>
      </c>
      <c r="D147" s="1">
        <v>44985</v>
      </c>
      <c r="E147" s="6">
        <v>240</v>
      </c>
      <c r="F147" s="10">
        <f t="shared" si="2"/>
        <v>0.320106702234078</v>
      </c>
    </row>
    <row r="148" spans="1:6" x14ac:dyDescent="0.3">
      <c r="A148" t="s">
        <v>42</v>
      </c>
      <c r="B148" t="s">
        <v>221</v>
      </c>
      <c r="C148" t="s">
        <v>224</v>
      </c>
      <c r="D148" s="1">
        <v>45016</v>
      </c>
      <c r="E148" s="6">
        <v>245</v>
      </c>
      <c r="F148" s="10">
        <f t="shared" si="2"/>
        <v>0.32655055980095965</v>
      </c>
    </row>
    <row r="149" spans="1:6" x14ac:dyDescent="0.3">
      <c r="A149" t="s">
        <v>43</v>
      </c>
      <c r="B149" t="s">
        <v>218</v>
      </c>
      <c r="C149" t="s">
        <v>219</v>
      </c>
      <c r="D149" s="1">
        <v>44895</v>
      </c>
      <c r="E149" s="6">
        <v>296</v>
      </c>
      <c r="F149" s="10">
        <f t="shared" si="2"/>
        <v>0.39558970932175075</v>
      </c>
    </row>
    <row r="150" spans="1:6" x14ac:dyDescent="0.3">
      <c r="A150" t="s">
        <v>43</v>
      </c>
      <c r="B150" t="s">
        <v>218</v>
      </c>
      <c r="C150" t="s">
        <v>220</v>
      </c>
      <c r="D150" s="1">
        <v>44926</v>
      </c>
      <c r="E150" s="6">
        <v>341</v>
      </c>
      <c r="F150" s="10">
        <f t="shared" si="2"/>
        <v>0.45541557227440682</v>
      </c>
    </row>
    <row r="151" spans="1:6" x14ac:dyDescent="0.3">
      <c r="A151" t="s">
        <v>43</v>
      </c>
      <c r="B151" t="s">
        <v>221</v>
      </c>
      <c r="C151" t="s">
        <v>222</v>
      </c>
      <c r="D151" s="1">
        <v>44957</v>
      </c>
      <c r="E151" s="6">
        <v>312</v>
      </c>
      <c r="F151" s="10">
        <f t="shared" si="2"/>
        <v>0.41639789131837091</v>
      </c>
    </row>
    <row r="152" spans="1:6" x14ac:dyDescent="0.3">
      <c r="A152" t="s">
        <v>43</v>
      </c>
      <c r="B152" t="s">
        <v>221</v>
      </c>
      <c r="C152" t="s">
        <v>223</v>
      </c>
      <c r="D152" s="1">
        <v>44985</v>
      </c>
      <c r="E152" s="6">
        <v>312</v>
      </c>
      <c r="F152" s="10">
        <f t="shared" si="2"/>
        <v>0.41613871290430143</v>
      </c>
    </row>
    <row r="153" spans="1:6" x14ac:dyDescent="0.3">
      <c r="A153" t="s">
        <v>43</v>
      </c>
      <c r="B153" t="s">
        <v>221</v>
      </c>
      <c r="C153" t="s">
        <v>224</v>
      </c>
      <c r="D153" s="1">
        <v>45016</v>
      </c>
      <c r="E153" s="6">
        <v>315</v>
      </c>
      <c r="F153" s="10">
        <f t="shared" si="2"/>
        <v>0.41985071974409099</v>
      </c>
    </row>
    <row r="154" spans="1:6" x14ac:dyDescent="0.3">
      <c r="A154" t="s">
        <v>44</v>
      </c>
      <c r="B154" t="s">
        <v>218</v>
      </c>
      <c r="C154" t="s">
        <v>219</v>
      </c>
      <c r="D154" s="1">
        <v>44895</v>
      </c>
      <c r="E154" s="6">
        <v>337</v>
      </c>
      <c r="F154" s="10">
        <f t="shared" si="2"/>
        <v>0.45038422986969595</v>
      </c>
    </row>
    <row r="155" spans="1:6" x14ac:dyDescent="0.3">
      <c r="A155" t="s">
        <v>44</v>
      </c>
      <c r="B155" t="s">
        <v>218</v>
      </c>
      <c r="C155" t="s">
        <v>220</v>
      </c>
      <c r="D155" s="1">
        <v>44926</v>
      </c>
      <c r="E155" s="6">
        <v>365</v>
      </c>
      <c r="F155" s="10">
        <f t="shared" si="2"/>
        <v>0.48746828117348534</v>
      </c>
    </row>
    <row r="156" spans="1:6" x14ac:dyDescent="0.3">
      <c r="A156" t="s">
        <v>44</v>
      </c>
      <c r="B156" t="s">
        <v>221</v>
      </c>
      <c r="C156" t="s">
        <v>222</v>
      </c>
      <c r="D156" s="1">
        <v>44957</v>
      </c>
      <c r="E156" s="6">
        <v>313</v>
      </c>
      <c r="F156" s="10">
        <f t="shared" si="2"/>
        <v>0.41773249994439132</v>
      </c>
    </row>
    <row r="157" spans="1:6" x14ac:dyDescent="0.3">
      <c r="A157" t="s">
        <v>44</v>
      </c>
      <c r="B157" t="s">
        <v>221</v>
      </c>
      <c r="C157" t="s">
        <v>223</v>
      </c>
      <c r="D157" s="1">
        <v>44985</v>
      </c>
      <c r="E157" s="6">
        <v>316</v>
      </c>
      <c r="F157" s="10">
        <f t="shared" si="2"/>
        <v>0.42147382460820271</v>
      </c>
    </row>
    <row r="158" spans="1:6" x14ac:dyDescent="0.3">
      <c r="A158" t="s">
        <v>44</v>
      </c>
      <c r="B158" t="s">
        <v>221</v>
      </c>
      <c r="C158" t="s">
        <v>224</v>
      </c>
      <c r="D158" s="1">
        <v>45016</v>
      </c>
      <c r="E158" s="6">
        <v>288</v>
      </c>
      <c r="F158" s="10">
        <f t="shared" si="2"/>
        <v>0.38386351519459744</v>
      </c>
    </row>
    <row r="159" spans="1:6" x14ac:dyDescent="0.3">
      <c r="A159" t="s">
        <v>45</v>
      </c>
      <c r="B159" t="s">
        <v>218</v>
      </c>
      <c r="C159" t="s">
        <v>219</v>
      </c>
      <c r="D159" s="1">
        <v>44895</v>
      </c>
      <c r="E159" s="6">
        <v>195</v>
      </c>
      <c r="F159" s="10">
        <f t="shared" si="2"/>
        <v>0.26060808553291009</v>
      </c>
    </row>
    <row r="160" spans="1:6" x14ac:dyDescent="0.3">
      <c r="A160" t="s">
        <v>45</v>
      </c>
      <c r="B160" t="s">
        <v>218</v>
      </c>
      <c r="C160" t="s">
        <v>220</v>
      </c>
      <c r="D160" s="1">
        <v>44926</v>
      </c>
      <c r="E160" s="6">
        <v>214</v>
      </c>
      <c r="F160" s="10">
        <f t="shared" si="2"/>
        <v>0.28580332101678319</v>
      </c>
    </row>
    <row r="161" spans="1:6" x14ac:dyDescent="0.3">
      <c r="A161" t="s">
        <v>45</v>
      </c>
      <c r="B161" t="s">
        <v>221</v>
      </c>
      <c r="C161" t="s">
        <v>222</v>
      </c>
      <c r="D161" s="1">
        <v>44957</v>
      </c>
      <c r="E161" s="6">
        <v>203</v>
      </c>
      <c r="F161" s="10">
        <f t="shared" si="2"/>
        <v>0.27092555108214517</v>
      </c>
    </row>
    <row r="162" spans="1:6" x14ac:dyDescent="0.3">
      <c r="A162" t="s">
        <v>45</v>
      </c>
      <c r="B162" t="s">
        <v>221</v>
      </c>
      <c r="C162" t="s">
        <v>223</v>
      </c>
      <c r="D162" s="1">
        <v>44985</v>
      </c>
      <c r="E162" s="6">
        <v>202</v>
      </c>
      <c r="F162" s="10">
        <f t="shared" si="2"/>
        <v>0.26942314104701565</v>
      </c>
    </row>
    <row r="163" spans="1:6" x14ac:dyDescent="0.3">
      <c r="A163" t="s">
        <v>45</v>
      </c>
      <c r="B163" t="s">
        <v>221</v>
      </c>
      <c r="C163" t="s">
        <v>224</v>
      </c>
      <c r="D163" s="1">
        <v>45016</v>
      </c>
      <c r="E163" s="6">
        <v>225</v>
      </c>
      <c r="F163" s="10">
        <f t="shared" si="2"/>
        <v>0.29989337124577931</v>
      </c>
    </row>
    <row r="164" spans="1:6" x14ac:dyDescent="0.3">
      <c r="A164" t="s">
        <v>46</v>
      </c>
      <c r="B164" t="s">
        <v>218</v>
      </c>
      <c r="C164" t="s">
        <v>219</v>
      </c>
      <c r="D164" s="1">
        <v>44895</v>
      </c>
      <c r="E164" s="6">
        <v>470</v>
      </c>
      <c r="F164" s="10">
        <f t="shared" si="2"/>
        <v>0.62813230872034753</v>
      </c>
    </row>
    <row r="165" spans="1:6" x14ac:dyDescent="0.3">
      <c r="A165" t="s">
        <v>46</v>
      </c>
      <c r="B165" t="s">
        <v>218</v>
      </c>
      <c r="C165" t="s">
        <v>220</v>
      </c>
      <c r="D165" s="1">
        <v>44926</v>
      </c>
      <c r="E165" s="6">
        <v>536</v>
      </c>
      <c r="F165" s="10">
        <f t="shared" si="2"/>
        <v>0.71584383207941948</v>
      </c>
    </row>
    <row r="166" spans="1:6" x14ac:dyDescent="0.3">
      <c r="A166" t="s">
        <v>46</v>
      </c>
      <c r="B166" t="s">
        <v>221</v>
      </c>
      <c r="C166" t="s">
        <v>222</v>
      </c>
      <c r="D166" s="1">
        <v>44957</v>
      </c>
      <c r="E166" s="6">
        <v>486</v>
      </c>
      <c r="F166" s="10">
        <f t="shared" si="2"/>
        <v>0.64861979224592381</v>
      </c>
    </row>
    <row r="167" spans="1:6" x14ac:dyDescent="0.3">
      <c r="A167" t="s">
        <v>46</v>
      </c>
      <c r="B167" t="s">
        <v>221</v>
      </c>
      <c r="C167" t="s">
        <v>223</v>
      </c>
      <c r="D167" s="1">
        <v>44985</v>
      </c>
      <c r="E167" s="6">
        <v>427</v>
      </c>
      <c r="F167" s="10">
        <f t="shared" si="2"/>
        <v>0.56952317439146383</v>
      </c>
    </row>
    <row r="168" spans="1:6" x14ac:dyDescent="0.3">
      <c r="A168" t="s">
        <v>46</v>
      </c>
      <c r="B168" t="s">
        <v>221</v>
      </c>
      <c r="C168" t="s">
        <v>224</v>
      </c>
      <c r="D168" s="1">
        <v>45016</v>
      </c>
      <c r="E168" s="6">
        <v>416</v>
      </c>
      <c r="F168" s="10">
        <f t="shared" si="2"/>
        <v>0.5544695219477519</v>
      </c>
    </row>
    <row r="169" spans="1:6" x14ac:dyDescent="0.3">
      <c r="A169" t="s">
        <v>47</v>
      </c>
      <c r="B169" t="s">
        <v>218</v>
      </c>
      <c r="C169" t="s">
        <v>219</v>
      </c>
      <c r="D169" s="1">
        <v>44895</v>
      </c>
      <c r="E169" s="6">
        <v>616</v>
      </c>
      <c r="F169" s="10">
        <f t="shared" si="2"/>
        <v>0.82325425993985968</v>
      </c>
    </row>
    <row r="170" spans="1:6" x14ac:dyDescent="0.3">
      <c r="A170" t="s">
        <v>47</v>
      </c>
      <c r="B170" t="s">
        <v>218</v>
      </c>
      <c r="C170" t="s">
        <v>220</v>
      </c>
      <c r="D170" s="1">
        <v>44926</v>
      </c>
      <c r="E170" s="6">
        <v>732</v>
      </c>
      <c r="F170" s="10">
        <f t="shared" si="2"/>
        <v>0.97760762142189384</v>
      </c>
    </row>
    <row r="171" spans="1:6" x14ac:dyDescent="0.3">
      <c r="A171" t="s">
        <v>47</v>
      </c>
      <c r="B171" t="s">
        <v>221</v>
      </c>
      <c r="C171" t="s">
        <v>222</v>
      </c>
      <c r="D171" s="1">
        <v>44957</v>
      </c>
      <c r="E171" s="6">
        <v>598</v>
      </c>
      <c r="F171" s="10">
        <f t="shared" si="2"/>
        <v>0.79809595836021086</v>
      </c>
    </row>
    <row r="172" spans="1:6" x14ac:dyDescent="0.3">
      <c r="A172" t="s">
        <v>47</v>
      </c>
      <c r="B172" t="s">
        <v>221</v>
      </c>
      <c r="C172" t="s">
        <v>223</v>
      </c>
      <c r="D172" s="1">
        <v>44985</v>
      </c>
      <c r="E172" s="6">
        <v>579</v>
      </c>
      <c r="F172" s="10">
        <f t="shared" si="2"/>
        <v>0.77225741913971324</v>
      </c>
    </row>
    <row r="173" spans="1:6" x14ac:dyDescent="0.3">
      <c r="A173" t="s">
        <v>47</v>
      </c>
      <c r="B173" t="s">
        <v>221</v>
      </c>
      <c r="C173" t="s">
        <v>224</v>
      </c>
      <c r="D173" s="1">
        <v>45016</v>
      </c>
      <c r="E173" s="6">
        <v>554</v>
      </c>
      <c r="F173" s="10">
        <f t="shared" si="2"/>
        <v>0.73840412297849656</v>
      </c>
    </row>
    <row r="174" spans="1:6" x14ac:dyDescent="0.3">
      <c r="A174" t="s">
        <v>48</v>
      </c>
      <c r="B174" t="s">
        <v>218</v>
      </c>
      <c r="C174" t="s">
        <v>219</v>
      </c>
      <c r="D174" s="1">
        <v>44895</v>
      </c>
      <c r="E174" s="6">
        <v>487</v>
      </c>
      <c r="F174" s="10">
        <f t="shared" si="2"/>
        <v>0.65085198797193455</v>
      </c>
    </row>
    <row r="175" spans="1:6" x14ac:dyDescent="0.3">
      <c r="A175" t="s">
        <v>48</v>
      </c>
      <c r="B175" t="s">
        <v>218</v>
      </c>
      <c r="C175" t="s">
        <v>220</v>
      </c>
      <c r="D175" s="1">
        <v>44926</v>
      </c>
      <c r="E175" s="6">
        <v>560</v>
      </c>
      <c r="F175" s="10">
        <f t="shared" si="2"/>
        <v>0.747896540978498</v>
      </c>
    </row>
    <row r="176" spans="1:6" x14ac:dyDescent="0.3">
      <c r="A176" t="s">
        <v>48</v>
      </c>
      <c r="B176" t="s">
        <v>221</v>
      </c>
      <c r="C176" t="s">
        <v>222</v>
      </c>
      <c r="D176" s="1">
        <v>44957</v>
      </c>
      <c r="E176" s="6">
        <v>462</v>
      </c>
      <c r="F176" s="10">
        <f t="shared" si="2"/>
        <v>0.6165891852214338</v>
      </c>
    </row>
    <row r="177" spans="1:6" x14ac:dyDescent="0.3">
      <c r="A177" t="s">
        <v>48</v>
      </c>
      <c r="B177" t="s">
        <v>221</v>
      </c>
      <c r="C177" t="s">
        <v>223</v>
      </c>
      <c r="D177" s="1">
        <v>44985</v>
      </c>
      <c r="E177" s="6">
        <v>434</v>
      </c>
      <c r="F177" s="10">
        <f t="shared" si="2"/>
        <v>0.57885961987329104</v>
      </c>
    </row>
    <row r="178" spans="1:6" x14ac:dyDescent="0.3">
      <c r="A178" t="s">
        <v>48</v>
      </c>
      <c r="B178" t="s">
        <v>221</v>
      </c>
      <c r="C178" t="s">
        <v>224</v>
      </c>
      <c r="D178" s="1">
        <v>45016</v>
      </c>
      <c r="E178" s="6">
        <v>456</v>
      </c>
      <c r="F178" s="10">
        <f t="shared" si="2"/>
        <v>0.6077838990581127</v>
      </c>
    </row>
    <row r="179" spans="1:6" x14ac:dyDescent="0.3">
      <c r="A179" t="s">
        <v>49</v>
      </c>
      <c r="B179" t="s">
        <v>218</v>
      </c>
      <c r="C179" t="s">
        <v>219</v>
      </c>
      <c r="D179" s="1">
        <v>44895</v>
      </c>
      <c r="E179" s="6">
        <v>1180</v>
      </c>
      <c r="F179" s="10">
        <f t="shared" si="2"/>
        <v>1.5770130304042767</v>
      </c>
    </row>
    <row r="180" spans="1:6" x14ac:dyDescent="0.3">
      <c r="A180" t="s">
        <v>49</v>
      </c>
      <c r="B180" t="s">
        <v>218</v>
      </c>
      <c r="C180" t="s">
        <v>220</v>
      </c>
      <c r="D180" s="1">
        <v>44926</v>
      </c>
      <c r="E180" s="6">
        <v>1329</v>
      </c>
      <c r="F180" s="10">
        <f t="shared" si="2"/>
        <v>1.7749187552864711</v>
      </c>
    </row>
    <row r="181" spans="1:6" x14ac:dyDescent="0.3">
      <c r="A181" t="s">
        <v>49</v>
      </c>
      <c r="B181" t="s">
        <v>221</v>
      </c>
      <c r="C181" t="s">
        <v>222</v>
      </c>
      <c r="D181" s="1">
        <v>44957</v>
      </c>
      <c r="E181" s="6">
        <v>1205</v>
      </c>
      <c r="F181" s="10">
        <f t="shared" si="2"/>
        <v>1.6082033943546055</v>
      </c>
    </row>
    <row r="182" spans="1:6" x14ac:dyDescent="0.3">
      <c r="A182" t="s">
        <v>49</v>
      </c>
      <c r="B182" t="s">
        <v>221</v>
      </c>
      <c r="C182" t="s">
        <v>223</v>
      </c>
      <c r="D182" s="1">
        <v>44985</v>
      </c>
      <c r="E182" s="6">
        <v>1132</v>
      </c>
      <c r="F182" s="10">
        <f t="shared" si="2"/>
        <v>1.5098366122040681</v>
      </c>
    </row>
    <row r="183" spans="1:6" x14ac:dyDescent="0.3">
      <c r="A183" t="s">
        <v>49</v>
      </c>
      <c r="B183" t="s">
        <v>221</v>
      </c>
      <c r="C183" t="s">
        <v>224</v>
      </c>
      <c r="D183" s="1">
        <v>45016</v>
      </c>
      <c r="E183" s="6">
        <v>1109</v>
      </c>
      <c r="F183" s="10">
        <f t="shared" si="2"/>
        <v>1.478141105384752</v>
      </c>
    </row>
    <row r="184" spans="1:6" x14ac:dyDescent="0.3">
      <c r="A184" t="s">
        <v>50</v>
      </c>
      <c r="B184" t="s">
        <v>218</v>
      </c>
      <c r="C184" t="s">
        <v>219</v>
      </c>
      <c r="D184" s="1">
        <v>44895</v>
      </c>
      <c r="E184" s="6">
        <v>230</v>
      </c>
      <c r="F184" s="10">
        <f t="shared" si="2"/>
        <v>0.30738389575676578</v>
      </c>
    </row>
    <row r="185" spans="1:6" x14ac:dyDescent="0.3">
      <c r="A185" t="s">
        <v>50</v>
      </c>
      <c r="B185" t="s">
        <v>218</v>
      </c>
      <c r="C185" t="s">
        <v>220</v>
      </c>
      <c r="D185" s="1">
        <v>44926</v>
      </c>
      <c r="E185" s="6">
        <v>256</v>
      </c>
      <c r="F185" s="10">
        <f t="shared" si="2"/>
        <v>0.34189556159017054</v>
      </c>
    </row>
    <row r="186" spans="1:6" x14ac:dyDescent="0.3">
      <c r="A186" t="s">
        <v>50</v>
      </c>
      <c r="B186" t="s">
        <v>221</v>
      </c>
      <c r="C186" t="s">
        <v>222</v>
      </c>
      <c r="D186" s="1">
        <v>44957</v>
      </c>
      <c r="E186" s="6">
        <v>220</v>
      </c>
      <c r="F186" s="10">
        <f t="shared" si="2"/>
        <v>0.29361389772449231</v>
      </c>
    </row>
    <row r="187" spans="1:6" x14ac:dyDescent="0.3">
      <c r="A187" t="s">
        <v>50</v>
      </c>
      <c r="B187" t="s">
        <v>221</v>
      </c>
      <c r="C187" t="s">
        <v>223</v>
      </c>
      <c r="D187" s="1">
        <v>44985</v>
      </c>
      <c r="E187" s="6">
        <v>225</v>
      </c>
      <c r="F187" s="10">
        <f t="shared" si="2"/>
        <v>0.30010003334444812</v>
      </c>
    </row>
    <row r="188" spans="1:6" x14ac:dyDescent="0.3">
      <c r="A188" t="s">
        <v>50</v>
      </c>
      <c r="B188" t="s">
        <v>221</v>
      </c>
      <c r="C188" t="s">
        <v>224</v>
      </c>
      <c r="D188" s="1">
        <v>45016</v>
      </c>
      <c r="E188" s="6">
        <v>194</v>
      </c>
      <c r="F188" s="10">
        <f t="shared" si="2"/>
        <v>0.25857472898524969</v>
      </c>
    </row>
    <row r="189" spans="1:6" x14ac:dyDescent="0.3">
      <c r="A189" t="s">
        <v>51</v>
      </c>
      <c r="B189" t="s">
        <v>218</v>
      </c>
      <c r="C189" t="s">
        <v>219</v>
      </c>
      <c r="D189" s="1">
        <v>44895</v>
      </c>
      <c r="E189" s="6">
        <v>669</v>
      </c>
      <c r="F189" s="10">
        <f t="shared" si="2"/>
        <v>0.89408620113598392</v>
      </c>
    </row>
    <row r="190" spans="1:6" x14ac:dyDescent="0.3">
      <c r="A190" t="s">
        <v>51</v>
      </c>
      <c r="B190" t="s">
        <v>218</v>
      </c>
      <c r="C190" t="s">
        <v>220</v>
      </c>
      <c r="D190" s="1">
        <v>44926</v>
      </c>
      <c r="E190" s="6">
        <v>801</v>
      </c>
      <c r="F190" s="10">
        <f t="shared" si="2"/>
        <v>1.0697591595067444</v>
      </c>
    </row>
    <row r="191" spans="1:6" x14ac:dyDescent="0.3">
      <c r="A191" t="s">
        <v>51</v>
      </c>
      <c r="B191" t="s">
        <v>221</v>
      </c>
      <c r="C191" t="s">
        <v>222</v>
      </c>
      <c r="D191" s="1">
        <v>44957</v>
      </c>
      <c r="E191" s="6">
        <v>656</v>
      </c>
      <c r="F191" s="10">
        <f t="shared" si="2"/>
        <v>0.87550325866939527</v>
      </c>
    </row>
    <row r="192" spans="1:6" x14ac:dyDescent="0.3">
      <c r="A192" t="s">
        <v>51</v>
      </c>
      <c r="B192" t="s">
        <v>221</v>
      </c>
      <c r="C192" t="s">
        <v>223</v>
      </c>
      <c r="D192" s="1">
        <v>44985</v>
      </c>
      <c r="E192" s="6">
        <v>651</v>
      </c>
      <c r="F192" s="10">
        <f t="shared" si="2"/>
        <v>0.86828942980993662</v>
      </c>
    </row>
    <row r="193" spans="1:6" x14ac:dyDescent="0.3">
      <c r="A193" t="s">
        <v>51</v>
      </c>
      <c r="B193" t="s">
        <v>221</v>
      </c>
      <c r="C193" t="s">
        <v>224</v>
      </c>
      <c r="D193" s="1">
        <v>45016</v>
      </c>
      <c r="E193" s="6">
        <v>667</v>
      </c>
      <c r="F193" s="10">
        <f t="shared" si="2"/>
        <v>0.88901723831526569</v>
      </c>
    </row>
    <row r="194" spans="1:6" x14ac:dyDescent="0.3">
      <c r="A194" t="s">
        <v>52</v>
      </c>
      <c r="B194" t="s">
        <v>218</v>
      </c>
      <c r="C194" t="s">
        <v>219</v>
      </c>
      <c r="D194" s="1">
        <v>44895</v>
      </c>
      <c r="E194" s="6">
        <v>293</v>
      </c>
      <c r="F194" s="10">
        <f t="shared" si="2"/>
        <v>0.39158035415970593</v>
      </c>
    </row>
    <row r="195" spans="1:6" x14ac:dyDescent="0.3">
      <c r="A195" t="s">
        <v>52</v>
      </c>
      <c r="B195" t="s">
        <v>218</v>
      </c>
      <c r="C195" t="s">
        <v>220</v>
      </c>
      <c r="D195" s="1">
        <v>44926</v>
      </c>
      <c r="E195" s="6">
        <v>328</v>
      </c>
      <c r="F195" s="10">
        <f t="shared" si="2"/>
        <v>0.43805368828740598</v>
      </c>
    </row>
    <row r="196" spans="1:6" x14ac:dyDescent="0.3">
      <c r="A196" t="s">
        <v>52</v>
      </c>
      <c r="B196" t="s">
        <v>221</v>
      </c>
      <c r="C196" t="s">
        <v>222</v>
      </c>
      <c r="D196" s="1">
        <v>44957</v>
      </c>
      <c r="E196" s="6">
        <v>252</v>
      </c>
      <c r="F196" s="10">
        <f t="shared" si="2"/>
        <v>0.33632137375714571</v>
      </c>
    </row>
    <row r="197" spans="1:6" x14ac:dyDescent="0.3">
      <c r="A197" t="s">
        <v>52</v>
      </c>
      <c r="B197" t="s">
        <v>221</v>
      </c>
      <c r="C197" t="s">
        <v>223</v>
      </c>
      <c r="D197" s="1">
        <v>44985</v>
      </c>
      <c r="E197" s="6">
        <v>260</v>
      </c>
      <c r="F197" s="10">
        <f t="shared" ref="F197:F260" si="3">(E197/D197)*60</f>
        <v>0.34678226075358454</v>
      </c>
    </row>
    <row r="198" spans="1:6" x14ac:dyDescent="0.3">
      <c r="A198" t="s">
        <v>52</v>
      </c>
      <c r="B198" t="s">
        <v>221</v>
      </c>
      <c r="C198" t="s">
        <v>224</v>
      </c>
      <c r="D198" s="1">
        <v>45016</v>
      </c>
      <c r="E198" s="6">
        <v>264</v>
      </c>
      <c r="F198" s="10">
        <f t="shared" si="3"/>
        <v>0.35187488892838104</v>
      </c>
    </row>
    <row r="199" spans="1:6" x14ac:dyDescent="0.3">
      <c r="A199" t="s">
        <v>53</v>
      </c>
      <c r="B199" t="s">
        <v>218</v>
      </c>
      <c r="C199" t="s">
        <v>219</v>
      </c>
      <c r="D199" s="1">
        <v>44895</v>
      </c>
      <c r="E199" s="6">
        <v>174</v>
      </c>
      <c r="F199" s="10">
        <f t="shared" si="3"/>
        <v>0.23254259939859673</v>
      </c>
    </row>
    <row r="200" spans="1:6" x14ac:dyDescent="0.3">
      <c r="A200" t="s">
        <v>53</v>
      </c>
      <c r="B200" t="s">
        <v>218</v>
      </c>
      <c r="C200" t="s">
        <v>220</v>
      </c>
      <c r="D200" s="1">
        <v>44926</v>
      </c>
      <c r="E200" s="6">
        <v>192</v>
      </c>
      <c r="F200" s="10">
        <f t="shared" si="3"/>
        <v>0.25642167119262788</v>
      </c>
    </row>
    <row r="201" spans="1:6" x14ac:dyDescent="0.3">
      <c r="A201" t="s">
        <v>53</v>
      </c>
      <c r="B201" t="s">
        <v>221</v>
      </c>
      <c r="C201" t="s">
        <v>222</v>
      </c>
      <c r="D201" s="1">
        <v>44957</v>
      </c>
      <c r="E201" s="6">
        <v>169</v>
      </c>
      <c r="F201" s="10">
        <f t="shared" si="3"/>
        <v>0.2255488577974509</v>
      </c>
    </row>
    <row r="202" spans="1:6" x14ac:dyDescent="0.3">
      <c r="A202" t="s">
        <v>53</v>
      </c>
      <c r="B202" t="s">
        <v>221</v>
      </c>
      <c r="C202" t="s">
        <v>223</v>
      </c>
      <c r="D202" s="1">
        <v>44985</v>
      </c>
      <c r="E202" s="6">
        <v>163</v>
      </c>
      <c r="F202" s="10">
        <f t="shared" si="3"/>
        <v>0.21740580193397802</v>
      </c>
    </row>
    <row r="203" spans="1:6" x14ac:dyDescent="0.3">
      <c r="A203" t="s">
        <v>53</v>
      </c>
      <c r="B203" t="s">
        <v>221</v>
      </c>
      <c r="C203" t="s">
        <v>224</v>
      </c>
      <c r="D203" s="1">
        <v>45016</v>
      </c>
      <c r="E203" s="6">
        <v>161</v>
      </c>
      <c r="F203" s="10">
        <f t="shared" si="3"/>
        <v>0.21459036786920208</v>
      </c>
    </row>
    <row r="204" spans="1:6" x14ac:dyDescent="0.3">
      <c r="A204" t="s">
        <v>54</v>
      </c>
      <c r="B204" t="s">
        <v>218</v>
      </c>
      <c r="C204" t="s">
        <v>219</v>
      </c>
      <c r="D204" s="1">
        <v>44895</v>
      </c>
      <c r="E204" s="6">
        <v>367</v>
      </c>
      <c r="F204" s="10">
        <f t="shared" si="3"/>
        <v>0.49047778149014365</v>
      </c>
    </row>
    <row r="205" spans="1:6" x14ac:dyDescent="0.3">
      <c r="A205" t="s">
        <v>54</v>
      </c>
      <c r="B205" t="s">
        <v>218</v>
      </c>
      <c r="C205" t="s">
        <v>220</v>
      </c>
      <c r="D205" s="1">
        <v>44926</v>
      </c>
      <c r="E205" s="6">
        <v>448</v>
      </c>
      <c r="F205" s="10">
        <f t="shared" si="3"/>
        <v>0.59831723278279836</v>
      </c>
    </row>
    <row r="206" spans="1:6" x14ac:dyDescent="0.3">
      <c r="A206" t="s">
        <v>54</v>
      </c>
      <c r="B206" t="s">
        <v>221</v>
      </c>
      <c r="C206" t="s">
        <v>222</v>
      </c>
      <c r="D206" s="1">
        <v>44957</v>
      </c>
      <c r="E206" s="6">
        <v>349</v>
      </c>
      <c r="F206" s="10">
        <f t="shared" si="3"/>
        <v>0.46577841048112639</v>
      </c>
    </row>
    <row r="207" spans="1:6" x14ac:dyDescent="0.3">
      <c r="A207" t="s">
        <v>54</v>
      </c>
      <c r="B207" t="s">
        <v>221</v>
      </c>
      <c r="C207" t="s">
        <v>223</v>
      </c>
      <c r="D207" s="1">
        <v>44985</v>
      </c>
      <c r="E207" s="6">
        <v>331</v>
      </c>
      <c r="F207" s="10">
        <f t="shared" si="3"/>
        <v>0.44148049349783258</v>
      </c>
    </row>
    <row r="208" spans="1:6" x14ac:dyDescent="0.3">
      <c r="A208" t="s">
        <v>54</v>
      </c>
      <c r="B208" t="s">
        <v>221</v>
      </c>
      <c r="C208" t="s">
        <v>224</v>
      </c>
      <c r="D208" s="1">
        <v>45016</v>
      </c>
      <c r="E208" s="6">
        <v>333</v>
      </c>
      <c r="F208" s="10">
        <f t="shared" si="3"/>
        <v>0.44384218944375331</v>
      </c>
    </row>
    <row r="209" spans="1:6" x14ac:dyDescent="0.3">
      <c r="A209" t="s">
        <v>55</v>
      </c>
      <c r="B209" t="s">
        <v>218</v>
      </c>
      <c r="C209" t="s">
        <v>219</v>
      </c>
      <c r="D209" s="1">
        <v>44895</v>
      </c>
      <c r="E209" s="6">
        <v>229</v>
      </c>
      <c r="F209" s="10">
        <f t="shared" si="3"/>
        <v>0.30604744403608419</v>
      </c>
    </row>
    <row r="210" spans="1:6" x14ac:dyDescent="0.3">
      <c r="A210" t="s">
        <v>55</v>
      </c>
      <c r="B210" t="s">
        <v>218</v>
      </c>
      <c r="C210" t="s">
        <v>220</v>
      </c>
      <c r="D210" s="1">
        <v>44926</v>
      </c>
      <c r="E210" s="6">
        <v>243</v>
      </c>
      <c r="F210" s="10">
        <f t="shared" si="3"/>
        <v>0.32453367760316965</v>
      </c>
    </row>
    <row r="211" spans="1:6" x14ac:dyDescent="0.3">
      <c r="A211" t="s">
        <v>55</v>
      </c>
      <c r="B211" t="s">
        <v>221</v>
      </c>
      <c r="C211" t="s">
        <v>222</v>
      </c>
      <c r="D211" s="1">
        <v>44957</v>
      </c>
      <c r="E211" s="6">
        <v>226</v>
      </c>
      <c r="F211" s="10">
        <f t="shared" si="3"/>
        <v>0.30162154948061481</v>
      </c>
    </row>
    <row r="212" spans="1:6" x14ac:dyDescent="0.3">
      <c r="A212" t="s">
        <v>55</v>
      </c>
      <c r="B212" t="s">
        <v>221</v>
      </c>
      <c r="C212" t="s">
        <v>223</v>
      </c>
      <c r="D212" s="1">
        <v>44985</v>
      </c>
      <c r="E212" s="6">
        <v>210</v>
      </c>
      <c r="F212" s="10">
        <f t="shared" si="3"/>
        <v>0.28009336445481831</v>
      </c>
    </row>
    <row r="213" spans="1:6" x14ac:dyDescent="0.3">
      <c r="A213" t="s">
        <v>55</v>
      </c>
      <c r="B213" t="s">
        <v>221</v>
      </c>
      <c r="C213" t="s">
        <v>224</v>
      </c>
      <c r="D213" s="1">
        <v>45016</v>
      </c>
      <c r="E213" s="6">
        <v>187</v>
      </c>
      <c r="F213" s="10">
        <f t="shared" si="3"/>
        <v>0.24924471299093656</v>
      </c>
    </row>
    <row r="214" spans="1:6" x14ac:dyDescent="0.3">
      <c r="A214" t="s">
        <v>56</v>
      </c>
      <c r="B214" t="s">
        <v>218</v>
      </c>
      <c r="C214" t="s">
        <v>219</v>
      </c>
      <c r="D214" s="1">
        <v>44895</v>
      </c>
      <c r="E214" s="6">
        <v>667</v>
      </c>
      <c r="F214" s="10">
        <f t="shared" si="3"/>
        <v>0.89141329769462074</v>
      </c>
    </row>
    <row r="215" spans="1:6" x14ac:dyDescent="0.3">
      <c r="A215" t="s">
        <v>56</v>
      </c>
      <c r="B215" t="s">
        <v>218</v>
      </c>
      <c r="C215" t="s">
        <v>220</v>
      </c>
      <c r="D215" s="1">
        <v>44926</v>
      </c>
      <c r="E215" s="6">
        <v>828</v>
      </c>
      <c r="F215" s="10">
        <f t="shared" si="3"/>
        <v>1.1058184570182077</v>
      </c>
    </row>
    <row r="216" spans="1:6" x14ac:dyDescent="0.3">
      <c r="A216" t="s">
        <v>56</v>
      </c>
      <c r="B216" t="s">
        <v>221</v>
      </c>
      <c r="C216" t="s">
        <v>222</v>
      </c>
      <c r="D216" s="1">
        <v>44957</v>
      </c>
      <c r="E216" s="6">
        <v>714</v>
      </c>
      <c r="F216" s="10">
        <f t="shared" si="3"/>
        <v>0.95291055897857957</v>
      </c>
    </row>
    <row r="217" spans="1:6" x14ac:dyDescent="0.3">
      <c r="A217" t="s">
        <v>56</v>
      </c>
      <c r="B217" t="s">
        <v>221</v>
      </c>
      <c r="C217" t="s">
        <v>223</v>
      </c>
      <c r="D217" s="1">
        <v>44985</v>
      </c>
      <c r="E217" s="6">
        <v>631</v>
      </c>
      <c r="F217" s="10">
        <f t="shared" si="3"/>
        <v>0.84161387129043008</v>
      </c>
    </row>
    <row r="218" spans="1:6" x14ac:dyDescent="0.3">
      <c r="A218" t="s">
        <v>56</v>
      </c>
      <c r="B218" t="s">
        <v>221</v>
      </c>
      <c r="C218" t="s">
        <v>224</v>
      </c>
      <c r="D218" s="1">
        <v>45016</v>
      </c>
      <c r="E218" s="6">
        <v>654</v>
      </c>
      <c r="F218" s="10">
        <f t="shared" si="3"/>
        <v>0.87169006575439845</v>
      </c>
    </row>
    <row r="219" spans="1:6" x14ac:dyDescent="0.3">
      <c r="A219" t="s">
        <v>57</v>
      </c>
      <c r="B219" t="s">
        <v>218</v>
      </c>
      <c r="C219" t="s">
        <v>219</v>
      </c>
      <c r="D219" s="1">
        <v>44895</v>
      </c>
      <c r="E219" s="6">
        <v>290</v>
      </c>
      <c r="F219" s="10">
        <f t="shared" si="3"/>
        <v>0.38757099899766123</v>
      </c>
    </row>
    <row r="220" spans="1:6" x14ac:dyDescent="0.3">
      <c r="A220" t="s">
        <v>57</v>
      </c>
      <c r="B220" t="s">
        <v>218</v>
      </c>
      <c r="C220" t="s">
        <v>220</v>
      </c>
      <c r="D220" s="1">
        <v>44926</v>
      </c>
      <c r="E220" s="6">
        <v>324</v>
      </c>
      <c r="F220" s="10">
        <f t="shared" si="3"/>
        <v>0.43271157013755956</v>
      </c>
    </row>
    <row r="221" spans="1:6" x14ac:dyDescent="0.3">
      <c r="A221" t="s">
        <v>57</v>
      </c>
      <c r="B221" t="s">
        <v>221</v>
      </c>
      <c r="C221" t="s">
        <v>222</v>
      </c>
      <c r="D221" s="1">
        <v>44957</v>
      </c>
      <c r="E221" s="6">
        <v>301</v>
      </c>
      <c r="F221" s="10">
        <f t="shared" si="3"/>
        <v>0.40171719643214626</v>
      </c>
    </row>
    <row r="222" spans="1:6" x14ac:dyDescent="0.3">
      <c r="A222" t="s">
        <v>57</v>
      </c>
      <c r="B222" t="s">
        <v>221</v>
      </c>
      <c r="C222" t="s">
        <v>223</v>
      </c>
      <c r="D222" s="1">
        <v>44985</v>
      </c>
      <c r="E222" s="6">
        <v>284</v>
      </c>
      <c r="F222" s="10">
        <f t="shared" si="3"/>
        <v>0.37879293097699235</v>
      </c>
    </row>
    <row r="223" spans="1:6" x14ac:dyDescent="0.3">
      <c r="A223" t="s">
        <v>57</v>
      </c>
      <c r="B223" t="s">
        <v>221</v>
      </c>
      <c r="C223" t="s">
        <v>224</v>
      </c>
      <c r="D223" s="1">
        <v>45016</v>
      </c>
      <c r="E223" s="6">
        <v>277</v>
      </c>
      <c r="F223" s="10">
        <f t="shared" si="3"/>
        <v>0.36920206148924828</v>
      </c>
    </row>
    <row r="224" spans="1:6" x14ac:dyDescent="0.3">
      <c r="A224" t="s">
        <v>58</v>
      </c>
      <c r="B224" t="s">
        <v>218</v>
      </c>
      <c r="C224" t="s">
        <v>219</v>
      </c>
      <c r="D224" s="1">
        <v>44895</v>
      </c>
      <c r="E224" s="6">
        <v>214</v>
      </c>
      <c r="F224" s="10">
        <f t="shared" si="3"/>
        <v>0.28600066822586034</v>
      </c>
    </row>
    <row r="225" spans="1:6" x14ac:dyDescent="0.3">
      <c r="A225" t="s">
        <v>58</v>
      </c>
      <c r="B225" t="s">
        <v>218</v>
      </c>
      <c r="C225" t="s">
        <v>220</v>
      </c>
      <c r="D225" s="1">
        <v>44926</v>
      </c>
      <c r="E225" s="6">
        <v>222</v>
      </c>
      <c r="F225" s="10">
        <f t="shared" si="3"/>
        <v>0.29648755731647597</v>
      </c>
    </row>
    <row r="226" spans="1:6" x14ac:dyDescent="0.3">
      <c r="A226" t="s">
        <v>58</v>
      </c>
      <c r="B226" t="s">
        <v>221</v>
      </c>
      <c r="C226" t="s">
        <v>222</v>
      </c>
      <c r="D226" s="1">
        <v>44957</v>
      </c>
      <c r="E226" s="6">
        <v>221</v>
      </c>
      <c r="F226" s="10">
        <f t="shared" si="3"/>
        <v>0.29494850635051267</v>
      </c>
    </row>
    <row r="227" spans="1:6" x14ac:dyDescent="0.3">
      <c r="A227" t="s">
        <v>58</v>
      </c>
      <c r="B227" t="s">
        <v>221</v>
      </c>
      <c r="C227" t="s">
        <v>223</v>
      </c>
      <c r="D227" s="1">
        <v>44985</v>
      </c>
      <c r="E227" s="6">
        <v>153</v>
      </c>
      <c r="F227" s="10">
        <f t="shared" si="3"/>
        <v>0.20406802267422475</v>
      </c>
    </row>
    <row r="228" spans="1:6" x14ac:dyDescent="0.3">
      <c r="A228" t="s">
        <v>58</v>
      </c>
      <c r="B228" t="s">
        <v>221</v>
      </c>
      <c r="C228" t="s">
        <v>224</v>
      </c>
      <c r="D228" s="1">
        <v>45016</v>
      </c>
      <c r="E228" s="6">
        <v>159</v>
      </c>
      <c r="F228" s="10">
        <f t="shared" si="3"/>
        <v>0.21192464901368402</v>
      </c>
    </row>
    <row r="229" spans="1:6" x14ac:dyDescent="0.3">
      <c r="A229" t="s">
        <v>59</v>
      </c>
      <c r="B229" t="s">
        <v>218</v>
      </c>
      <c r="C229" t="s">
        <v>219</v>
      </c>
      <c r="D229" s="1">
        <v>44895</v>
      </c>
      <c r="E229" s="6">
        <v>202</v>
      </c>
      <c r="F229" s="10">
        <f t="shared" si="3"/>
        <v>0.26996324757768125</v>
      </c>
    </row>
    <row r="230" spans="1:6" x14ac:dyDescent="0.3">
      <c r="A230" t="s">
        <v>59</v>
      </c>
      <c r="B230" t="s">
        <v>218</v>
      </c>
      <c r="C230" t="s">
        <v>220</v>
      </c>
      <c r="D230" s="1">
        <v>44926</v>
      </c>
      <c r="E230" s="6">
        <v>240</v>
      </c>
      <c r="F230" s="10">
        <f t="shared" si="3"/>
        <v>0.3205270889907848</v>
      </c>
    </row>
    <row r="231" spans="1:6" x14ac:dyDescent="0.3">
      <c r="A231" t="s">
        <v>59</v>
      </c>
      <c r="B231" t="s">
        <v>221</v>
      </c>
      <c r="C231" t="s">
        <v>222</v>
      </c>
      <c r="D231" s="1">
        <v>44957</v>
      </c>
      <c r="E231" s="6">
        <v>250</v>
      </c>
      <c r="F231" s="10">
        <f t="shared" si="3"/>
        <v>0.33365215650510488</v>
      </c>
    </row>
    <row r="232" spans="1:6" x14ac:dyDescent="0.3">
      <c r="A232" t="s">
        <v>59</v>
      </c>
      <c r="B232" t="s">
        <v>221</v>
      </c>
      <c r="C232" t="s">
        <v>223</v>
      </c>
      <c r="D232" s="1">
        <v>44985</v>
      </c>
      <c r="E232" s="6">
        <v>221</v>
      </c>
      <c r="F232" s="10">
        <f t="shared" si="3"/>
        <v>0.29476492164054685</v>
      </c>
    </row>
    <row r="233" spans="1:6" x14ac:dyDescent="0.3">
      <c r="A233" t="s">
        <v>59</v>
      </c>
      <c r="B233" t="s">
        <v>221</v>
      </c>
      <c r="C233" t="s">
        <v>224</v>
      </c>
      <c r="D233" s="1">
        <v>45016</v>
      </c>
      <c r="E233" s="6">
        <v>197</v>
      </c>
      <c r="F233" s="10">
        <f t="shared" si="3"/>
        <v>0.26257330726852673</v>
      </c>
    </row>
    <row r="234" spans="1:6" x14ac:dyDescent="0.3">
      <c r="A234" t="s">
        <v>60</v>
      </c>
      <c r="B234" t="s">
        <v>218</v>
      </c>
      <c r="C234" t="s">
        <v>219</v>
      </c>
      <c r="D234" s="1">
        <v>44895</v>
      </c>
      <c r="E234" s="6">
        <v>448</v>
      </c>
      <c r="F234" s="10">
        <f t="shared" si="3"/>
        <v>0.59873037086535241</v>
      </c>
    </row>
    <row r="235" spans="1:6" x14ac:dyDescent="0.3">
      <c r="A235" t="s">
        <v>60</v>
      </c>
      <c r="B235" t="s">
        <v>218</v>
      </c>
      <c r="C235" t="s">
        <v>220</v>
      </c>
      <c r="D235" s="1">
        <v>44926</v>
      </c>
      <c r="E235" s="6">
        <v>524</v>
      </c>
      <c r="F235" s="10">
        <f t="shared" si="3"/>
        <v>0.69981747762988022</v>
      </c>
    </row>
    <row r="236" spans="1:6" x14ac:dyDescent="0.3">
      <c r="A236" t="s">
        <v>60</v>
      </c>
      <c r="B236" t="s">
        <v>221</v>
      </c>
      <c r="C236" t="s">
        <v>222</v>
      </c>
      <c r="D236" s="1">
        <v>44957</v>
      </c>
      <c r="E236" s="6">
        <v>429</v>
      </c>
      <c r="F236" s="10">
        <f t="shared" si="3"/>
        <v>0.57254710056275993</v>
      </c>
    </row>
    <row r="237" spans="1:6" x14ac:dyDescent="0.3">
      <c r="A237" t="s">
        <v>60</v>
      </c>
      <c r="B237" t="s">
        <v>221</v>
      </c>
      <c r="C237" t="s">
        <v>223</v>
      </c>
      <c r="D237" s="1">
        <v>44985</v>
      </c>
      <c r="E237" s="6">
        <v>423</v>
      </c>
      <c r="F237" s="10">
        <f t="shared" si="3"/>
        <v>0.5641880626875625</v>
      </c>
    </row>
    <row r="238" spans="1:6" x14ac:dyDescent="0.3">
      <c r="A238" t="s">
        <v>60</v>
      </c>
      <c r="B238" t="s">
        <v>221</v>
      </c>
      <c r="C238" t="s">
        <v>224</v>
      </c>
      <c r="D238" s="1">
        <v>45016</v>
      </c>
      <c r="E238" s="6">
        <v>413</v>
      </c>
      <c r="F238" s="10">
        <f t="shared" si="3"/>
        <v>0.5504709436644748</v>
      </c>
    </row>
    <row r="239" spans="1:6" x14ac:dyDescent="0.3">
      <c r="A239" t="s">
        <v>61</v>
      </c>
      <c r="B239" t="s">
        <v>218</v>
      </c>
      <c r="C239" t="s">
        <v>219</v>
      </c>
      <c r="D239" s="1">
        <v>44895</v>
      </c>
      <c r="E239" s="6">
        <v>339</v>
      </c>
      <c r="F239" s="10">
        <f t="shared" si="3"/>
        <v>0.45305713331105918</v>
      </c>
    </row>
    <row r="240" spans="1:6" x14ac:dyDescent="0.3">
      <c r="A240" t="s">
        <v>61</v>
      </c>
      <c r="B240" t="s">
        <v>218</v>
      </c>
      <c r="C240" t="s">
        <v>220</v>
      </c>
      <c r="D240" s="1">
        <v>44926</v>
      </c>
      <c r="E240" s="6">
        <v>386</v>
      </c>
      <c r="F240" s="10">
        <f t="shared" si="3"/>
        <v>0.51551440146017891</v>
      </c>
    </row>
    <row r="241" spans="1:6" x14ac:dyDescent="0.3">
      <c r="A241" t="s">
        <v>61</v>
      </c>
      <c r="B241" t="s">
        <v>221</v>
      </c>
      <c r="C241" t="s">
        <v>222</v>
      </c>
      <c r="D241" s="1">
        <v>44957</v>
      </c>
      <c r="E241" s="6">
        <v>338</v>
      </c>
      <c r="F241" s="10">
        <f t="shared" si="3"/>
        <v>0.4510977155949018</v>
      </c>
    </row>
    <row r="242" spans="1:6" x14ac:dyDescent="0.3">
      <c r="A242" t="s">
        <v>61</v>
      </c>
      <c r="B242" t="s">
        <v>221</v>
      </c>
      <c r="C242" t="s">
        <v>223</v>
      </c>
      <c r="D242" s="1">
        <v>44985</v>
      </c>
      <c r="E242" s="6">
        <v>268</v>
      </c>
      <c r="F242" s="10">
        <f t="shared" si="3"/>
        <v>0.35745248416138714</v>
      </c>
    </row>
    <row r="243" spans="1:6" x14ac:dyDescent="0.3">
      <c r="A243" t="s">
        <v>61</v>
      </c>
      <c r="B243" t="s">
        <v>221</v>
      </c>
      <c r="C243" t="s">
        <v>224</v>
      </c>
      <c r="D243" s="1">
        <v>45016</v>
      </c>
      <c r="E243" s="6">
        <v>260</v>
      </c>
      <c r="F243" s="10">
        <f t="shared" si="3"/>
        <v>0.34654345121734492</v>
      </c>
    </row>
    <row r="244" spans="1:6" x14ac:dyDescent="0.3">
      <c r="A244" t="s">
        <v>62</v>
      </c>
      <c r="B244" t="s">
        <v>218</v>
      </c>
      <c r="C244" t="s">
        <v>219</v>
      </c>
      <c r="D244" s="1">
        <v>44895</v>
      </c>
      <c r="E244" s="6">
        <v>565</v>
      </c>
      <c r="F244" s="10">
        <f t="shared" si="3"/>
        <v>0.7550952221850985</v>
      </c>
    </row>
    <row r="245" spans="1:6" x14ac:dyDescent="0.3">
      <c r="A245" t="s">
        <v>62</v>
      </c>
      <c r="B245" t="s">
        <v>218</v>
      </c>
      <c r="C245" t="s">
        <v>220</v>
      </c>
      <c r="D245" s="1">
        <v>44926</v>
      </c>
      <c r="E245" s="6">
        <v>627</v>
      </c>
      <c r="F245" s="10">
        <f t="shared" si="3"/>
        <v>0.8373770199884254</v>
      </c>
    </row>
    <row r="246" spans="1:6" x14ac:dyDescent="0.3">
      <c r="A246" t="s">
        <v>62</v>
      </c>
      <c r="B246" t="s">
        <v>221</v>
      </c>
      <c r="C246" t="s">
        <v>222</v>
      </c>
      <c r="D246" s="1">
        <v>44957</v>
      </c>
      <c r="E246" s="6">
        <v>578</v>
      </c>
      <c r="F246" s="10">
        <f t="shared" si="3"/>
        <v>0.77140378583980251</v>
      </c>
    </row>
    <row r="247" spans="1:6" x14ac:dyDescent="0.3">
      <c r="A247" t="s">
        <v>62</v>
      </c>
      <c r="B247" t="s">
        <v>221</v>
      </c>
      <c r="C247" t="s">
        <v>223</v>
      </c>
      <c r="D247" s="1">
        <v>44985</v>
      </c>
      <c r="E247" s="6">
        <v>510</v>
      </c>
      <c r="F247" s="10">
        <f t="shared" si="3"/>
        <v>0.68022674224741575</v>
      </c>
    </row>
    <row r="248" spans="1:6" x14ac:dyDescent="0.3">
      <c r="A248" t="s">
        <v>62</v>
      </c>
      <c r="B248" t="s">
        <v>221</v>
      </c>
      <c r="C248" t="s">
        <v>224</v>
      </c>
      <c r="D248" s="1">
        <v>45016</v>
      </c>
      <c r="E248" s="6">
        <v>525</v>
      </c>
      <c r="F248" s="10">
        <f t="shared" si="3"/>
        <v>0.69975119957348497</v>
      </c>
    </row>
    <row r="249" spans="1:6" x14ac:dyDescent="0.3">
      <c r="A249" t="s">
        <v>63</v>
      </c>
      <c r="B249" t="s">
        <v>218</v>
      </c>
      <c r="C249" t="s">
        <v>219</v>
      </c>
      <c r="D249" s="1">
        <v>44895</v>
      </c>
      <c r="E249" s="6">
        <v>189</v>
      </c>
      <c r="F249" s="10">
        <f t="shared" si="3"/>
        <v>0.25258937520882058</v>
      </c>
    </row>
    <row r="250" spans="1:6" x14ac:dyDescent="0.3">
      <c r="A250" t="s">
        <v>63</v>
      </c>
      <c r="B250" t="s">
        <v>218</v>
      </c>
      <c r="C250" t="s">
        <v>220</v>
      </c>
      <c r="D250" s="1">
        <v>44926</v>
      </c>
      <c r="E250" s="6">
        <v>225</v>
      </c>
      <c r="F250" s="10">
        <f t="shared" si="3"/>
        <v>0.30049414592886081</v>
      </c>
    </row>
    <row r="251" spans="1:6" x14ac:dyDescent="0.3">
      <c r="A251" t="s">
        <v>63</v>
      </c>
      <c r="B251" t="s">
        <v>221</v>
      </c>
      <c r="C251" t="s">
        <v>222</v>
      </c>
      <c r="D251" s="1">
        <v>44957</v>
      </c>
      <c r="E251" s="6">
        <v>192</v>
      </c>
      <c r="F251" s="10">
        <f t="shared" si="3"/>
        <v>0.25624485619592052</v>
      </c>
    </row>
    <row r="252" spans="1:6" x14ac:dyDescent="0.3">
      <c r="A252" t="s">
        <v>63</v>
      </c>
      <c r="B252" t="s">
        <v>221</v>
      </c>
      <c r="C252" t="s">
        <v>223</v>
      </c>
      <c r="D252" s="1">
        <v>44985</v>
      </c>
      <c r="E252" s="6">
        <v>185</v>
      </c>
      <c r="F252" s="10">
        <f t="shared" si="3"/>
        <v>0.24674891630543513</v>
      </c>
    </row>
    <row r="253" spans="1:6" x14ac:dyDescent="0.3">
      <c r="A253" t="s">
        <v>63</v>
      </c>
      <c r="B253" t="s">
        <v>221</v>
      </c>
      <c r="C253" t="s">
        <v>224</v>
      </c>
      <c r="D253" s="1">
        <v>45016</v>
      </c>
      <c r="E253" s="6">
        <v>178</v>
      </c>
      <c r="F253" s="10">
        <f t="shared" si="3"/>
        <v>0.23724897814110535</v>
      </c>
    </row>
    <row r="254" spans="1:6" x14ac:dyDescent="0.3">
      <c r="A254" t="s">
        <v>64</v>
      </c>
      <c r="B254" t="s">
        <v>218</v>
      </c>
      <c r="C254" t="s">
        <v>219</v>
      </c>
      <c r="D254" s="1">
        <v>44895</v>
      </c>
      <c r="E254" s="6">
        <v>421</v>
      </c>
      <c r="F254" s="10">
        <f t="shared" si="3"/>
        <v>0.56264617440694953</v>
      </c>
    </row>
    <row r="255" spans="1:6" x14ac:dyDescent="0.3">
      <c r="A255" t="s">
        <v>64</v>
      </c>
      <c r="B255" t="s">
        <v>218</v>
      </c>
      <c r="C255" t="s">
        <v>220</v>
      </c>
      <c r="D255" s="1">
        <v>44926</v>
      </c>
      <c r="E255" s="6">
        <v>482</v>
      </c>
      <c r="F255" s="10">
        <f t="shared" si="3"/>
        <v>0.64372523705649287</v>
      </c>
    </row>
    <row r="256" spans="1:6" x14ac:dyDescent="0.3">
      <c r="A256" t="s">
        <v>64</v>
      </c>
      <c r="B256" t="s">
        <v>221</v>
      </c>
      <c r="C256" t="s">
        <v>222</v>
      </c>
      <c r="D256" s="1">
        <v>44957</v>
      </c>
      <c r="E256" s="6">
        <v>421</v>
      </c>
      <c r="F256" s="10">
        <f t="shared" si="3"/>
        <v>0.56187023155459659</v>
      </c>
    </row>
    <row r="257" spans="1:6" x14ac:dyDescent="0.3">
      <c r="A257" t="s">
        <v>64</v>
      </c>
      <c r="B257" t="s">
        <v>221</v>
      </c>
      <c r="C257" t="s">
        <v>223</v>
      </c>
      <c r="D257" s="1">
        <v>44985</v>
      </c>
      <c r="E257" s="6">
        <v>400</v>
      </c>
      <c r="F257" s="10">
        <f t="shared" si="3"/>
        <v>0.53351117039012996</v>
      </c>
    </row>
    <row r="258" spans="1:6" x14ac:dyDescent="0.3">
      <c r="A258" t="s">
        <v>64</v>
      </c>
      <c r="B258" t="s">
        <v>221</v>
      </c>
      <c r="C258" t="s">
        <v>224</v>
      </c>
      <c r="D258" s="1">
        <v>45016</v>
      </c>
      <c r="E258" s="6">
        <v>380</v>
      </c>
      <c r="F258" s="10">
        <f t="shared" si="3"/>
        <v>0.50648658254842716</v>
      </c>
    </row>
    <row r="259" spans="1:6" x14ac:dyDescent="0.3">
      <c r="A259" t="s">
        <v>65</v>
      </c>
      <c r="B259" t="s">
        <v>218</v>
      </c>
      <c r="C259" t="s">
        <v>219</v>
      </c>
      <c r="D259" s="1">
        <v>44895</v>
      </c>
      <c r="E259" s="6">
        <v>201</v>
      </c>
      <c r="F259" s="10">
        <f t="shared" si="3"/>
        <v>0.26862679585699967</v>
      </c>
    </row>
    <row r="260" spans="1:6" x14ac:dyDescent="0.3">
      <c r="A260" t="s">
        <v>65</v>
      </c>
      <c r="B260" t="s">
        <v>218</v>
      </c>
      <c r="C260" t="s">
        <v>220</v>
      </c>
      <c r="D260" s="1">
        <v>44926</v>
      </c>
      <c r="E260" s="6">
        <v>222</v>
      </c>
      <c r="F260" s="10">
        <f t="shared" si="3"/>
        <v>0.29648755731647597</v>
      </c>
    </row>
    <row r="261" spans="1:6" x14ac:dyDescent="0.3">
      <c r="A261" t="s">
        <v>65</v>
      </c>
      <c r="B261" t="s">
        <v>221</v>
      </c>
      <c r="C261" t="s">
        <v>222</v>
      </c>
      <c r="D261" s="1">
        <v>44957</v>
      </c>
      <c r="E261" s="6">
        <v>218</v>
      </c>
      <c r="F261" s="10">
        <f t="shared" ref="F261:F324" si="4">(E261/D261)*60</f>
        <v>0.29094468047245142</v>
      </c>
    </row>
    <row r="262" spans="1:6" x14ac:dyDescent="0.3">
      <c r="A262" t="s">
        <v>65</v>
      </c>
      <c r="B262" t="s">
        <v>221</v>
      </c>
      <c r="C262" t="s">
        <v>223</v>
      </c>
      <c r="D262" s="1">
        <v>44985</v>
      </c>
      <c r="E262" s="6">
        <v>201</v>
      </c>
      <c r="F262" s="10">
        <f t="shared" si="4"/>
        <v>0.26808936312104037</v>
      </c>
    </row>
    <row r="263" spans="1:6" x14ac:dyDescent="0.3">
      <c r="A263" t="s">
        <v>65</v>
      </c>
      <c r="B263" t="s">
        <v>221</v>
      </c>
      <c r="C263" t="s">
        <v>224</v>
      </c>
      <c r="D263" s="1">
        <v>45016</v>
      </c>
      <c r="E263" s="6">
        <v>213</v>
      </c>
      <c r="F263" s="10">
        <f t="shared" si="4"/>
        <v>0.28389905811267108</v>
      </c>
    </row>
    <row r="264" spans="1:6" x14ac:dyDescent="0.3">
      <c r="A264" t="s">
        <v>66</v>
      </c>
      <c r="B264" t="s">
        <v>218</v>
      </c>
      <c r="C264" t="s">
        <v>219</v>
      </c>
      <c r="D264" s="1">
        <v>44895</v>
      </c>
      <c r="E264" s="6">
        <v>159</v>
      </c>
      <c r="F264" s="10">
        <f t="shared" si="4"/>
        <v>0.21249582358837285</v>
      </c>
    </row>
    <row r="265" spans="1:6" x14ac:dyDescent="0.3">
      <c r="A265" t="s">
        <v>66</v>
      </c>
      <c r="B265" t="s">
        <v>218</v>
      </c>
      <c r="C265" t="s">
        <v>220</v>
      </c>
      <c r="D265" s="1">
        <v>44926</v>
      </c>
      <c r="E265" s="6">
        <v>179</v>
      </c>
      <c r="F265" s="10">
        <f t="shared" si="4"/>
        <v>0.23905978720562701</v>
      </c>
    </row>
    <row r="266" spans="1:6" x14ac:dyDescent="0.3">
      <c r="A266" t="s">
        <v>66</v>
      </c>
      <c r="B266" t="s">
        <v>221</v>
      </c>
      <c r="C266" t="s">
        <v>222</v>
      </c>
      <c r="D266" s="1">
        <v>44957</v>
      </c>
      <c r="E266" s="6">
        <v>150</v>
      </c>
      <c r="F266" s="10">
        <f t="shared" si="4"/>
        <v>0.20019129390306292</v>
      </c>
    </row>
    <row r="267" spans="1:6" x14ac:dyDescent="0.3">
      <c r="A267" t="s">
        <v>66</v>
      </c>
      <c r="B267" t="s">
        <v>221</v>
      </c>
      <c r="C267" t="s">
        <v>223</v>
      </c>
      <c r="D267" s="1">
        <v>44985</v>
      </c>
      <c r="E267" s="6">
        <v>147</v>
      </c>
      <c r="F267" s="10">
        <f t="shared" si="4"/>
        <v>0.19606535511837281</v>
      </c>
    </row>
    <row r="268" spans="1:6" x14ac:dyDescent="0.3">
      <c r="A268" t="s">
        <v>66</v>
      </c>
      <c r="B268" t="s">
        <v>221</v>
      </c>
      <c r="C268" t="s">
        <v>224</v>
      </c>
      <c r="D268" s="1">
        <v>45016</v>
      </c>
      <c r="E268" s="6">
        <v>135</v>
      </c>
      <c r="F268" s="10">
        <f t="shared" si="4"/>
        <v>0.17993602274746756</v>
      </c>
    </row>
    <row r="269" spans="1:6" x14ac:dyDescent="0.3">
      <c r="A269" t="s">
        <v>67</v>
      </c>
      <c r="B269" t="s">
        <v>218</v>
      </c>
      <c r="C269" t="s">
        <v>219</v>
      </c>
      <c r="D269" s="1">
        <v>44895</v>
      </c>
      <c r="E269" s="6">
        <v>410</v>
      </c>
      <c r="F269" s="10">
        <f t="shared" si="4"/>
        <v>0.54794520547945202</v>
      </c>
    </row>
    <row r="270" spans="1:6" x14ac:dyDescent="0.3">
      <c r="A270" t="s">
        <v>67</v>
      </c>
      <c r="B270" t="s">
        <v>218</v>
      </c>
      <c r="C270" t="s">
        <v>220</v>
      </c>
      <c r="D270" s="1">
        <v>44926</v>
      </c>
      <c r="E270" s="6">
        <v>515</v>
      </c>
      <c r="F270" s="10">
        <f t="shared" si="4"/>
        <v>0.68779771179272586</v>
      </c>
    </row>
    <row r="271" spans="1:6" x14ac:dyDescent="0.3">
      <c r="A271" t="s">
        <v>67</v>
      </c>
      <c r="B271" t="s">
        <v>221</v>
      </c>
      <c r="C271" t="s">
        <v>222</v>
      </c>
      <c r="D271" s="1">
        <v>44957</v>
      </c>
      <c r="E271" s="6">
        <v>461</v>
      </c>
      <c r="F271" s="10">
        <f t="shared" si="4"/>
        <v>0.61525457659541338</v>
      </c>
    </row>
    <row r="272" spans="1:6" x14ac:dyDescent="0.3">
      <c r="A272" t="s">
        <v>67</v>
      </c>
      <c r="B272" t="s">
        <v>221</v>
      </c>
      <c r="C272" t="s">
        <v>223</v>
      </c>
      <c r="D272" s="1">
        <v>44985</v>
      </c>
      <c r="E272" s="6">
        <v>399</v>
      </c>
      <c r="F272" s="10">
        <f t="shared" si="4"/>
        <v>0.53217739246415474</v>
      </c>
    </row>
    <row r="273" spans="1:6" x14ac:dyDescent="0.3">
      <c r="A273" t="s">
        <v>67</v>
      </c>
      <c r="B273" t="s">
        <v>221</v>
      </c>
      <c r="C273" t="s">
        <v>224</v>
      </c>
      <c r="D273" s="1">
        <v>45016</v>
      </c>
      <c r="E273" s="6">
        <v>376</v>
      </c>
      <c r="F273" s="10">
        <f t="shared" si="4"/>
        <v>0.5011551448373911</v>
      </c>
    </row>
    <row r="274" spans="1:6" x14ac:dyDescent="0.3">
      <c r="A274" t="s">
        <v>68</v>
      </c>
      <c r="B274" t="s">
        <v>218</v>
      </c>
      <c r="C274" t="s">
        <v>219</v>
      </c>
      <c r="D274" s="1">
        <v>44895</v>
      </c>
      <c r="E274" s="6">
        <v>1137</v>
      </c>
      <c r="F274" s="10">
        <f t="shared" si="4"/>
        <v>1.5195456064149684</v>
      </c>
    </row>
    <row r="275" spans="1:6" x14ac:dyDescent="0.3">
      <c r="A275" t="s">
        <v>68</v>
      </c>
      <c r="B275" t="s">
        <v>218</v>
      </c>
      <c r="C275" t="s">
        <v>220</v>
      </c>
      <c r="D275" s="1">
        <v>44926</v>
      </c>
      <c r="E275" s="6">
        <v>1247</v>
      </c>
      <c r="F275" s="10">
        <f t="shared" si="4"/>
        <v>1.6654053332146197</v>
      </c>
    </row>
    <row r="276" spans="1:6" x14ac:dyDescent="0.3">
      <c r="A276" t="s">
        <v>68</v>
      </c>
      <c r="B276" t="s">
        <v>221</v>
      </c>
      <c r="C276" t="s">
        <v>222</v>
      </c>
      <c r="D276" s="1">
        <v>44957</v>
      </c>
      <c r="E276" s="6">
        <v>1070</v>
      </c>
      <c r="F276" s="10">
        <f t="shared" si="4"/>
        <v>1.4280312298418489</v>
      </c>
    </row>
    <row r="277" spans="1:6" x14ac:dyDescent="0.3">
      <c r="A277" t="s">
        <v>68</v>
      </c>
      <c r="B277" t="s">
        <v>221</v>
      </c>
      <c r="C277" t="s">
        <v>223</v>
      </c>
      <c r="D277" s="1">
        <v>44985</v>
      </c>
      <c r="E277" s="6">
        <v>957</v>
      </c>
      <c r="F277" s="10">
        <f t="shared" si="4"/>
        <v>1.2764254751583861</v>
      </c>
    </row>
    <row r="278" spans="1:6" x14ac:dyDescent="0.3">
      <c r="A278" t="s">
        <v>68</v>
      </c>
      <c r="B278" t="s">
        <v>221</v>
      </c>
      <c r="C278" t="s">
        <v>224</v>
      </c>
      <c r="D278" s="1">
        <v>45016</v>
      </c>
      <c r="E278" s="6">
        <v>851</v>
      </c>
      <c r="F278" s="10">
        <f t="shared" si="4"/>
        <v>1.1342633730229252</v>
      </c>
    </row>
    <row r="279" spans="1:6" x14ac:dyDescent="0.3">
      <c r="A279" t="s">
        <v>69</v>
      </c>
      <c r="B279" t="s">
        <v>218</v>
      </c>
      <c r="C279" t="s">
        <v>219</v>
      </c>
      <c r="D279" s="1">
        <v>44895</v>
      </c>
      <c r="E279" s="6">
        <v>349</v>
      </c>
      <c r="F279" s="10">
        <f t="shared" si="4"/>
        <v>0.46642165051787504</v>
      </c>
    </row>
    <row r="280" spans="1:6" x14ac:dyDescent="0.3">
      <c r="A280" t="s">
        <v>69</v>
      </c>
      <c r="B280" t="s">
        <v>218</v>
      </c>
      <c r="C280" t="s">
        <v>220</v>
      </c>
      <c r="D280" s="1">
        <v>44926</v>
      </c>
      <c r="E280" s="6">
        <v>410</v>
      </c>
      <c r="F280" s="10">
        <f t="shared" si="4"/>
        <v>0.54756711035925743</v>
      </c>
    </row>
    <row r="281" spans="1:6" x14ac:dyDescent="0.3">
      <c r="A281" t="s">
        <v>69</v>
      </c>
      <c r="B281" t="s">
        <v>221</v>
      </c>
      <c r="C281" t="s">
        <v>222</v>
      </c>
      <c r="D281" s="1">
        <v>44957</v>
      </c>
      <c r="E281" s="6">
        <v>331</v>
      </c>
      <c r="F281" s="10">
        <f t="shared" si="4"/>
        <v>0.44175545521275889</v>
      </c>
    </row>
    <row r="282" spans="1:6" x14ac:dyDescent="0.3">
      <c r="A282" t="s">
        <v>69</v>
      </c>
      <c r="B282" t="s">
        <v>221</v>
      </c>
      <c r="C282" t="s">
        <v>223</v>
      </c>
      <c r="D282" s="1">
        <v>44985</v>
      </c>
      <c r="E282" s="6">
        <v>300</v>
      </c>
      <c r="F282" s="10">
        <f t="shared" si="4"/>
        <v>0.40013337779259756</v>
      </c>
    </row>
    <row r="283" spans="1:6" x14ac:dyDescent="0.3">
      <c r="A283" t="s">
        <v>69</v>
      </c>
      <c r="B283" t="s">
        <v>221</v>
      </c>
      <c r="C283" t="s">
        <v>224</v>
      </c>
      <c r="D283" s="1">
        <v>45016</v>
      </c>
      <c r="E283" s="6">
        <v>291</v>
      </c>
      <c r="F283" s="10">
        <f t="shared" si="4"/>
        <v>0.38786209347787454</v>
      </c>
    </row>
    <row r="284" spans="1:6" x14ac:dyDescent="0.3">
      <c r="A284" t="s">
        <v>70</v>
      </c>
      <c r="B284" t="s">
        <v>218</v>
      </c>
      <c r="C284" t="s">
        <v>219</v>
      </c>
      <c r="D284" s="1">
        <v>44895</v>
      </c>
      <c r="E284" s="6">
        <v>255</v>
      </c>
      <c r="F284" s="10">
        <f t="shared" si="4"/>
        <v>0.34079518877380555</v>
      </c>
    </row>
    <row r="285" spans="1:6" x14ac:dyDescent="0.3">
      <c r="A285" t="s">
        <v>70</v>
      </c>
      <c r="B285" t="s">
        <v>218</v>
      </c>
      <c r="C285" t="s">
        <v>220</v>
      </c>
      <c r="D285" s="1">
        <v>44926</v>
      </c>
      <c r="E285" s="6">
        <v>266</v>
      </c>
      <c r="F285" s="10">
        <f t="shared" si="4"/>
        <v>0.35525085696478653</v>
      </c>
    </row>
    <row r="286" spans="1:6" x14ac:dyDescent="0.3">
      <c r="A286" t="s">
        <v>70</v>
      </c>
      <c r="B286" t="s">
        <v>221</v>
      </c>
      <c r="C286" t="s">
        <v>222</v>
      </c>
      <c r="D286" s="1">
        <v>44957</v>
      </c>
      <c r="E286" s="6">
        <v>257</v>
      </c>
      <c r="F286" s="10">
        <f t="shared" si="4"/>
        <v>0.34299441688724785</v>
      </c>
    </row>
    <row r="287" spans="1:6" x14ac:dyDescent="0.3">
      <c r="A287" t="s">
        <v>70</v>
      </c>
      <c r="B287" t="s">
        <v>221</v>
      </c>
      <c r="C287" t="s">
        <v>223</v>
      </c>
      <c r="D287" s="1">
        <v>44985</v>
      </c>
      <c r="E287" s="6">
        <v>216</v>
      </c>
      <c r="F287" s="10">
        <f t="shared" si="4"/>
        <v>0.28809603201067024</v>
      </c>
    </row>
    <row r="288" spans="1:6" x14ac:dyDescent="0.3">
      <c r="A288" t="s">
        <v>70</v>
      </c>
      <c r="B288" t="s">
        <v>221</v>
      </c>
      <c r="C288" t="s">
        <v>224</v>
      </c>
      <c r="D288" s="1">
        <v>45016</v>
      </c>
      <c r="E288" s="6">
        <v>215</v>
      </c>
      <c r="F288" s="10">
        <f t="shared" si="4"/>
        <v>0.28656477696818905</v>
      </c>
    </row>
    <row r="289" spans="1:6" x14ac:dyDescent="0.3">
      <c r="A289" t="s">
        <v>71</v>
      </c>
      <c r="B289" t="s">
        <v>218</v>
      </c>
      <c r="C289" t="s">
        <v>219</v>
      </c>
      <c r="D289" s="1">
        <v>44895</v>
      </c>
      <c r="E289" s="6">
        <v>250</v>
      </c>
      <c r="F289" s="10">
        <f t="shared" si="4"/>
        <v>0.33411293017039762</v>
      </c>
    </row>
    <row r="290" spans="1:6" x14ac:dyDescent="0.3">
      <c r="A290" t="s">
        <v>71</v>
      </c>
      <c r="B290" t="s">
        <v>218</v>
      </c>
      <c r="C290" t="s">
        <v>220</v>
      </c>
      <c r="D290" s="1">
        <v>44926</v>
      </c>
      <c r="E290" s="6">
        <v>303</v>
      </c>
      <c r="F290" s="10">
        <f t="shared" si="4"/>
        <v>0.40466544985086589</v>
      </c>
    </row>
    <row r="291" spans="1:6" x14ac:dyDescent="0.3">
      <c r="A291" t="s">
        <v>71</v>
      </c>
      <c r="B291" t="s">
        <v>221</v>
      </c>
      <c r="C291" t="s">
        <v>222</v>
      </c>
      <c r="D291" s="1">
        <v>44957</v>
      </c>
      <c r="E291" s="6">
        <v>253</v>
      </c>
      <c r="F291" s="10">
        <f t="shared" si="4"/>
        <v>0.33765598238316613</v>
      </c>
    </row>
    <row r="292" spans="1:6" x14ac:dyDescent="0.3">
      <c r="A292" t="s">
        <v>71</v>
      </c>
      <c r="B292" t="s">
        <v>221</v>
      </c>
      <c r="C292" t="s">
        <v>223</v>
      </c>
      <c r="D292" s="1">
        <v>44985</v>
      </c>
      <c r="E292" s="6">
        <v>242</v>
      </c>
      <c r="F292" s="10">
        <f t="shared" si="4"/>
        <v>0.32277425808602866</v>
      </c>
    </row>
    <row r="293" spans="1:6" x14ac:dyDescent="0.3">
      <c r="A293" t="s">
        <v>71</v>
      </c>
      <c r="B293" t="s">
        <v>221</v>
      </c>
      <c r="C293" t="s">
        <v>224</v>
      </c>
      <c r="D293" s="1">
        <v>45016</v>
      </c>
      <c r="E293" s="6">
        <v>250</v>
      </c>
      <c r="F293" s="10">
        <f t="shared" si="4"/>
        <v>0.33321485693975478</v>
      </c>
    </row>
    <row r="294" spans="1:6" x14ac:dyDescent="0.3">
      <c r="A294" t="s">
        <v>72</v>
      </c>
      <c r="B294" t="s">
        <v>218</v>
      </c>
      <c r="C294" t="s">
        <v>219</v>
      </c>
      <c r="D294" s="1">
        <v>44895</v>
      </c>
      <c r="E294" s="6">
        <v>420</v>
      </c>
      <c r="F294" s="10">
        <f t="shared" si="4"/>
        <v>0.561309722686268</v>
      </c>
    </row>
    <row r="295" spans="1:6" x14ac:dyDescent="0.3">
      <c r="A295" t="s">
        <v>72</v>
      </c>
      <c r="B295" t="s">
        <v>218</v>
      </c>
      <c r="C295" t="s">
        <v>220</v>
      </c>
      <c r="D295" s="1">
        <v>44926</v>
      </c>
      <c r="E295" s="6">
        <v>526</v>
      </c>
      <c r="F295" s="10">
        <f t="shared" si="4"/>
        <v>0.70248853670480349</v>
      </c>
    </row>
    <row r="296" spans="1:6" x14ac:dyDescent="0.3">
      <c r="A296" t="s">
        <v>72</v>
      </c>
      <c r="B296" t="s">
        <v>221</v>
      </c>
      <c r="C296" t="s">
        <v>222</v>
      </c>
      <c r="D296" s="1">
        <v>44957</v>
      </c>
      <c r="E296" s="6">
        <v>419</v>
      </c>
      <c r="F296" s="10">
        <f t="shared" si="4"/>
        <v>0.55920101430255587</v>
      </c>
    </row>
    <row r="297" spans="1:6" x14ac:dyDescent="0.3">
      <c r="A297" t="s">
        <v>72</v>
      </c>
      <c r="B297" t="s">
        <v>221</v>
      </c>
      <c r="C297" t="s">
        <v>223</v>
      </c>
      <c r="D297" s="1">
        <v>44985</v>
      </c>
      <c r="E297" s="6">
        <v>390</v>
      </c>
      <c r="F297" s="10">
        <f t="shared" si="4"/>
        <v>0.52017339113037686</v>
      </c>
    </row>
    <row r="298" spans="1:6" x14ac:dyDescent="0.3">
      <c r="A298" t="s">
        <v>72</v>
      </c>
      <c r="B298" t="s">
        <v>221</v>
      </c>
      <c r="C298" t="s">
        <v>224</v>
      </c>
      <c r="D298" s="1">
        <v>45016</v>
      </c>
      <c r="E298" s="6">
        <v>396</v>
      </c>
      <c r="F298" s="10">
        <f t="shared" si="4"/>
        <v>0.52781233339257161</v>
      </c>
    </row>
    <row r="299" spans="1:6" x14ac:dyDescent="0.3">
      <c r="A299" t="s">
        <v>73</v>
      </c>
      <c r="B299" t="s">
        <v>218</v>
      </c>
      <c r="C299" t="s">
        <v>219</v>
      </c>
      <c r="D299" s="1">
        <v>44895</v>
      </c>
      <c r="E299" s="6">
        <v>171</v>
      </c>
      <c r="F299" s="10">
        <f t="shared" si="4"/>
        <v>0.22853324423655197</v>
      </c>
    </row>
    <row r="300" spans="1:6" x14ac:dyDescent="0.3">
      <c r="A300" t="s">
        <v>73</v>
      </c>
      <c r="B300" t="s">
        <v>218</v>
      </c>
      <c r="C300" t="s">
        <v>220</v>
      </c>
      <c r="D300" s="1">
        <v>44926</v>
      </c>
      <c r="E300" s="6">
        <v>183</v>
      </c>
      <c r="F300" s="10">
        <f t="shared" si="4"/>
        <v>0.24440190535547346</v>
      </c>
    </row>
    <row r="301" spans="1:6" x14ac:dyDescent="0.3">
      <c r="A301" t="s">
        <v>73</v>
      </c>
      <c r="B301" t="s">
        <v>221</v>
      </c>
      <c r="C301" t="s">
        <v>222</v>
      </c>
      <c r="D301" s="1">
        <v>44957</v>
      </c>
      <c r="E301" s="6">
        <v>145</v>
      </c>
      <c r="F301" s="10">
        <f t="shared" si="4"/>
        <v>0.19351825077296084</v>
      </c>
    </row>
    <row r="302" spans="1:6" x14ac:dyDescent="0.3">
      <c r="A302" t="s">
        <v>73</v>
      </c>
      <c r="B302" t="s">
        <v>221</v>
      </c>
      <c r="C302" t="s">
        <v>223</v>
      </c>
      <c r="D302" s="1">
        <v>44985</v>
      </c>
      <c r="E302" s="6">
        <v>147</v>
      </c>
      <c r="F302" s="10">
        <f t="shared" si="4"/>
        <v>0.19606535511837281</v>
      </c>
    </row>
    <row r="303" spans="1:6" x14ac:dyDescent="0.3">
      <c r="A303" t="s">
        <v>73</v>
      </c>
      <c r="B303" t="s">
        <v>221</v>
      </c>
      <c r="C303" t="s">
        <v>224</v>
      </c>
      <c r="D303" s="1">
        <v>45016</v>
      </c>
      <c r="E303" s="6">
        <v>144</v>
      </c>
      <c r="F303" s="10">
        <f t="shared" si="4"/>
        <v>0.19193175759729872</v>
      </c>
    </row>
    <row r="304" spans="1:6" x14ac:dyDescent="0.3">
      <c r="A304" t="s">
        <v>74</v>
      </c>
      <c r="B304" t="s">
        <v>218</v>
      </c>
      <c r="C304" t="s">
        <v>219</v>
      </c>
      <c r="D304" s="1">
        <v>44895</v>
      </c>
      <c r="E304" s="6">
        <v>299</v>
      </c>
      <c r="F304" s="10">
        <f t="shared" si="4"/>
        <v>0.39959906448379551</v>
      </c>
    </row>
    <row r="305" spans="1:6" x14ac:dyDescent="0.3">
      <c r="A305" t="s">
        <v>74</v>
      </c>
      <c r="B305" t="s">
        <v>218</v>
      </c>
      <c r="C305" t="s">
        <v>220</v>
      </c>
      <c r="D305" s="1">
        <v>44926</v>
      </c>
      <c r="E305" s="6">
        <v>332</v>
      </c>
      <c r="F305" s="10">
        <f t="shared" si="4"/>
        <v>0.44339580643725235</v>
      </c>
    </row>
    <row r="306" spans="1:6" x14ac:dyDescent="0.3">
      <c r="A306" t="s">
        <v>74</v>
      </c>
      <c r="B306" t="s">
        <v>221</v>
      </c>
      <c r="C306" t="s">
        <v>222</v>
      </c>
      <c r="D306" s="1">
        <v>44957</v>
      </c>
      <c r="E306" s="6">
        <v>297</v>
      </c>
      <c r="F306" s="10">
        <f t="shared" si="4"/>
        <v>0.39637876192806459</v>
      </c>
    </row>
    <row r="307" spans="1:6" x14ac:dyDescent="0.3">
      <c r="A307" t="s">
        <v>74</v>
      </c>
      <c r="B307" t="s">
        <v>221</v>
      </c>
      <c r="C307" t="s">
        <v>223</v>
      </c>
      <c r="D307" s="1">
        <v>44985</v>
      </c>
      <c r="E307" s="6">
        <v>292</v>
      </c>
      <c r="F307" s="10">
        <f t="shared" si="4"/>
        <v>0.38946315438479495</v>
      </c>
    </row>
    <row r="308" spans="1:6" x14ac:dyDescent="0.3">
      <c r="A308" t="s">
        <v>74</v>
      </c>
      <c r="B308" t="s">
        <v>221</v>
      </c>
      <c r="C308" t="s">
        <v>224</v>
      </c>
      <c r="D308" s="1">
        <v>45016</v>
      </c>
      <c r="E308" s="6">
        <v>304</v>
      </c>
      <c r="F308" s="10">
        <f t="shared" si="4"/>
        <v>0.40518926603874178</v>
      </c>
    </row>
    <row r="309" spans="1:6" x14ac:dyDescent="0.3">
      <c r="A309" t="s">
        <v>75</v>
      </c>
      <c r="B309" t="s">
        <v>218</v>
      </c>
      <c r="C309" t="s">
        <v>219</v>
      </c>
      <c r="D309" s="1">
        <v>44895</v>
      </c>
      <c r="E309" s="6">
        <v>519</v>
      </c>
      <c r="F309" s="10">
        <f t="shared" si="4"/>
        <v>0.69361844303374531</v>
      </c>
    </row>
    <row r="310" spans="1:6" x14ac:dyDescent="0.3">
      <c r="A310" t="s">
        <v>75</v>
      </c>
      <c r="B310" t="s">
        <v>218</v>
      </c>
      <c r="C310" t="s">
        <v>220</v>
      </c>
      <c r="D310" s="1">
        <v>44926</v>
      </c>
      <c r="E310" s="6">
        <v>410</v>
      </c>
      <c r="F310" s="10">
        <f t="shared" si="4"/>
        <v>0.54756711035925743</v>
      </c>
    </row>
    <row r="311" spans="1:6" x14ac:dyDescent="0.3">
      <c r="A311" t="s">
        <v>75</v>
      </c>
      <c r="B311" t="s">
        <v>221</v>
      </c>
      <c r="C311" t="s">
        <v>222</v>
      </c>
      <c r="D311" s="1">
        <v>44957</v>
      </c>
      <c r="E311" s="6">
        <v>395</v>
      </c>
      <c r="F311" s="10">
        <f t="shared" si="4"/>
        <v>0.52717040727806574</v>
      </c>
    </row>
    <row r="312" spans="1:6" x14ac:dyDescent="0.3">
      <c r="A312" t="s">
        <v>75</v>
      </c>
      <c r="B312" t="s">
        <v>221</v>
      </c>
      <c r="C312" t="s">
        <v>223</v>
      </c>
      <c r="D312" s="1">
        <v>44985</v>
      </c>
      <c r="E312" s="6">
        <v>315</v>
      </c>
      <c r="F312" s="10">
        <f t="shared" si="4"/>
        <v>0.42014004668222743</v>
      </c>
    </row>
    <row r="313" spans="1:6" x14ac:dyDescent="0.3">
      <c r="A313" t="s">
        <v>75</v>
      </c>
      <c r="B313" t="s">
        <v>221</v>
      </c>
      <c r="C313" t="s">
        <v>224</v>
      </c>
      <c r="D313" s="1">
        <v>45016</v>
      </c>
      <c r="E313" s="6">
        <v>293</v>
      </c>
      <c r="F313" s="10">
        <f t="shared" si="4"/>
        <v>0.39052781233339257</v>
      </c>
    </row>
    <row r="314" spans="1:6" x14ac:dyDescent="0.3">
      <c r="A314" t="s">
        <v>76</v>
      </c>
      <c r="B314" t="s">
        <v>218</v>
      </c>
      <c r="C314" t="s">
        <v>219</v>
      </c>
      <c r="D314" s="1">
        <v>44895</v>
      </c>
      <c r="E314" s="6">
        <v>245</v>
      </c>
      <c r="F314" s="10">
        <f t="shared" si="4"/>
        <v>0.32743067156698963</v>
      </c>
    </row>
    <row r="315" spans="1:6" x14ac:dyDescent="0.3">
      <c r="A315" t="s">
        <v>76</v>
      </c>
      <c r="B315" t="s">
        <v>218</v>
      </c>
      <c r="C315" t="s">
        <v>220</v>
      </c>
      <c r="D315" s="1">
        <v>44926</v>
      </c>
      <c r="E315" s="6">
        <v>293</v>
      </c>
      <c r="F315" s="10">
        <f t="shared" si="4"/>
        <v>0.39131015447624984</v>
      </c>
    </row>
    <row r="316" spans="1:6" x14ac:dyDescent="0.3">
      <c r="A316" t="s">
        <v>76</v>
      </c>
      <c r="B316" t="s">
        <v>221</v>
      </c>
      <c r="C316" t="s">
        <v>222</v>
      </c>
      <c r="D316" s="1">
        <v>44957</v>
      </c>
      <c r="E316" s="6">
        <v>251</v>
      </c>
      <c r="F316" s="10">
        <f t="shared" si="4"/>
        <v>0.3349867651311253</v>
      </c>
    </row>
    <row r="317" spans="1:6" x14ac:dyDescent="0.3">
      <c r="A317" t="s">
        <v>76</v>
      </c>
      <c r="B317" t="s">
        <v>221</v>
      </c>
      <c r="C317" t="s">
        <v>223</v>
      </c>
      <c r="D317" s="1">
        <v>44985</v>
      </c>
      <c r="E317" s="6">
        <v>232</v>
      </c>
      <c r="F317" s="10">
        <f t="shared" si="4"/>
        <v>0.3094364788262754</v>
      </c>
    </row>
    <row r="318" spans="1:6" x14ac:dyDescent="0.3">
      <c r="A318" t="s">
        <v>76</v>
      </c>
      <c r="B318" t="s">
        <v>221</v>
      </c>
      <c r="C318" t="s">
        <v>224</v>
      </c>
      <c r="D318" s="1">
        <v>45016</v>
      </c>
      <c r="E318" s="6">
        <v>251</v>
      </c>
      <c r="F318" s="10">
        <f t="shared" si="4"/>
        <v>0.33454771636751379</v>
      </c>
    </row>
    <row r="319" spans="1:6" x14ac:dyDescent="0.3">
      <c r="A319" t="s">
        <v>77</v>
      </c>
      <c r="B319" t="s">
        <v>218</v>
      </c>
      <c r="C319" t="s">
        <v>219</v>
      </c>
      <c r="D319" s="1">
        <v>44895</v>
      </c>
      <c r="E319" s="6">
        <v>162</v>
      </c>
      <c r="F319" s="10">
        <f t="shared" si="4"/>
        <v>0.21650517875041764</v>
      </c>
    </row>
    <row r="320" spans="1:6" x14ac:dyDescent="0.3">
      <c r="A320" t="s">
        <v>77</v>
      </c>
      <c r="B320" t="s">
        <v>218</v>
      </c>
      <c r="C320" t="s">
        <v>220</v>
      </c>
      <c r="D320" s="1">
        <v>44926</v>
      </c>
      <c r="E320" s="6">
        <v>184</v>
      </c>
      <c r="F320" s="10">
        <f t="shared" si="4"/>
        <v>0.24573743489293506</v>
      </c>
    </row>
    <row r="321" spans="1:6" x14ac:dyDescent="0.3">
      <c r="A321" t="s">
        <v>77</v>
      </c>
      <c r="B321" t="s">
        <v>221</v>
      </c>
      <c r="C321" t="s">
        <v>222</v>
      </c>
      <c r="D321" s="1">
        <v>44957</v>
      </c>
      <c r="E321" s="6">
        <v>157</v>
      </c>
      <c r="F321" s="10">
        <f t="shared" si="4"/>
        <v>0.20953355428520584</v>
      </c>
    </row>
    <row r="322" spans="1:6" x14ac:dyDescent="0.3">
      <c r="A322" t="s">
        <v>77</v>
      </c>
      <c r="B322" t="s">
        <v>221</v>
      </c>
      <c r="C322" t="s">
        <v>223</v>
      </c>
      <c r="D322" s="1">
        <v>44985</v>
      </c>
      <c r="E322" s="6">
        <v>152</v>
      </c>
      <c r="F322" s="10">
        <f t="shared" si="4"/>
        <v>0.20273424474824941</v>
      </c>
    </row>
    <row r="323" spans="1:6" x14ac:dyDescent="0.3">
      <c r="A323" t="s">
        <v>77</v>
      </c>
      <c r="B323" t="s">
        <v>221</v>
      </c>
      <c r="C323" t="s">
        <v>224</v>
      </c>
      <c r="D323" s="1">
        <v>45016</v>
      </c>
      <c r="E323" s="6">
        <v>163</v>
      </c>
      <c r="F323" s="10">
        <f t="shared" si="4"/>
        <v>0.21725608672472008</v>
      </c>
    </row>
    <row r="324" spans="1:6" x14ac:dyDescent="0.3">
      <c r="A324" t="s">
        <v>78</v>
      </c>
      <c r="B324" t="s">
        <v>218</v>
      </c>
      <c r="C324" t="s">
        <v>219</v>
      </c>
      <c r="D324" s="1">
        <v>44895</v>
      </c>
      <c r="E324" s="6">
        <v>494</v>
      </c>
      <c r="F324" s="10">
        <f t="shared" si="4"/>
        <v>0.6602071500167056</v>
      </c>
    </row>
    <row r="325" spans="1:6" x14ac:dyDescent="0.3">
      <c r="A325" t="s">
        <v>78</v>
      </c>
      <c r="B325" t="s">
        <v>218</v>
      </c>
      <c r="C325" t="s">
        <v>220</v>
      </c>
      <c r="D325" s="1">
        <v>44926</v>
      </c>
      <c r="E325" s="6">
        <v>556</v>
      </c>
      <c r="F325" s="10">
        <f t="shared" ref="F325:F388" si="5">(E325/D325)*60</f>
        <v>0.74255442282865158</v>
      </c>
    </row>
    <row r="326" spans="1:6" x14ac:dyDescent="0.3">
      <c r="A326" t="s">
        <v>78</v>
      </c>
      <c r="B326" t="s">
        <v>221</v>
      </c>
      <c r="C326" t="s">
        <v>222</v>
      </c>
      <c r="D326" s="1">
        <v>44957</v>
      </c>
      <c r="E326" s="6">
        <v>524</v>
      </c>
      <c r="F326" s="10">
        <f t="shared" si="5"/>
        <v>0.69933492003469977</v>
      </c>
    </row>
    <row r="327" spans="1:6" x14ac:dyDescent="0.3">
      <c r="A327" t="s">
        <v>78</v>
      </c>
      <c r="B327" t="s">
        <v>221</v>
      </c>
      <c r="C327" t="s">
        <v>223</v>
      </c>
      <c r="D327" s="1">
        <v>44985</v>
      </c>
      <c r="E327" s="6">
        <v>444</v>
      </c>
      <c r="F327" s="10">
        <f t="shared" si="5"/>
        <v>0.59219739913304437</v>
      </c>
    </row>
    <row r="328" spans="1:6" x14ac:dyDescent="0.3">
      <c r="A328" t="s">
        <v>78</v>
      </c>
      <c r="B328" t="s">
        <v>221</v>
      </c>
      <c r="C328" t="s">
        <v>224</v>
      </c>
      <c r="D328" s="1">
        <v>45016</v>
      </c>
      <c r="E328" s="6">
        <v>439</v>
      </c>
      <c r="F328" s="10">
        <f t="shared" si="5"/>
        <v>0.58512528878620929</v>
      </c>
    </row>
    <row r="329" spans="1:6" x14ac:dyDescent="0.3">
      <c r="A329" t="s">
        <v>79</v>
      </c>
      <c r="B329" t="s">
        <v>218</v>
      </c>
      <c r="C329" t="s">
        <v>219</v>
      </c>
      <c r="D329" s="1">
        <v>44895</v>
      </c>
      <c r="E329" s="6">
        <v>140</v>
      </c>
      <c r="F329" s="10">
        <f t="shared" si="5"/>
        <v>0.18710324089542266</v>
      </c>
    </row>
    <row r="330" spans="1:6" x14ac:dyDescent="0.3">
      <c r="A330" t="s">
        <v>79</v>
      </c>
      <c r="B330" t="s">
        <v>218</v>
      </c>
      <c r="C330" t="s">
        <v>220</v>
      </c>
      <c r="D330" s="1">
        <v>44926</v>
      </c>
      <c r="E330" s="6">
        <v>161</v>
      </c>
      <c r="F330" s="10">
        <f t="shared" si="5"/>
        <v>0.21502025553131818</v>
      </c>
    </row>
    <row r="331" spans="1:6" x14ac:dyDescent="0.3">
      <c r="A331" t="s">
        <v>79</v>
      </c>
      <c r="B331" t="s">
        <v>221</v>
      </c>
      <c r="C331" t="s">
        <v>222</v>
      </c>
      <c r="D331" s="1">
        <v>44957</v>
      </c>
      <c r="E331" s="6">
        <v>152</v>
      </c>
      <c r="F331" s="10">
        <f t="shared" si="5"/>
        <v>0.20286051115510376</v>
      </c>
    </row>
    <row r="332" spans="1:6" x14ac:dyDescent="0.3">
      <c r="A332" t="s">
        <v>79</v>
      </c>
      <c r="B332" t="s">
        <v>221</v>
      </c>
      <c r="C332" t="s">
        <v>223</v>
      </c>
      <c r="D332" s="1">
        <v>44985</v>
      </c>
      <c r="E332" s="6">
        <v>152</v>
      </c>
      <c r="F332" s="10">
        <f t="shared" si="5"/>
        <v>0.20273424474824941</v>
      </c>
    </row>
    <row r="333" spans="1:6" x14ac:dyDescent="0.3">
      <c r="A333" t="s">
        <v>79</v>
      </c>
      <c r="B333" t="s">
        <v>221</v>
      </c>
      <c r="C333" t="s">
        <v>224</v>
      </c>
      <c r="D333" s="1">
        <v>45016</v>
      </c>
      <c r="E333" s="6">
        <v>156</v>
      </c>
      <c r="F333" s="10">
        <f t="shared" si="5"/>
        <v>0.20792607073040698</v>
      </c>
    </row>
    <row r="334" spans="1:6" x14ac:dyDescent="0.3">
      <c r="A334" t="s">
        <v>81</v>
      </c>
      <c r="B334" t="s">
        <v>218</v>
      </c>
      <c r="C334" t="s">
        <v>219</v>
      </c>
      <c r="D334" s="1">
        <v>44895</v>
      </c>
      <c r="E334" s="6">
        <v>166</v>
      </c>
      <c r="F334" s="10">
        <f t="shared" si="5"/>
        <v>0.22185098563314401</v>
      </c>
    </row>
    <row r="335" spans="1:6" x14ac:dyDescent="0.3">
      <c r="A335" t="s">
        <v>81</v>
      </c>
      <c r="B335" t="s">
        <v>218</v>
      </c>
      <c r="C335" t="s">
        <v>220</v>
      </c>
      <c r="D335" s="1">
        <v>44926</v>
      </c>
      <c r="E335" s="6">
        <v>194</v>
      </c>
      <c r="F335" s="10">
        <f t="shared" si="5"/>
        <v>0.25909273026755109</v>
      </c>
    </row>
    <row r="336" spans="1:6" x14ac:dyDescent="0.3">
      <c r="A336" t="s">
        <v>81</v>
      </c>
      <c r="B336" t="s">
        <v>221</v>
      </c>
      <c r="C336" t="s">
        <v>222</v>
      </c>
      <c r="D336" s="1">
        <v>44957</v>
      </c>
      <c r="E336" s="6">
        <v>166</v>
      </c>
      <c r="F336" s="10">
        <f t="shared" si="5"/>
        <v>0.22154503191938962</v>
      </c>
    </row>
    <row r="337" spans="1:6" x14ac:dyDescent="0.3">
      <c r="A337" t="s">
        <v>81</v>
      </c>
      <c r="B337" t="s">
        <v>221</v>
      </c>
      <c r="C337" t="s">
        <v>223</v>
      </c>
      <c r="D337" s="1">
        <v>44985</v>
      </c>
      <c r="E337" s="6">
        <v>152</v>
      </c>
      <c r="F337" s="10">
        <f t="shared" si="5"/>
        <v>0.20273424474824941</v>
      </c>
    </row>
    <row r="338" spans="1:6" x14ac:dyDescent="0.3">
      <c r="A338" t="s">
        <v>81</v>
      </c>
      <c r="B338" t="s">
        <v>221</v>
      </c>
      <c r="C338" t="s">
        <v>224</v>
      </c>
      <c r="D338" s="1">
        <v>45016</v>
      </c>
      <c r="E338" s="6">
        <v>148</v>
      </c>
      <c r="F338" s="10">
        <f t="shared" si="5"/>
        <v>0.19726319530833483</v>
      </c>
    </row>
    <row r="339" spans="1:6" x14ac:dyDescent="0.3">
      <c r="A339" t="s">
        <v>82</v>
      </c>
      <c r="B339" t="s">
        <v>218</v>
      </c>
      <c r="C339" t="s">
        <v>219</v>
      </c>
      <c r="D339" s="1">
        <v>44895</v>
      </c>
      <c r="E339" s="6">
        <v>157</v>
      </c>
      <c r="F339" s="10">
        <f t="shared" si="5"/>
        <v>0.20982292014700971</v>
      </c>
    </row>
    <row r="340" spans="1:6" x14ac:dyDescent="0.3">
      <c r="A340" t="s">
        <v>82</v>
      </c>
      <c r="B340" t="s">
        <v>218</v>
      </c>
      <c r="C340" t="s">
        <v>220</v>
      </c>
      <c r="D340" s="1">
        <v>44926</v>
      </c>
      <c r="E340" s="6">
        <v>174</v>
      </c>
      <c r="F340" s="10">
        <f t="shared" si="5"/>
        <v>0.23238213951831901</v>
      </c>
    </row>
    <row r="341" spans="1:6" x14ac:dyDescent="0.3">
      <c r="A341" t="s">
        <v>82</v>
      </c>
      <c r="B341" t="s">
        <v>221</v>
      </c>
      <c r="C341" t="s">
        <v>222</v>
      </c>
      <c r="D341" s="1">
        <v>44957</v>
      </c>
      <c r="E341" s="6">
        <v>146</v>
      </c>
      <c r="F341" s="10">
        <f t="shared" si="5"/>
        <v>0.19485285939898125</v>
      </c>
    </row>
    <row r="342" spans="1:6" x14ac:dyDescent="0.3">
      <c r="A342" t="s">
        <v>82</v>
      </c>
      <c r="B342" t="s">
        <v>221</v>
      </c>
      <c r="C342" t="s">
        <v>223</v>
      </c>
      <c r="D342" s="1">
        <v>44985</v>
      </c>
      <c r="E342" s="6">
        <v>173</v>
      </c>
      <c r="F342" s="10">
        <f t="shared" si="5"/>
        <v>0.23074358119373123</v>
      </c>
    </row>
    <row r="343" spans="1:6" x14ac:dyDescent="0.3">
      <c r="A343" t="s">
        <v>82</v>
      </c>
      <c r="B343" t="s">
        <v>221</v>
      </c>
      <c r="C343" t="s">
        <v>224</v>
      </c>
      <c r="D343" s="1">
        <v>45016</v>
      </c>
      <c r="E343" s="6">
        <v>155</v>
      </c>
      <c r="F343" s="10">
        <f t="shared" si="5"/>
        <v>0.20659321130264796</v>
      </c>
    </row>
    <row r="344" spans="1:6" x14ac:dyDescent="0.3">
      <c r="A344" t="s">
        <v>83</v>
      </c>
      <c r="B344" t="s">
        <v>218</v>
      </c>
      <c r="C344" t="s">
        <v>219</v>
      </c>
      <c r="D344" s="1">
        <v>44895</v>
      </c>
      <c r="E344" s="6">
        <v>264</v>
      </c>
      <c r="F344" s="10">
        <f t="shared" si="5"/>
        <v>0.35282325425993988</v>
      </c>
    </row>
    <row r="345" spans="1:6" x14ac:dyDescent="0.3">
      <c r="A345" t="s">
        <v>83</v>
      </c>
      <c r="B345" t="s">
        <v>218</v>
      </c>
      <c r="C345" t="s">
        <v>220</v>
      </c>
      <c r="D345" s="1">
        <v>44926</v>
      </c>
      <c r="E345" s="6">
        <v>278</v>
      </c>
      <c r="F345" s="10">
        <f t="shared" si="5"/>
        <v>0.37127721141432579</v>
      </c>
    </row>
    <row r="346" spans="1:6" x14ac:dyDescent="0.3">
      <c r="A346" t="s">
        <v>83</v>
      </c>
      <c r="B346" t="s">
        <v>221</v>
      </c>
      <c r="C346" t="s">
        <v>222</v>
      </c>
      <c r="D346" s="1">
        <v>44957</v>
      </c>
      <c r="E346" s="6">
        <v>258</v>
      </c>
      <c r="F346" s="10">
        <f t="shared" si="5"/>
        <v>0.34432902551326822</v>
      </c>
    </row>
    <row r="347" spans="1:6" x14ac:dyDescent="0.3">
      <c r="A347" t="s">
        <v>83</v>
      </c>
      <c r="B347" t="s">
        <v>221</v>
      </c>
      <c r="C347" t="s">
        <v>223</v>
      </c>
      <c r="D347" s="1">
        <v>44985</v>
      </c>
      <c r="E347" s="6">
        <v>228</v>
      </c>
      <c r="F347" s="10">
        <f t="shared" si="5"/>
        <v>0.30410136712237412</v>
      </c>
    </row>
    <row r="348" spans="1:6" x14ac:dyDescent="0.3">
      <c r="A348" t="s">
        <v>83</v>
      </c>
      <c r="B348" t="s">
        <v>221</v>
      </c>
      <c r="C348" t="s">
        <v>224</v>
      </c>
      <c r="D348" s="1">
        <v>45016</v>
      </c>
      <c r="E348" s="6">
        <v>232</v>
      </c>
      <c r="F348" s="10">
        <f t="shared" si="5"/>
        <v>0.30922338724009241</v>
      </c>
    </row>
    <row r="349" spans="1:6" x14ac:dyDescent="0.3">
      <c r="A349" t="s">
        <v>84</v>
      </c>
      <c r="B349" t="s">
        <v>218</v>
      </c>
      <c r="C349" t="s">
        <v>219</v>
      </c>
      <c r="D349" s="1">
        <v>44895</v>
      </c>
      <c r="E349" s="6">
        <v>1222</v>
      </c>
      <c r="F349" s="10">
        <f t="shared" si="5"/>
        <v>1.6331440026729034</v>
      </c>
    </row>
    <row r="350" spans="1:6" x14ac:dyDescent="0.3">
      <c r="A350" t="s">
        <v>84</v>
      </c>
      <c r="B350" t="s">
        <v>218</v>
      </c>
      <c r="C350" t="s">
        <v>220</v>
      </c>
      <c r="D350" s="1">
        <v>44926</v>
      </c>
      <c r="E350" s="6">
        <v>1317</v>
      </c>
      <c r="F350" s="10">
        <f t="shared" si="5"/>
        <v>1.7588924008369318</v>
      </c>
    </row>
    <row r="351" spans="1:6" x14ac:dyDescent="0.3">
      <c r="A351" t="s">
        <v>84</v>
      </c>
      <c r="B351" t="s">
        <v>221</v>
      </c>
      <c r="C351" t="s">
        <v>222</v>
      </c>
      <c r="D351" s="1">
        <v>44957</v>
      </c>
      <c r="E351" s="6">
        <v>1146</v>
      </c>
      <c r="F351" s="10">
        <f t="shared" si="5"/>
        <v>1.5294614854194009</v>
      </c>
    </row>
    <row r="352" spans="1:6" x14ac:dyDescent="0.3">
      <c r="A352" t="s">
        <v>84</v>
      </c>
      <c r="B352" t="s">
        <v>221</v>
      </c>
      <c r="C352" t="s">
        <v>223</v>
      </c>
      <c r="D352" s="1">
        <v>44985</v>
      </c>
      <c r="E352" s="6">
        <v>1049</v>
      </c>
      <c r="F352" s="10">
        <f t="shared" si="5"/>
        <v>1.399133044348116</v>
      </c>
    </row>
    <row r="353" spans="1:6" x14ac:dyDescent="0.3">
      <c r="A353" t="s">
        <v>84</v>
      </c>
      <c r="B353" t="s">
        <v>221</v>
      </c>
      <c r="C353" t="s">
        <v>224</v>
      </c>
      <c r="D353" s="1">
        <v>45016</v>
      </c>
      <c r="E353" s="6">
        <v>1049</v>
      </c>
      <c r="F353" s="10">
        <f t="shared" si="5"/>
        <v>1.3981695397192111</v>
      </c>
    </row>
    <row r="354" spans="1:6" x14ac:dyDescent="0.3">
      <c r="A354" t="s">
        <v>85</v>
      </c>
      <c r="B354" t="s">
        <v>218</v>
      </c>
      <c r="C354" t="s">
        <v>219</v>
      </c>
      <c r="D354" s="1">
        <v>44895</v>
      </c>
      <c r="E354" s="6">
        <v>448</v>
      </c>
      <c r="F354" s="10">
        <f t="shared" si="5"/>
        <v>0.59873037086535241</v>
      </c>
    </row>
    <row r="355" spans="1:6" x14ac:dyDescent="0.3">
      <c r="A355" t="s">
        <v>85</v>
      </c>
      <c r="B355" t="s">
        <v>218</v>
      </c>
      <c r="C355" t="s">
        <v>220</v>
      </c>
      <c r="D355" s="1">
        <v>44926</v>
      </c>
      <c r="E355" s="6">
        <v>532</v>
      </c>
      <c r="F355" s="10">
        <f t="shared" si="5"/>
        <v>0.71050171392957306</v>
      </c>
    </row>
    <row r="356" spans="1:6" x14ac:dyDescent="0.3">
      <c r="A356" t="s">
        <v>85</v>
      </c>
      <c r="B356" t="s">
        <v>221</v>
      </c>
      <c r="C356" t="s">
        <v>222</v>
      </c>
      <c r="D356" s="1">
        <v>44957</v>
      </c>
      <c r="E356" s="6">
        <v>465</v>
      </c>
      <c r="F356" s="10">
        <f t="shared" si="5"/>
        <v>0.62059301109949505</v>
      </c>
    </row>
    <row r="357" spans="1:6" x14ac:dyDescent="0.3">
      <c r="A357" t="s">
        <v>85</v>
      </c>
      <c r="B357" t="s">
        <v>221</v>
      </c>
      <c r="C357" t="s">
        <v>223</v>
      </c>
      <c r="D357" s="1">
        <v>44985</v>
      </c>
      <c r="E357" s="6">
        <v>392</v>
      </c>
      <c r="F357" s="10">
        <f t="shared" si="5"/>
        <v>0.52284094698232741</v>
      </c>
    </row>
    <row r="358" spans="1:6" x14ac:dyDescent="0.3">
      <c r="A358" t="s">
        <v>85</v>
      </c>
      <c r="B358" t="s">
        <v>221</v>
      </c>
      <c r="C358" t="s">
        <v>224</v>
      </c>
      <c r="D358" s="1">
        <v>45016</v>
      </c>
      <c r="E358" s="6">
        <v>366</v>
      </c>
      <c r="F358" s="10">
        <f t="shared" si="5"/>
        <v>0.48782655055980095</v>
      </c>
    </row>
    <row r="359" spans="1:6" x14ac:dyDescent="0.3">
      <c r="A359" t="s">
        <v>86</v>
      </c>
      <c r="B359" t="s">
        <v>218</v>
      </c>
      <c r="C359" t="s">
        <v>219</v>
      </c>
      <c r="D359" s="1">
        <v>44895</v>
      </c>
      <c r="E359" s="6">
        <v>1295</v>
      </c>
      <c r="F359" s="10">
        <f t="shared" si="5"/>
        <v>1.7307049782826596</v>
      </c>
    </row>
    <row r="360" spans="1:6" x14ac:dyDescent="0.3">
      <c r="A360" t="s">
        <v>86</v>
      </c>
      <c r="B360" t="s">
        <v>218</v>
      </c>
      <c r="C360" t="s">
        <v>220</v>
      </c>
      <c r="D360" s="1">
        <v>44926</v>
      </c>
      <c r="E360" s="6">
        <v>1449</v>
      </c>
      <c r="F360" s="10">
        <f t="shared" si="5"/>
        <v>1.9351822997818635</v>
      </c>
    </row>
    <row r="361" spans="1:6" x14ac:dyDescent="0.3">
      <c r="A361" t="s">
        <v>86</v>
      </c>
      <c r="B361" t="s">
        <v>221</v>
      </c>
      <c r="C361" t="s">
        <v>222</v>
      </c>
      <c r="D361" s="1">
        <v>44957</v>
      </c>
      <c r="E361" s="6">
        <v>1214</v>
      </c>
      <c r="F361" s="10">
        <f t="shared" si="5"/>
        <v>1.6202148719887892</v>
      </c>
    </row>
    <row r="362" spans="1:6" x14ac:dyDescent="0.3">
      <c r="A362" t="s">
        <v>86</v>
      </c>
      <c r="B362" t="s">
        <v>221</v>
      </c>
      <c r="C362" t="s">
        <v>223</v>
      </c>
      <c r="D362" s="1">
        <v>44985</v>
      </c>
      <c r="E362" s="6">
        <v>1201</v>
      </c>
      <c r="F362" s="10">
        <f t="shared" si="5"/>
        <v>1.6018672890963654</v>
      </c>
    </row>
    <row r="363" spans="1:6" x14ac:dyDescent="0.3">
      <c r="A363" t="s">
        <v>86</v>
      </c>
      <c r="B363" t="s">
        <v>221</v>
      </c>
      <c r="C363" t="s">
        <v>224</v>
      </c>
      <c r="D363" s="1">
        <v>45016</v>
      </c>
      <c r="E363" s="6">
        <v>1174</v>
      </c>
      <c r="F363" s="10">
        <f t="shared" si="5"/>
        <v>1.5647769681890884</v>
      </c>
    </row>
    <row r="364" spans="1:6" x14ac:dyDescent="0.3">
      <c r="A364" t="s">
        <v>87</v>
      </c>
      <c r="B364" t="s">
        <v>218</v>
      </c>
      <c r="C364" t="s">
        <v>219</v>
      </c>
      <c r="D364" s="1">
        <v>44895</v>
      </c>
      <c r="E364" s="6">
        <v>405</v>
      </c>
      <c r="F364" s="10">
        <f t="shared" si="5"/>
        <v>0.54126294687604415</v>
      </c>
    </row>
    <row r="365" spans="1:6" x14ac:dyDescent="0.3">
      <c r="A365" t="s">
        <v>87</v>
      </c>
      <c r="B365" t="s">
        <v>218</v>
      </c>
      <c r="C365" t="s">
        <v>220</v>
      </c>
      <c r="D365" s="1">
        <v>44926</v>
      </c>
      <c r="E365" s="6">
        <v>405</v>
      </c>
      <c r="F365" s="10">
        <f t="shared" si="5"/>
        <v>0.54088946267194937</v>
      </c>
    </row>
    <row r="366" spans="1:6" x14ac:dyDescent="0.3">
      <c r="A366" t="s">
        <v>87</v>
      </c>
      <c r="B366" t="s">
        <v>221</v>
      </c>
      <c r="C366" t="s">
        <v>222</v>
      </c>
      <c r="D366" s="1">
        <v>44957</v>
      </c>
      <c r="E366" s="6">
        <v>405</v>
      </c>
      <c r="F366" s="10">
        <f t="shared" si="5"/>
        <v>0.5405164935382698</v>
      </c>
    </row>
    <row r="367" spans="1:6" x14ac:dyDescent="0.3">
      <c r="A367" t="s">
        <v>87</v>
      </c>
      <c r="B367" t="s">
        <v>221</v>
      </c>
      <c r="C367" t="s">
        <v>223</v>
      </c>
      <c r="D367" s="1">
        <v>44985</v>
      </c>
      <c r="E367" s="6">
        <v>405</v>
      </c>
      <c r="F367" s="10">
        <f t="shared" si="5"/>
        <v>0.54018006002000674</v>
      </c>
    </row>
    <row r="368" spans="1:6" x14ac:dyDescent="0.3">
      <c r="A368" t="s">
        <v>87</v>
      </c>
      <c r="B368" t="s">
        <v>221</v>
      </c>
      <c r="C368" t="s">
        <v>224</v>
      </c>
      <c r="D368" s="1">
        <v>45016</v>
      </c>
      <c r="E368" s="6">
        <v>405</v>
      </c>
      <c r="F368" s="10">
        <f t="shared" si="5"/>
        <v>0.53980806824240268</v>
      </c>
    </row>
    <row r="369" spans="1:6" x14ac:dyDescent="0.3">
      <c r="A369" t="s">
        <v>88</v>
      </c>
      <c r="B369" t="s">
        <v>218</v>
      </c>
      <c r="C369" t="s">
        <v>219</v>
      </c>
      <c r="D369" s="1">
        <v>44895</v>
      </c>
      <c r="E369" s="6">
        <v>887</v>
      </c>
      <c r="F369" s="10">
        <f t="shared" si="5"/>
        <v>1.1854326762445706</v>
      </c>
    </row>
    <row r="370" spans="1:6" x14ac:dyDescent="0.3">
      <c r="A370" t="s">
        <v>88</v>
      </c>
      <c r="B370" t="s">
        <v>218</v>
      </c>
      <c r="C370" t="s">
        <v>220</v>
      </c>
      <c r="D370" s="1">
        <v>44926</v>
      </c>
      <c r="E370" s="6">
        <v>1009</v>
      </c>
      <c r="F370" s="10">
        <f t="shared" si="5"/>
        <v>1.347549303298758</v>
      </c>
    </row>
    <row r="371" spans="1:6" x14ac:dyDescent="0.3">
      <c r="A371" t="s">
        <v>88</v>
      </c>
      <c r="B371" t="s">
        <v>221</v>
      </c>
      <c r="C371" t="s">
        <v>222</v>
      </c>
      <c r="D371" s="1">
        <v>44957</v>
      </c>
      <c r="E371" s="6">
        <v>902</v>
      </c>
      <c r="F371" s="10">
        <f t="shared" si="5"/>
        <v>1.2038169806704184</v>
      </c>
    </row>
    <row r="372" spans="1:6" x14ac:dyDescent="0.3">
      <c r="A372" t="s">
        <v>88</v>
      </c>
      <c r="B372" t="s">
        <v>221</v>
      </c>
      <c r="C372" t="s">
        <v>223</v>
      </c>
      <c r="D372" s="1">
        <v>44985</v>
      </c>
      <c r="E372" s="6">
        <v>795</v>
      </c>
      <c r="F372" s="10">
        <f t="shared" si="5"/>
        <v>1.0603534511503834</v>
      </c>
    </row>
    <row r="373" spans="1:6" x14ac:dyDescent="0.3">
      <c r="A373" t="s">
        <v>88</v>
      </c>
      <c r="B373" t="s">
        <v>221</v>
      </c>
      <c r="C373" t="s">
        <v>224</v>
      </c>
      <c r="D373" s="1">
        <v>45016</v>
      </c>
      <c r="E373" s="6">
        <v>805</v>
      </c>
      <c r="F373" s="10">
        <f t="shared" si="5"/>
        <v>1.0729518393460102</v>
      </c>
    </row>
    <row r="374" spans="1:6" x14ac:dyDescent="0.3">
      <c r="A374" t="s">
        <v>89</v>
      </c>
      <c r="B374" t="s">
        <v>218</v>
      </c>
      <c r="C374" t="s">
        <v>219</v>
      </c>
      <c r="D374" s="1">
        <v>44895</v>
      </c>
      <c r="E374" s="6">
        <v>310</v>
      </c>
      <c r="F374" s="10">
        <f t="shared" si="5"/>
        <v>0.41430003341129301</v>
      </c>
    </row>
    <row r="375" spans="1:6" x14ac:dyDescent="0.3">
      <c r="A375" t="s">
        <v>89</v>
      </c>
      <c r="B375" t="s">
        <v>218</v>
      </c>
      <c r="C375" t="s">
        <v>220</v>
      </c>
      <c r="D375" s="1">
        <v>44926</v>
      </c>
      <c r="E375" s="6">
        <v>303</v>
      </c>
      <c r="F375" s="10">
        <f t="shared" si="5"/>
        <v>0.40466544985086589</v>
      </c>
    </row>
    <row r="376" spans="1:6" x14ac:dyDescent="0.3">
      <c r="A376" t="s">
        <v>89</v>
      </c>
      <c r="B376" t="s">
        <v>221</v>
      </c>
      <c r="C376" t="s">
        <v>222</v>
      </c>
      <c r="D376" s="1">
        <v>44957</v>
      </c>
      <c r="E376" s="6">
        <v>297</v>
      </c>
      <c r="F376" s="10">
        <f t="shared" si="5"/>
        <v>0.39637876192806459</v>
      </c>
    </row>
    <row r="377" spans="1:6" x14ac:dyDescent="0.3">
      <c r="A377" t="s">
        <v>89</v>
      </c>
      <c r="B377" t="s">
        <v>221</v>
      </c>
      <c r="C377" t="s">
        <v>223</v>
      </c>
      <c r="D377" s="1">
        <v>44985</v>
      </c>
      <c r="E377" s="6">
        <v>292</v>
      </c>
      <c r="F377" s="10">
        <f t="shared" si="5"/>
        <v>0.38946315438479495</v>
      </c>
    </row>
    <row r="378" spans="1:6" x14ac:dyDescent="0.3">
      <c r="A378" t="s">
        <v>89</v>
      </c>
      <c r="B378" t="s">
        <v>221</v>
      </c>
      <c r="C378" t="s">
        <v>224</v>
      </c>
      <c r="D378" s="1">
        <v>45016</v>
      </c>
      <c r="E378" s="6">
        <v>292</v>
      </c>
      <c r="F378" s="10">
        <f t="shared" si="5"/>
        <v>0.38919495290563355</v>
      </c>
    </row>
    <row r="379" spans="1:6" x14ac:dyDescent="0.3">
      <c r="A379" t="s">
        <v>90</v>
      </c>
      <c r="B379" t="s">
        <v>218</v>
      </c>
      <c r="C379" t="s">
        <v>219</v>
      </c>
      <c r="D379" s="1">
        <v>44895</v>
      </c>
      <c r="E379" s="6">
        <v>486</v>
      </c>
      <c r="F379" s="10">
        <f t="shared" si="5"/>
        <v>0.64951553625125302</v>
      </c>
    </row>
    <row r="380" spans="1:6" x14ac:dyDescent="0.3">
      <c r="A380" t="s">
        <v>90</v>
      </c>
      <c r="B380" t="s">
        <v>218</v>
      </c>
      <c r="C380" t="s">
        <v>220</v>
      </c>
      <c r="D380" s="1">
        <v>44926</v>
      </c>
      <c r="E380" s="6">
        <v>504</v>
      </c>
      <c r="F380" s="10">
        <f t="shared" si="5"/>
        <v>0.67310688688064813</v>
      </c>
    </row>
    <row r="381" spans="1:6" x14ac:dyDescent="0.3">
      <c r="A381" t="s">
        <v>90</v>
      </c>
      <c r="B381" t="s">
        <v>221</v>
      </c>
      <c r="C381" t="s">
        <v>222</v>
      </c>
      <c r="D381" s="1">
        <v>44957</v>
      </c>
      <c r="E381" s="6">
        <v>473</v>
      </c>
      <c r="F381" s="10">
        <f t="shared" si="5"/>
        <v>0.63126988010765839</v>
      </c>
    </row>
    <row r="382" spans="1:6" x14ac:dyDescent="0.3">
      <c r="A382" t="s">
        <v>90</v>
      </c>
      <c r="B382" t="s">
        <v>221</v>
      </c>
      <c r="C382" t="s">
        <v>223</v>
      </c>
      <c r="D382" s="1">
        <v>44985</v>
      </c>
      <c r="E382" s="6">
        <v>413</v>
      </c>
      <c r="F382" s="10">
        <f t="shared" si="5"/>
        <v>0.55085028342780928</v>
      </c>
    </row>
    <row r="383" spans="1:6" x14ac:dyDescent="0.3">
      <c r="A383" t="s">
        <v>90</v>
      </c>
      <c r="B383" t="s">
        <v>221</v>
      </c>
      <c r="C383" t="s">
        <v>224</v>
      </c>
      <c r="D383" s="1">
        <v>45016</v>
      </c>
      <c r="E383" s="6">
        <v>395</v>
      </c>
      <c r="F383" s="10">
        <f t="shared" si="5"/>
        <v>0.52647947396481254</v>
      </c>
    </row>
    <row r="384" spans="1:6" x14ac:dyDescent="0.3">
      <c r="A384" t="s">
        <v>91</v>
      </c>
      <c r="B384" t="s">
        <v>218</v>
      </c>
      <c r="C384" t="s">
        <v>219</v>
      </c>
      <c r="D384" s="1">
        <v>44895</v>
      </c>
      <c r="E384" s="6">
        <v>792</v>
      </c>
      <c r="F384" s="10">
        <f t="shared" si="5"/>
        <v>1.0584697627798196</v>
      </c>
    </row>
    <row r="385" spans="1:6" x14ac:dyDescent="0.3">
      <c r="A385" t="s">
        <v>91</v>
      </c>
      <c r="B385" t="s">
        <v>218</v>
      </c>
      <c r="C385" t="s">
        <v>220</v>
      </c>
      <c r="D385" s="1">
        <v>44926</v>
      </c>
      <c r="E385" s="6">
        <v>902</v>
      </c>
      <c r="F385" s="10">
        <f t="shared" si="5"/>
        <v>1.2046476427903663</v>
      </c>
    </row>
    <row r="386" spans="1:6" x14ac:dyDescent="0.3">
      <c r="A386" t="s">
        <v>91</v>
      </c>
      <c r="B386" t="s">
        <v>221</v>
      </c>
      <c r="C386" t="s">
        <v>222</v>
      </c>
      <c r="D386" s="1">
        <v>44957</v>
      </c>
      <c r="E386" s="6">
        <v>727</v>
      </c>
      <c r="F386" s="10">
        <f t="shared" si="5"/>
        <v>0.97026047111684499</v>
      </c>
    </row>
    <row r="387" spans="1:6" x14ac:dyDescent="0.3">
      <c r="A387" t="s">
        <v>91</v>
      </c>
      <c r="B387" t="s">
        <v>221</v>
      </c>
      <c r="C387" t="s">
        <v>223</v>
      </c>
      <c r="D387" s="1">
        <v>44985</v>
      </c>
      <c r="E387" s="6">
        <v>736</v>
      </c>
      <c r="F387" s="10">
        <f t="shared" si="5"/>
        <v>0.98166055351783932</v>
      </c>
    </row>
    <row r="388" spans="1:6" x14ac:dyDescent="0.3">
      <c r="A388" t="s">
        <v>91</v>
      </c>
      <c r="B388" t="s">
        <v>221</v>
      </c>
      <c r="C388" t="s">
        <v>224</v>
      </c>
      <c r="D388" s="1">
        <v>45016</v>
      </c>
      <c r="E388" s="6">
        <v>766</v>
      </c>
      <c r="F388" s="10">
        <f t="shared" si="5"/>
        <v>1.0209703216634085</v>
      </c>
    </row>
    <row r="389" spans="1:6" x14ac:dyDescent="0.3">
      <c r="A389" t="s">
        <v>92</v>
      </c>
      <c r="B389" t="s">
        <v>218</v>
      </c>
      <c r="C389" t="s">
        <v>219</v>
      </c>
      <c r="D389" s="1">
        <v>44895</v>
      </c>
      <c r="E389" s="6">
        <v>835</v>
      </c>
      <c r="F389" s="10">
        <f t="shared" ref="F389:F452" si="6">(E389/D389)*60</f>
        <v>1.1159371867691281</v>
      </c>
    </row>
    <row r="390" spans="1:6" x14ac:dyDescent="0.3">
      <c r="A390" t="s">
        <v>92</v>
      </c>
      <c r="B390" t="s">
        <v>218</v>
      </c>
      <c r="C390" t="s">
        <v>220</v>
      </c>
      <c r="D390" s="1">
        <v>44926</v>
      </c>
      <c r="E390" s="6">
        <v>1011</v>
      </c>
      <c r="F390" s="10">
        <f t="shared" si="6"/>
        <v>1.3502203623736813</v>
      </c>
    </row>
    <row r="391" spans="1:6" x14ac:dyDescent="0.3">
      <c r="A391" t="s">
        <v>92</v>
      </c>
      <c r="B391" t="s">
        <v>221</v>
      </c>
      <c r="C391" t="s">
        <v>222</v>
      </c>
      <c r="D391" s="1">
        <v>44957</v>
      </c>
      <c r="E391" s="6">
        <v>792</v>
      </c>
      <c r="F391" s="10">
        <f t="shared" si="6"/>
        <v>1.0570100318081723</v>
      </c>
    </row>
    <row r="392" spans="1:6" x14ac:dyDescent="0.3">
      <c r="A392" t="s">
        <v>92</v>
      </c>
      <c r="B392" t="s">
        <v>221</v>
      </c>
      <c r="C392" t="s">
        <v>223</v>
      </c>
      <c r="D392" s="1">
        <v>44985</v>
      </c>
      <c r="E392" s="6">
        <v>737</v>
      </c>
      <c r="F392" s="10">
        <f t="shared" si="6"/>
        <v>0.98299433144381476</v>
      </c>
    </row>
    <row r="393" spans="1:6" x14ac:dyDescent="0.3">
      <c r="A393" t="s">
        <v>92</v>
      </c>
      <c r="B393" t="s">
        <v>221</v>
      </c>
      <c r="C393" t="s">
        <v>224</v>
      </c>
      <c r="D393" s="1">
        <v>45016</v>
      </c>
      <c r="E393" s="6">
        <v>718</v>
      </c>
      <c r="F393" s="10">
        <f t="shared" si="6"/>
        <v>0.95699306913097559</v>
      </c>
    </row>
    <row r="394" spans="1:6" x14ac:dyDescent="0.3">
      <c r="A394" t="s">
        <v>93</v>
      </c>
      <c r="B394" t="s">
        <v>218</v>
      </c>
      <c r="C394" t="s">
        <v>219</v>
      </c>
      <c r="D394" s="1">
        <v>44895</v>
      </c>
      <c r="E394" s="6">
        <v>174</v>
      </c>
      <c r="F394" s="10">
        <f t="shared" si="6"/>
        <v>0.23254259939859673</v>
      </c>
    </row>
    <row r="395" spans="1:6" x14ac:dyDescent="0.3">
      <c r="A395" t="s">
        <v>93</v>
      </c>
      <c r="B395" t="s">
        <v>218</v>
      </c>
      <c r="C395" t="s">
        <v>220</v>
      </c>
      <c r="D395" s="1">
        <v>44926</v>
      </c>
      <c r="E395" s="6">
        <v>212</v>
      </c>
      <c r="F395" s="10">
        <f t="shared" si="6"/>
        <v>0.28313226194185992</v>
      </c>
    </row>
    <row r="396" spans="1:6" x14ac:dyDescent="0.3">
      <c r="A396" t="s">
        <v>93</v>
      </c>
      <c r="B396" t="s">
        <v>221</v>
      </c>
      <c r="C396" t="s">
        <v>222</v>
      </c>
      <c r="D396" s="1">
        <v>44957</v>
      </c>
      <c r="E396" s="6">
        <v>205</v>
      </c>
      <c r="F396" s="10">
        <f t="shared" si="6"/>
        <v>0.273594768334186</v>
      </c>
    </row>
    <row r="397" spans="1:6" x14ac:dyDescent="0.3">
      <c r="A397" t="s">
        <v>93</v>
      </c>
      <c r="B397" t="s">
        <v>221</v>
      </c>
      <c r="C397" t="s">
        <v>223</v>
      </c>
      <c r="D397" s="1">
        <v>44985</v>
      </c>
      <c r="E397" s="6">
        <v>205</v>
      </c>
      <c r="F397" s="10">
        <f t="shared" si="6"/>
        <v>0.27342447482494164</v>
      </c>
    </row>
    <row r="398" spans="1:6" x14ac:dyDescent="0.3">
      <c r="A398" t="s">
        <v>93</v>
      </c>
      <c r="B398" t="s">
        <v>221</v>
      </c>
      <c r="C398" t="s">
        <v>224</v>
      </c>
      <c r="D398" s="1">
        <v>45016</v>
      </c>
      <c r="E398" s="6">
        <v>197</v>
      </c>
      <c r="F398" s="10">
        <f t="shared" si="6"/>
        <v>0.26257330726852673</v>
      </c>
    </row>
    <row r="399" spans="1:6" x14ac:dyDescent="0.3">
      <c r="A399" t="s">
        <v>94</v>
      </c>
      <c r="B399" t="s">
        <v>218</v>
      </c>
      <c r="C399" t="s">
        <v>219</v>
      </c>
      <c r="D399" s="1">
        <v>44895</v>
      </c>
      <c r="E399" s="6">
        <v>254</v>
      </c>
      <c r="F399" s="10">
        <f t="shared" si="6"/>
        <v>0.33945873705312396</v>
      </c>
    </row>
    <row r="400" spans="1:6" x14ac:dyDescent="0.3">
      <c r="A400" t="s">
        <v>94</v>
      </c>
      <c r="B400" t="s">
        <v>218</v>
      </c>
      <c r="C400" t="s">
        <v>220</v>
      </c>
      <c r="D400" s="1">
        <v>44926</v>
      </c>
      <c r="E400" s="6">
        <v>336</v>
      </c>
      <c r="F400" s="10">
        <f t="shared" si="6"/>
        <v>0.44873792458709882</v>
      </c>
    </row>
    <row r="401" spans="1:6" x14ac:dyDescent="0.3">
      <c r="A401" t="s">
        <v>94</v>
      </c>
      <c r="B401" t="s">
        <v>221</v>
      </c>
      <c r="C401" t="s">
        <v>222</v>
      </c>
      <c r="D401" s="1">
        <v>44957</v>
      </c>
      <c r="E401" s="6">
        <v>266</v>
      </c>
      <c r="F401" s="10">
        <f t="shared" si="6"/>
        <v>0.35500589452143155</v>
      </c>
    </row>
    <row r="402" spans="1:6" x14ac:dyDescent="0.3">
      <c r="A402" t="s">
        <v>94</v>
      </c>
      <c r="B402" t="s">
        <v>221</v>
      </c>
      <c r="C402" t="s">
        <v>223</v>
      </c>
      <c r="D402" s="1">
        <v>44985</v>
      </c>
      <c r="E402" s="6">
        <v>260</v>
      </c>
      <c r="F402" s="10">
        <f t="shared" si="6"/>
        <v>0.34678226075358454</v>
      </c>
    </row>
    <row r="403" spans="1:6" x14ac:dyDescent="0.3">
      <c r="A403" t="s">
        <v>94</v>
      </c>
      <c r="B403" t="s">
        <v>221</v>
      </c>
      <c r="C403" t="s">
        <v>224</v>
      </c>
      <c r="D403" s="1">
        <v>45016</v>
      </c>
      <c r="E403" s="6">
        <v>267</v>
      </c>
      <c r="F403" s="10">
        <f t="shared" si="6"/>
        <v>0.35587346721165808</v>
      </c>
    </row>
    <row r="404" spans="1:6" x14ac:dyDescent="0.3">
      <c r="A404" t="s">
        <v>95</v>
      </c>
      <c r="B404" t="s">
        <v>218</v>
      </c>
      <c r="C404" t="s">
        <v>219</v>
      </c>
      <c r="D404" s="1">
        <v>44895</v>
      </c>
      <c r="E404" s="6">
        <v>301</v>
      </c>
      <c r="F404" s="10">
        <f t="shared" si="6"/>
        <v>0.40227196792515868</v>
      </c>
    </row>
    <row r="405" spans="1:6" x14ac:dyDescent="0.3">
      <c r="A405" t="s">
        <v>95</v>
      </c>
      <c r="B405" t="s">
        <v>218</v>
      </c>
      <c r="C405" t="s">
        <v>220</v>
      </c>
      <c r="D405" s="1">
        <v>44926</v>
      </c>
      <c r="E405" s="6">
        <v>463</v>
      </c>
      <c r="F405" s="10">
        <f t="shared" si="6"/>
        <v>0.61835017584472241</v>
      </c>
    </row>
    <row r="406" spans="1:6" x14ac:dyDescent="0.3">
      <c r="A406" t="s">
        <v>95</v>
      </c>
      <c r="B406" t="s">
        <v>221</v>
      </c>
      <c r="C406" t="s">
        <v>222</v>
      </c>
      <c r="D406" s="1">
        <v>44957</v>
      </c>
      <c r="E406" s="6">
        <v>419</v>
      </c>
      <c r="F406" s="10">
        <f t="shared" si="6"/>
        <v>0.55920101430255587</v>
      </c>
    </row>
    <row r="407" spans="1:6" x14ac:dyDescent="0.3">
      <c r="A407" t="s">
        <v>95</v>
      </c>
      <c r="B407" t="s">
        <v>221</v>
      </c>
      <c r="C407" t="s">
        <v>223</v>
      </c>
      <c r="D407" s="1">
        <v>44985</v>
      </c>
      <c r="E407" s="6">
        <v>393</v>
      </c>
      <c r="F407" s="10">
        <f t="shared" si="6"/>
        <v>0.52417472490830275</v>
      </c>
    </row>
    <row r="408" spans="1:6" x14ac:dyDescent="0.3">
      <c r="A408" t="s">
        <v>95</v>
      </c>
      <c r="B408" t="s">
        <v>221</v>
      </c>
      <c r="C408" t="s">
        <v>224</v>
      </c>
      <c r="D408" s="1">
        <v>45016</v>
      </c>
      <c r="E408" s="6">
        <v>365</v>
      </c>
      <c r="F408" s="10">
        <f t="shared" si="6"/>
        <v>0.48649369113204199</v>
      </c>
    </row>
    <row r="409" spans="1:6" x14ac:dyDescent="0.3">
      <c r="A409" t="s">
        <v>96</v>
      </c>
      <c r="B409" t="s">
        <v>218</v>
      </c>
      <c r="C409" t="s">
        <v>219</v>
      </c>
      <c r="D409" s="1">
        <v>44895</v>
      </c>
      <c r="E409" s="6">
        <v>469</v>
      </c>
      <c r="F409" s="10">
        <f t="shared" si="6"/>
        <v>0.62679585699966589</v>
      </c>
    </row>
    <row r="410" spans="1:6" x14ac:dyDescent="0.3">
      <c r="A410" t="s">
        <v>96</v>
      </c>
      <c r="B410" t="s">
        <v>218</v>
      </c>
      <c r="C410" t="s">
        <v>220</v>
      </c>
      <c r="D410" s="1">
        <v>44926</v>
      </c>
      <c r="E410" s="6">
        <v>549</v>
      </c>
      <c r="F410" s="10">
        <f t="shared" si="6"/>
        <v>0.73320571606642027</v>
      </c>
    </row>
    <row r="411" spans="1:6" x14ac:dyDescent="0.3">
      <c r="A411" t="s">
        <v>96</v>
      </c>
      <c r="B411" t="s">
        <v>221</v>
      </c>
      <c r="C411" t="s">
        <v>222</v>
      </c>
      <c r="D411" s="1">
        <v>44957</v>
      </c>
      <c r="E411" s="6">
        <v>491</v>
      </c>
      <c r="F411" s="10">
        <f t="shared" si="6"/>
        <v>0.65529283537602601</v>
      </c>
    </row>
    <row r="412" spans="1:6" x14ac:dyDescent="0.3">
      <c r="A412" t="s">
        <v>96</v>
      </c>
      <c r="B412" t="s">
        <v>221</v>
      </c>
      <c r="C412" t="s">
        <v>223</v>
      </c>
      <c r="D412" s="1">
        <v>44985</v>
      </c>
      <c r="E412" s="6">
        <v>424</v>
      </c>
      <c r="F412" s="10">
        <f t="shared" si="6"/>
        <v>0.56552184061353783</v>
      </c>
    </row>
    <row r="413" spans="1:6" x14ac:dyDescent="0.3">
      <c r="A413" t="s">
        <v>96</v>
      </c>
      <c r="B413" t="s">
        <v>221</v>
      </c>
      <c r="C413" t="s">
        <v>224</v>
      </c>
      <c r="D413" s="1">
        <v>45016</v>
      </c>
      <c r="E413" s="6">
        <v>399</v>
      </c>
      <c r="F413" s="10">
        <f t="shared" si="6"/>
        <v>0.5318109116758486</v>
      </c>
    </row>
    <row r="414" spans="1:6" x14ac:dyDescent="0.3">
      <c r="A414" t="s">
        <v>97</v>
      </c>
      <c r="B414" t="s">
        <v>218</v>
      </c>
      <c r="C414" t="s">
        <v>219</v>
      </c>
      <c r="D414" s="1">
        <v>44895</v>
      </c>
      <c r="E414" s="6">
        <v>384</v>
      </c>
      <c r="F414" s="10">
        <f t="shared" si="6"/>
        <v>0.51319746074173067</v>
      </c>
    </row>
    <row r="415" spans="1:6" x14ac:dyDescent="0.3">
      <c r="A415" t="s">
        <v>97</v>
      </c>
      <c r="B415" t="s">
        <v>218</v>
      </c>
      <c r="C415" t="s">
        <v>220</v>
      </c>
      <c r="D415" s="1">
        <v>44926</v>
      </c>
      <c r="E415" s="6">
        <v>425</v>
      </c>
      <c r="F415" s="10">
        <f t="shared" si="6"/>
        <v>0.56760005342118147</v>
      </c>
    </row>
    <row r="416" spans="1:6" x14ac:dyDescent="0.3">
      <c r="A416" t="s">
        <v>97</v>
      </c>
      <c r="B416" t="s">
        <v>221</v>
      </c>
      <c r="C416" t="s">
        <v>222</v>
      </c>
      <c r="D416" s="1">
        <v>44957</v>
      </c>
      <c r="E416" s="6">
        <v>210</v>
      </c>
      <c r="F416" s="10">
        <f t="shared" si="6"/>
        <v>0.28026781146428809</v>
      </c>
    </row>
    <row r="417" spans="1:6" x14ac:dyDescent="0.3">
      <c r="A417" t="s">
        <v>97</v>
      </c>
      <c r="B417" t="s">
        <v>221</v>
      </c>
      <c r="C417" t="s">
        <v>223</v>
      </c>
      <c r="D417" s="1">
        <v>44985</v>
      </c>
      <c r="E417" s="6">
        <v>323</v>
      </c>
      <c r="F417" s="10">
        <f t="shared" si="6"/>
        <v>0.43081027009003003</v>
      </c>
    </row>
    <row r="418" spans="1:6" x14ac:dyDescent="0.3">
      <c r="A418" t="s">
        <v>97</v>
      </c>
      <c r="B418" t="s">
        <v>221</v>
      </c>
      <c r="C418" t="s">
        <v>224</v>
      </c>
      <c r="D418" s="1">
        <v>45016</v>
      </c>
      <c r="E418" s="6">
        <v>361</v>
      </c>
      <c r="F418" s="10">
        <f t="shared" si="6"/>
        <v>0.48116225342100583</v>
      </c>
    </row>
    <row r="419" spans="1:6" x14ac:dyDescent="0.3">
      <c r="A419" t="s">
        <v>98</v>
      </c>
      <c r="B419" t="s">
        <v>218</v>
      </c>
      <c r="C419" t="s">
        <v>219</v>
      </c>
      <c r="D419" s="1">
        <v>44895</v>
      </c>
      <c r="E419" s="6">
        <v>239</v>
      </c>
      <c r="F419" s="10">
        <f t="shared" si="6"/>
        <v>0.31941196124290011</v>
      </c>
    </row>
    <row r="420" spans="1:6" x14ac:dyDescent="0.3">
      <c r="A420" t="s">
        <v>98</v>
      </c>
      <c r="B420" t="s">
        <v>218</v>
      </c>
      <c r="C420" t="s">
        <v>220</v>
      </c>
      <c r="D420" s="1">
        <v>44926</v>
      </c>
      <c r="E420" s="6">
        <v>283</v>
      </c>
      <c r="F420" s="10">
        <f t="shared" si="6"/>
        <v>0.37795485910163379</v>
      </c>
    </row>
    <row r="421" spans="1:6" x14ac:dyDescent="0.3">
      <c r="A421" t="s">
        <v>98</v>
      </c>
      <c r="B421" t="s">
        <v>221</v>
      </c>
      <c r="C421" t="s">
        <v>222</v>
      </c>
      <c r="D421" s="1">
        <v>44957</v>
      </c>
      <c r="E421" s="6">
        <v>243</v>
      </c>
      <c r="F421" s="10">
        <f t="shared" si="6"/>
        <v>0.3243098961229619</v>
      </c>
    </row>
    <row r="422" spans="1:6" x14ac:dyDescent="0.3">
      <c r="A422" t="s">
        <v>98</v>
      </c>
      <c r="B422" t="s">
        <v>221</v>
      </c>
      <c r="C422" t="s">
        <v>223</v>
      </c>
      <c r="D422" s="1">
        <v>44985</v>
      </c>
      <c r="E422" s="6">
        <v>252</v>
      </c>
      <c r="F422" s="10">
        <f t="shared" si="6"/>
        <v>0.33611203734578193</v>
      </c>
    </row>
    <row r="423" spans="1:6" x14ac:dyDescent="0.3">
      <c r="A423" t="s">
        <v>98</v>
      </c>
      <c r="B423" t="s">
        <v>221</v>
      </c>
      <c r="C423" t="s">
        <v>224</v>
      </c>
      <c r="D423" s="1">
        <v>45016</v>
      </c>
      <c r="E423" s="6">
        <v>255</v>
      </c>
      <c r="F423" s="10">
        <f t="shared" si="6"/>
        <v>0.33987915407854985</v>
      </c>
    </row>
    <row r="424" spans="1:6" x14ac:dyDescent="0.3">
      <c r="A424" t="s">
        <v>99</v>
      </c>
      <c r="B424" t="s">
        <v>218</v>
      </c>
      <c r="C424" t="s">
        <v>219</v>
      </c>
      <c r="D424" s="1">
        <v>44895</v>
      </c>
      <c r="E424" s="6">
        <v>304</v>
      </c>
      <c r="F424" s="10">
        <f t="shared" si="6"/>
        <v>0.40628132308720349</v>
      </c>
    </row>
    <row r="425" spans="1:6" x14ac:dyDescent="0.3">
      <c r="A425" t="s">
        <v>99</v>
      </c>
      <c r="B425" t="s">
        <v>218</v>
      </c>
      <c r="C425" t="s">
        <v>220</v>
      </c>
      <c r="D425" s="1">
        <v>44926</v>
      </c>
      <c r="E425" s="6">
        <v>241</v>
      </c>
      <c r="F425" s="10">
        <f t="shared" si="6"/>
        <v>0.32186261852824644</v>
      </c>
    </row>
    <row r="426" spans="1:6" x14ac:dyDescent="0.3">
      <c r="A426" t="s">
        <v>99</v>
      </c>
      <c r="B426" t="s">
        <v>221</v>
      </c>
      <c r="C426" t="s">
        <v>222</v>
      </c>
      <c r="D426" s="1">
        <v>44957</v>
      </c>
      <c r="E426" s="6">
        <v>235</v>
      </c>
      <c r="F426" s="10">
        <f t="shared" si="6"/>
        <v>0.31363302711479862</v>
      </c>
    </row>
    <row r="427" spans="1:6" x14ac:dyDescent="0.3">
      <c r="A427" t="s">
        <v>99</v>
      </c>
      <c r="B427" t="s">
        <v>221</v>
      </c>
      <c r="C427" t="s">
        <v>223</v>
      </c>
      <c r="D427" s="1">
        <v>44985</v>
      </c>
      <c r="E427" s="6">
        <v>329</v>
      </c>
      <c r="F427" s="10">
        <f t="shared" si="6"/>
        <v>0.43881293764588197</v>
      </c>
    </row>
    <row r="428" spans="1:6" x14ac:dyDescent="0.3">
      <c r="A428" t="s">
        <v>99</v>
      </c>
      <c r="B428" t="s">
        <v>221</v>
      </c>
      <c r="C428" t="s">
        <v>224</v>
      </c>
      <c r="D428" s="1">
        <v>45016</v>
      </c>
      <c r="E428" s="6">
        <v>345</v>
      </c>
      <c r="F428" s="10">
        <f t="shared" si="6"/>
        <v>0.45983650257686154</v>
      </c>
    </row>
    <row r="429" spans="1:6" x14ac:dyDescent="0.3">
      <c r="A429" t="s">
        <v>100</v>
      </c>
      <c r="B429" t="s">
        <v>218</v>
      </c>
      <c r="C429" t="s">
        <v>219</v>
      </c>
      <c r="D429" s="1">
        <v>44895</v>
      </c>
      <c r="E429" s="6">
        <v>246</v>
      </c>
      <c r="F429" s="10">
        <f t="shared" si="6"/>
        <v>0.32876712328767121</v>
      </c>
    </row>
    <row r="430" spans="1:6" x14ac:dyDescent="0.3">
      <c r="A430" t="s">
        <v>100</v>
      </c>
      <c r="B430" t="s">
        <v>218</v>
      </c>
      <c r="C430" t="s">
        <v>220</v>
      </c>
      <c r="D430" s="1">
        <v>44926</v>
      </c>
      <c r="E430" s="6">
        <v>270</v>
      </c>
      <c r="F430" s="10">
        <f t="shared" si="6"/>
        <v>0.36059297511463295</v>
      </c>
    </row>
    <row r="431" spans="1:6" x14ac:dyDescent="0.3">
      <c r="A431" t="s">
        <v>100</v>
      </c>
      <c r="B431" t="s">
        <v>221</v>
      </c>
      <c r="C431" t="s">
        <v>222</v>
      </c>
      <c r="D431" s="1">
        <v>44957</v>
      </c>
      <c r="E431" s="6">
        <v>259</v>
      </c>
      <c r="F431" s="10">
        <f t="shared" si="6"/>
        <v>0.34566363413928863</v>
      </c>
    </row>
    <row r="432" spans="1:6" x14ac:dyDescent="0.3">
      <c r="A432" t="s">
        <v>100</v>
      </c>
      <c r="B432" t="s">
        <v>221</v>
      </c>
      <c r="C432" t="s">
        <v>223</v>
      </c>
      <c r="D432" s="1">
        <v>44985</v>
      </c>
      <c r="E432" s="6">
        <v>218</v>
      </c>
      <c r="F432" s="10">
        <f t="shared" si="6"/>
        <v>0.29076358786262091</v>
      </c>
    </row>
    <row r="433" spans="1:6" x14ac:dyDescent="0.3">
      <c r="A433" t="s">
        <v>100</v>
      </c>
      <c r="B433" t="s">
        <v>221</v>
      </c>
      <c r="C433" t="s">
        <v>224</v>
      </c>
      <c r="D433" s="1">
        <v>45016</v>
      </c>
      <c r="E433" s="6">
        <v>214</v>
      </c>
      <c r="F433" s="10">
        <f t="shared" si="6"/>
        <v>0.28523191754043009</v>
      </c>
    </row>
    <row r="434" spans="1:6" x14ac:dyDescent="0.3">
      <c r="A434" t="s">
        <v>101</v>
      </c>
      <c r="B434" t="s">
        <v>218</v>
      </c>
      <c r="C434" t="s">
        <v>219</v>
      </c>
      <c r="D434" s="1">
        <v>44895</v>
      </c>
      <c r="E434" s="6">
        <v>350</v>
      </c>
      <c r="F434" s="10">
        <f t="shared" si="6"/>
        <v>0.46775810223855663</v>
      </c>
    </row>
    <row r="435" spans="1:6" x14ac:dyDescent="0.3">
      <c r="A435" t="s">
        <v>101</v>
      </c>
      <c r="B435" t="s">
        <v>218</v>
      </c>
      <c r="C435" t="s">
        <v>220</v>
      </c>
      <c r="D435" s="1">
        <v>44926</v>
      </c>
      <c r="E435" s="6">
        <v>377</v>
      </c>
      <c r="F435" s="10">
        <f t="shared" si="6"/>
        <v>0.50349463562302443</v>
      </c>
    </row>
    <row r="436" spans="1:6" x14ac:dyDescent="0.3">
      <c r="A436" t="s">
        <v>101</v>
      </c>
      <c r="B436" t="s">
        <v>221</v>
      </c>
      <c r="C436" t="s">
        <v>222</v>
      </c>
      <c r="D436" s="1">
        <v>44957</v>
      </c>
      <c r="E436" s="6">
        <v>325</v>
      </c>
      <c r="F436" s="10">
        <f t="shared" si="6"/>
        <v>0.43374780345663633</v>
      </c>
    </row>
    <row r="437" spans="1:6" x14ac:dyDescent="0.3">
      <c r="A437" t="s">
        <v>101</v>
      </c>
      <c r="B437" t="s">
        <v>221</v>
      </c>
      <c r="C437" t="s">
        <v>223</v>
      </c>
      <c r="D437" s="1">
        <v>44985</v>
      </c>
      <c r="E437" s="6">
        <v>320</v>
      </c>
      <c r="F437" s="10">
        <f t="shared" si="6"/>
        <v>0.42680893631210404</v>
      </c>
    </row>
    <row r="438" spans="1:6" x14ac:dyDescent="0.3">
      <c r="A438" t="s">
        <v>101</v>
      </c>
      <c r="B438" t="s">
        <v>221</v>
      </c>
      <c r="C438" t="s">
        <v>224</v>
      </c>
      <c r="D438" s="1">
        <v>45016</v>
      </c>
      <c r="E438" s="6">
        <v>314</v>
      </c>
      <c r="F438" s="10">
        <f t="shared" si="6"/>
        <v>0.41851786031633192</v>
      </c>
    </row>
    <row r="439" spans="1:6" x14ac:dyDescent="0.3">
      <c r="A439" t="s">
        <v>102</v>
      </c>
      <c r="B439" t="s">
        <v>218</v>
      </c>
      <c r="C439" t="s">
        <v>219</v>
      </c>
      <c r="D439" s="1">
        <v>44895</v>
      </c>
      <c r="E439" s="6">
        <v>586</v>
      </c>
      <c r="F439" s="10">
        <f t="shared" si="6"/>
        <v>0.78316070831941187</v>
      </c>
    </row>
    <row r="440" spans="1:6" x14ac:dyDescent="0.3">
      <c r="A440" t="s">
        <v>102</v>
      </c>
      <c r="B440" t="s">
        <v>218</v>
      </c>
      <c r="C440" t="s">
        <v>220</v>
      </c>
      <c r="D440" s="1">
        <v>44926</v>
      </c>
      <c r="E440" s="6">
        <v>652</v>
      </c>
      <c r="F440" s="10">
        <f t="shared" si="6"/>
        <v>0.87076525842496544</v>
      </c>
    </row>
    <row r="441" spans="1:6" x14ac:dyDescent="0.3">
      <c r="A441" t="s">
        <v>102</v>
      </c>
      <c r="B441" t="s">
        <v>221</v>
      </c>
      <c r="C441" t="s">
        <v>222</v>
      </c>
      <c r="D441" s="1">
        <v>44957</v>
      </c>
      <c r="E441" s="6">
        <v>531</v>
      </c>
      <c r="F441" s="10">
        <f t="shared" si="6"/>
        <v>0.70867718041684269</v>
      </c>
    </row>
    <row r="442" spans="1:6" x14ac:dyDescent="0.3">
      <c r="A442" t="s">
        <v>102</v>
      </c>
      <c r="B442" t="s">
        <v>221</v>
      </c>
      <c r="C442" t="s">
        <v>223</v>
      </c>
      <c r="D442" s="1">
        <v>44985</v>
      </c>
      <c r="E442" s="6">
        <v>503</v>
      </c>
      <c r="F442" s="10">
        <f t="shared" si="6"/>
        <v>0.67089029676558853</v>
      </c>
    </row>
    <row r="443" spans="1:6" x14ac:dyDescent="0.3">
      <c r="A443" t="s">
        <v>102</v>
      </c>
      <c r="B443" t="s">
        <v>221</v>
      </c>
      <c r="C443" t="s">
        <v>224</v>
      </c>
      <c r="D443" s="1">
        <v>45016</v>
      </c>
      <c r="E443" s="6">
        <v>535</v>
      </c>
      <c r="F443" s="10">
        <f t="shared" si="6"/>
        <v>0.71307979385107523</v>
      </c>
    </row>
    <row r="444" spans="1:6" x14ac:dyDescent="0.3">
      <c r="A444" t="s">
        <v>103</v>
      </c>
      <c r="B444" t="s">
        <v>218</v>
      </c>
      <c r="C444" t="s">
        <v>219</v>
      </c>
      <c r="D444" s="1">
        <v>44895</v>
      </c>
      <c r="E444" s="6">
        <v>1259</v>
      </c>
      <c r="F444" s="10">
        <f t="shared" si="6"/>
        <v>1.6825927163381222</v>
      </c>
    </row>
    <row r="445" spans="1:6" x14ac:dyDescent="0.3">
      <c r="A445" t="s">
        <v>103</v>
      </c>
      <c r="B445" t="s">
        <v>218</v>
      </c>
      <c r="C445" t="s">
        <v>220</v>
      </c>
      <c r="D445" s="1">
        <v>44926</v>
      </c>
      <c r="E445" s="6">
        <v>1564</v>
      </c>
      <c r="F445" s="10">
        <f t="shared" si="6"/>
        <v>2.0887681965899478</v>
      </c>
    </row>
    <row r="446" spans="1:6" x14ac:dyDescent="0.3">
      <c r="A446" t="s">
        <v>103</v>
      </c>
      <c r="B446" t="s">
        <v>221</v>
      </c>
      <c r="C446" t="s">
        <v>222</v>
      </c>
      <c r="D446" s="1">
        <v>44957</v>
      </c>
      <c r="E446" s="6">
        <v>1427</v>
      </c>
      <c r="F446" s="10">
        <f t="shared" si="6"/>
        <v>1.9044865093311385</v>
      </c>
    </row>
    <row r="447" spans="1:6" x14ac:dyDescent="0.3">
      <c r="A447" t="s">
        <v>103</v>
      </c>
      <c r="B447" t="s">
        <v>221</v>
      </c>
      <c r="C447" t="s">
        <v>223</v>
      </c>
      <c r="D447" s="1">
        <v>44985</v>
      </c>
      <c r="E447" s="6">
        <v>1161</v>
      </c>
      <c r="F447" s="10">
        <f t="shared" si="6"/>
        <v>1.5485161720573524</v>
      </c>
    </row>
    <row r="448" spans="1:6" x14ac:dyDescent="0.3">
      <c r="A448" t="s">
        <v>103</v>
      </c>
      <c r="B448" t="s">
        <v>221</v>
      </c>
      <c r="C448" t="s">
        <v>224</v>
      </c>
      <c r="D448" s="1">
        <v>45016</v>
      </c>
      <c r="E448" s="6">
        <v>892</v>
      </c>
      <c r="F448" s="10">
        <f t="shared" si="6"/>
        <v>1.1889106095610449</v>
      </c>
    </row>
    <row r="449" spans="1:6" x14ac:dyDescent="0.3">
      <c r="A449" t="s">
        <v>104</v>
      </c>
      <c r="B449" t="s">
        <v>218</v>
      </c>
      <c r="C449" t="s">
        <v>219</v>
      </c>
      <c r="D449" s="1">
        <v>44895</v>
      </c>
      <c r="E449" s="6">
        <v>214</v>
      </c>
      <c r="F449" s="10">
        <f t="shared" si="6"/>
        <v>0.28600066822586034</v>
      </c>
    </row>
    <row r="450" spans="1:6" x14ac:dyDescent="0.3">
      <c r="A450" t="s">
        <v>104</v>
      </c>
      <c r="B450" t="s">
        <v>218</v>
      </c>
      <c r="C450" t="s">
        <v>220</v>
      </c>
      <c r="D450" s="1">
        <v>44926</v>
      </c>
      <c r="E450" s="6">
        <v>255</v>
      </c>
      <c r="F450" s="10">
        <f t="shared" si="6"/>
        <v>0.34056003205270891</v>
      </c>
    </row>
    <row r="451" spans="1:6" x14ac:dyDescent="0.3">
      <c r="A451" t="s">
        <v>104</v>
      </c>
      <c r="B451" t="s">
        <v>221</v>
      </c>
      <c r="C451" t="s">
        <v>222</v>
      </c>
      <c r="D451" s="1">
        <v>44957</v>
      </c>
      <c r="E451" s="6">
        <v>215</v>
      </c>
      <c r="F451" s="10">
        <f t="shared" si="6"/>
        <v>0.28694085459439017</v>
      </c>
    </row>
    <row r="452" spans="1:6" x14ac:dyDescent="0.3">
      <c r="A452" t="s">
        <v>104</v>
      </c>
      <c r="B452" t="s">
        <v>221</v>
      </c>
      <c r="C452" t="s">
        <v>223</v>
      </c>
      <c r="D452" s="1">
        <v>44985</v>
      </c>
      <c r="E452" s="6">
        <v>199</v>
      </c>
      <c r="F452" s="10">
        <f t="shared" si="6"/>
        <v>0.2654218072690897</v>
      </c>
    </row>
    <row r="453" spans="1:6" x14ac:dyDescent="0.3">
      <c r="A453" t="s">
        <v>104</v>
      </c>
      <c r="B453" t="s">
        <v>221</v>
      </c>
      <c r="C453" t="s">
        <v>224</v>
      </c>
      <c r="D453" s="1">
        <v>45016</v>
      </c>
      <c r="E453" s="6">
        <v>210</v>
      </c>
      <c r="F453" s="10">
        <f t="shared" ref="F453:F516" si="7">(E453/D453)*60</f>
        <v>0.27990047982939398</v>
      </c>
    </row>
    <row r="454" spans="1:6" x14ac:dyDescent="0.3">
      <c r="A454" t="s">
        <v>105</v>
      </c>
      <c r="B454" t="s">
        <v>218</v>
      </c>
      <c r="C454" t="s">
        <v>219</v>
      </c>
      <c r="D454" s="1">
        <v>44895</v>
      </c>
      <c r="E454" s="6">
        <v>162</v>
      </c>
      <c r="F454" s="10">
        <f t="shared" si="7"/>
        <v>0.21650517875041764</v>
      </c>
    </row>
    <row r="455" spans="1:6" x14ac:dyDescent="0.3">
      <c r="A455" t="s">
        <v>105</v>
      </c>
      <c r="B455" t="s">
        <v>218</v>
      </c>
      <c r="C455" t="s">
        <v>220</v>
      </c>
      <c r="D455" s="1">
        <v>44926</v>
      </c>
      <c r="E455" s="6">
        <v>178</v>
      </c>
      <c r="F455" s="10">
        <f t="shared" si="7"/>
        <v>0.23772425766816543</v>
      </c>
    </row>
    <row r="456" spans="1:6" x14ac:dyDescent="0.3">
      <c r="A456" t="s">
        <v>105</v>
      </c>
      <c r="B456" t="s">
        <v>221</v>
      </c>
      <c r="C456" t="s">
        <v>222</v>
      </c>
      <c r="D456" s="1">
        <v>44957</v>
      </c>
      <c r="E456" s="6">
        <v>165</v>
      </c>
      <c r="F456" s="10">
        <f t="shared" si="7"/>
        <v>0.22021042329336921</v>
      </c>
    </row>
    <row r="457" spans="1:6" x14ac:dyDescent="0.3">
      <c r="A457" t="s">
        <v>105</v>
      </c>
      <c r="B457" t="s">
        <v>221</v>
      </c>
      <c r="C457" t="s">
        <v>223</v>
      </c>
      <c r="D457" s="1">
        <v>44985</v>
      </c>
      <c r="E457" s="6">
        <v>164</v>
      </c>
      <c r="F457" s="10">
        <f t="shared" si="7"/>
        <v>0.21873957985995332</v>
      </c>
    </row>
    <row r="458" spans="1:6" x14ac:dyDescent="0.3">
      <c r="A458" t="s">
        <v>105</v>
      </c>
      <c r="B458" t="s">
        <v>221</v>
      </c>
      <c r="C458" t="s">
        <v>224</v>
      </c>
      <c r="D458" s="1">
        <v>45016</v>
      </c>
      <c r="E458" s="6">
        <v>167</v>
      </c>
      <c r="F458" s="10">
        <f t="shared" si="7"/>
        <v>0.22258752443575619</v>
      </c>
    </row>
    <row r="459" spans="1:6" x14ac:dyDescent="0.3">
      <c r="A459" t="s">
        <v>106</v>
      </c>
      <c r="B459" t="s">
        <v>218</v>
      </c>
      <c r="C459" t="s">
        <v>219</v>
      </c>
      <c r="D459" s="1">
        <v>44895</v>
      </c>
      <c r="E459" s="6">
        <v>231</v>
      </c>
      <c r="F459" s="10">
        <f t="shared" si="7"/>
        <v>0.30872034747744737</v>
      </c>
    </row>
    <row r="460" spans="1:6" x14ac:dyDescent="0.3">
      <c r="A460" t="s">
        <v>106</v>
      </c>
      <c r="B460" t="s">
        <v>218</v>
      </c>
      <c r="C460" t="s">
        <v>220</v>
      </c>
      <c r="D460" s="1">
        <v>44926</v>
      </c>
      <c r="E460" s="6">
        <v>264</v>
      </c>
      <c r="F460" s="10">
        <f t="shared" si="7"/>
        <v>0.35257979788986332</v>
      </c>
    </row>
    <row r="461" spans="1:6" x14ac:dyDescent="0.3">
      <c r="A461" t="s">
        <v>106</v>
      </c>
      <c r="B461" t="s">
        <v>221</v>
      </c>
      <c r="C461" t="s">
        <v>222</v>
      </c>
      <c r="D461" s="1">
        <v>44957</v>
      </c>
      <c r="E461" s="6">
        <v>237</v>
      </c>
      <c r="F461" s="10">
        <f t="shared" si="7"/>
        <v>0.3163022443668394</v>
      </c>
    </row>
    <row r="462" spans="1:6" x14ac:dyDescent="0.3">
      <c r="A462" t="s">
        <v>106</v>
      </c>
      <c r="B462" t="s">
        <v>221</v>
      </c>
      <c r="C462" t="s">
        <v>223</v>
      </c>
      <c r="D462" s="1">
        <v>44985</v>
      </c>
      <c r="E462" s="6">
        <v>214</v>
      </c>
      <c r="F462" s="10">
        <f t="shared" si="7"/>
        <v>0.28542847615871958</v>
      </c>
    </row>
    <row r="463" spans="1:6" x14ac:dyDescent="0.3">
      <c r="A463" t="s">
        <v>106</v>
      </c>
      <c r="B463" t="s">
        <v>221</v>
      </c>
      <c r="C463" t="s">
        <v>224</v>
      </c>
      <c r="D463" s="1">
        <v>45016</v>
      </c>
      <c r="E463" s="6">
        <v>224</v>
      </c>
      <c r="F463" s="10">
        <f t="shared" si="7"/>
        <v>0.29856051181802029</v>
      </c>
    </row>
    <row r="464" spans="1:6" x14ac:dyDescent="0.3">
      <c r="A464" t="s">
        <v>107</v>
      </c>
      <c r="B464" t="s">
        <v>218</v>
      </c>
      <c r="C464" t="s">
        <v>219</v>
      </c>
      <c r="D464" s="1">
        <v>44895</v>
      </c>
      <c r="E464" s="6">
        <v>401</v>
      </c>
      <c r="F464" s="10">
        <f t="shared" si="7"/>
        <v>0.53591713999331769</v>
      </c>
    </row>
    <row r="465" spans="1:6" x14ac:dyDescent="0.3">
      <c r="A465" t="s">
        <v>107</v>
      </c>
      <c r="B465" t="s">
        <v>218</v>
      </c>
      <c r="C465" t="s">
        <v>220</v>
      </c>
      <c r="D465" s="1">
        <v>44926</v>
      </c>
      <c r="E465" s="6">
        <v>465</v>
      </c>
      <c r="F465" s="10">
        <f t="shared" si="7"/>
        <v>0.62102123491964567</v>
      </c>
    </row>
    <row r="466" spans="1:6" x14ac:dyDescent="0.3">
      <c r="A466" t="s">
        <v>107</v>
      </c>
      <c r="B466" t="s">
        <v>221</v>
      </c>
      <c r="C466" t="s">
        <v>222</v>
      </c>
      <c r="D466" s="1">
        <v>44957</v>
      </c>
      <c r="E466" s="6">
        <v>406</v>
      </c>
      <c r="F466" s="10">
        <f t="shared" si="7"/>
        <v>0.54185110216429033</v>
      </c>
    </row>
    <row r="467" spans="1:6" x14ac:dyDescent="0.3">
      <c r="A467" t="s">
        <v>107</v>
      </c>
      <c r="B467" t="s">
        <v>221</v>
      </c>
      <c r="C467" t="s">
        <v>223</v>
      </c>
      <c r="D467" s="1">
        <v>44985</v>
      </c>
      <c r="E467" s="6">
        <v>356</v>
      </c>
      <c r="F467" s="10">
        <f t="shared" si="7"/>
        <v>0.47482494164721578</v>
      </c>
    </row>
    <row r="468" spans="1:6" x14ac:dyDescent="0.3">
      <c r="A468" t="s">
        <v>107</v>
      </c>
      <c r="B468" t="s">
        <v>221</v>
      </c>
      <c r="C468" t="s">
        <v>224</v>
      </c>
      <c r="D468" s="1">
        <v>45016</v>
      </c>
      <c r="E468" s="6">
        <v>373</v>
      </c>
      <c r="F468" s="10">
        <f t="shared" si="7"/>
        <v>0.49715656655411405</v>
      </c>
    </row>
    <row r="469" spans="1:6" x14ac:dyDescent="0.3">
      <c r="A469" t="s">
        <v>108</v>
      </c>
      <c r="B469" t="s">
        <v>218</v>
      </c>
      <c r="C469" t="s">
        <v>219</v>
      </c>
      <c r="D469" s="1">
        <v>44895</v>
      </c>
      <c r="E469" s="6">
        <v>318</v>
      </c>
      <c r="F469" s="10">
        <f t="shared" si="7"/>
        <v>0.4249916471767457</v>
      </c>
    </row>
    <row r="470" spans="1:6" x14ac:dyDescent="0.3">
      <c r="A470" t="s">
        <v>108</v>
      </c>
      <c r="B470" t="s">
        <v>218</v>
      </c>
      <c r="C470" t="s">
        <v>220</v>
      </c>
      <c r="D470" s="1">
        <v>44926</v>
      </c>
      <c r="E470" s="6">
        <v>381</v>
      </c>
      <c r="F470" s="10">
        <f t="shared" si="7"/>
        <v>0.50883675377287096</v>
      </c>
    </row>
    <row r="471" spans="1:6" x14ac:dyDescent="0.3">
      <c r="A471" t="s">
        <v>108</v>
      </c>
      <c r="B471" t="s">
        <v>221</v>
      </c>
      <c r="C471" t="s">
        <v>222</v>
      </c>
      <c r="D471" s="1">
        <v>44957</v>
      </c>
      <c r="E471" s="6">
        <v>334</v>
      </c>
      <c r="F471" s="10">
        <f t="shared" si="7"/>
        <v>0.44575928109082014</v>
      </c>
    </row>
    <row r="472" spans="1:6" x14ac:dyDescent="0.3">
      <c r="A472" t="s">
        <v>108</v>
      </c>
      <c r="B472" t="s">
        <v>221</v>
      </c>
      <c r="C472" t="s">
        <v>223</v>
      </c>
      <c r="D472" s="1">
        <v>44985</v>
      </c>
      <c r="E472" s="6">
        <v>318</v>
      </c>
      <c r="F472" s="10">
        <f t="shared" si="7"/>
        <v>0.42414138046015337</v>
      </c>
    </row>
    <row r="473" spans="1:6" x14ac:dyDescent="0.3">
      <c r="A473" t="s">
        <v>108</v>
      </c>
      <c r="B473" t="s">
        <v>221</v>
      </c>
      <c r="C473" t="s">
        <v>224</v>
      </c>
      <c r="D473" s="1">
        <v>45016</v>
      </c>
      <c r="E473" s="6">
        <v>317</v>
      </c>
      <c r="F473" s="10">
        <f t="shared" si="7"/>
        <v>0.42251643859960902</v>
      </c>
    </row>
    <row r="474" spans="1:6" x14ac:dyDescent="0.3">
      <c r="A474" t="s">
        <v>109</v>
      </c>
      <c r="B474" t="s">
        <v>218</v>
      </c>
      <c r="C474" t="s">
        <v>219</v>
      </c>
      <c r="D474" s="1">
        <v>44895</v>
      </c>
      <c r="E474" s="6">
        <v>282</v>
      </c>
      <c r="F474" s="10">
        <f t="shared" si="7"/>
        <v>0.37687938523220849</v>
      </c>
    </row>
    <row r="475" spans="1:6" x14ac:dyDescent="0.3">
      <c r="A475" t="s">
        <v>109</v>
      </c>
      <c r="B475" t="s">
        <v>218</v>
      </c>
      <c r="C475" t="s">
        <v>220</v>
      </c>
      <c r="D475" s="1">
        <v>44926</v>
      </c>
      <c r="E475" s="6">
        <v>339</v>
      </c>
      <c r="F475" s="10">
        <f t="shared" si="7"/>
        <v>0.45274451319948361</v>
      </c>
    </row>
    <row r="476" spans="1:6" x14ac:dyDescent="0.3">
      <c r="A476" t="s">
        <v>109</v>
      </c>
      <c r="B476" t="s">
        <v>221</v>
      </c>
      <c r="C476" t="s">
        <v>222</v>
      </c>
      <c r="D476" s="1">
        <v>44957</v>
      </c>
      <c r="E476" s="6">
        <v>305</v>
      </c>
      <c r="F476" s="10">
        <f t="shared" si="7"/>
        <v>0.40705563093622799</v>
      </c>
    </row>
    <row r="477" spans="1:6" x14ac:dyDescent="0.3">
      <c r="A477" t="s">
        <v>109</v>
      </c>
      <c r="B477" t="s">
        <v>221</v>
      </c>
      <c r="C477" t="s">
        <v>223</v>
      </c>
      <c r="D477" s="1">
        <v>44985</v>
      </c>
      <c r="E477" s="6">
        <v>273</v>
      </c>
      <c r="F477" s="10">
        <f t="shared" si="7"/>
        <v>0.36412137379126375</v>
      </c>
    </row>
    <row r="478" spans="1:6" x14ac:dyDescent="0.3">
      <c r="A478" t="s">
        <v>109</v>
      </c>
      <c r="B478" t="s">
        <v>221</v>
      </c>
      <c r="C478" t="s">
        <v>224</v>
      </c>
      <c r="D478" s="1">
        <v>45016</v>
      </c>
      <c r="E478" s="6">
        <v>261</v>
      </c>
      <c r="F478" s="10">
        <f t="shared" si="7"/>
        <v>0.34787631064510394</v>
      </c>
    </row>
    <row r="479" spans="1:6" x14ac:dyDescent="0.3">
      <c r="A479" t="s">
        <v>110</v>
      </c>
      <c r="B479" t="s">
        <v>218</v>
      </c>
      <c r="C479" t="s">
        <v>219</v>
      </c>
      <c r="D479" s="1">
        <v>44895</v>
      </c>
      <c r="E479" s="6">
        <v>424</v>
      </c>
      <c r="F479" s="10">
        <f t="shared" si="7"/>
        <v>0.56665552956899434</v>
      </c>
    </row>
    <row r="480" spans="1:6" x14ac:dyDescent="0.3">
      <c r="A480" t="s">
        <v>110</v>
      </c>
      <c r="B480" t="s">
        <v>218</v>
      </c>
      <c r="C480" t="s">
        <v>220</v>
      </c>
      <c r="D480" s="1">
        <v>44926</v>
      </c>
      <c r="E480" s="6">
        <v>446</v>
      </c>
      <c r="F480" s="10">
        <f t="shared" si="7"/>
        <v>0.59564617370787509</v>
      </c>
    </row>
    <row r="481" spans="1:6" x14ac:dyDescent="0.3">
      <c r="A481" t="s">
        <v>110</v>
      </c>
      <c r="B481" t="s">
        <v>221</v>
      </c>
      <c r="C481" t="s">
        <v>222</v>
      </c>
      <c r="D481" s="1">
        <v>44957</v>
      </c>
      <c r="E481" s="6">
        <v>393</v>
      </c>
      <c r="F481" s="10">
        <f t="shared" si="7"/>
        <v>0.52450119002602491</v>
      </c>
    </row>
    <row r="482" spans="1:6" x14ac:dyDescent="0.3">
      <c r="A482" t="s">
        <v>110</v>
      </c>
      <c r="B482" t="s">
        <v>221</v>
      </c>
      <c r="C482" t="s">
        <v>223</v>
      </c>
      <c r="D482" s="1">
        <v>44985</v>
      </c>
      <c r="E482" s="6">
        <v>402</v>
      </c>
      <c r="F482" s="10">
        <f t="shared" si="7"/>
        <v>0.53617872624208074</v>
      </c>
    </row>
    <row r="483" spans="1:6" x14ac:dyDescent="0.3">
      <c r="A483" t="s">
        <v>110</v>
      </c>
      <c r="B483" t="s">
        <v>221</v>
      </c>
      <c r="C483" t="s">
        <v>224</v>
      </c>
      <c r="D483" s="1">
        <v>45016</v>
      </c>
      <c r="E483" s="6">
        <v>370</v>
      </c>
      <c r="F483" s="10">
        <f t="shared" si="7"/>
        <v>0.49315798827083707</v>
      </c>
    </row>
    <row r="484" spans="1:6" x14ac:dyDescent="0.3">
      <c r="A484" t="s">
        <v>111</v>
      </c>
      <c r="B484" t="s">
        <v>218</v>
      </c>
      <c r="C484" t="s">
        <v>219</v>
      </c>
      <c r="D484" s="1">
        <v>44895</v>
      </c>
      <c r="E484" s="6">
        <v>339</v>
      </c>
      <c r="F484" s="10">
        <f t="shared" si="7"/>
        <v>0.45305713331105918</v>
      </c>
    </row>
    <row r="485" spans="1:6" x14ac:dyDescent="0.3">
      <c r="A485" t="s">
        <v>111</v>
      </c>
      <c r="B485" t="s">
        <v>218</v>
      </c>
      <c r="C485" t="s">
        <v>220</v>
      </c>
      <c r="D485" s="1">
        <v>44926</v>
      </c>
      <c r="E485" s="6">
        <v>375</v>
      </c>
      <c r="F485" s="10">
        <f t="shared" si="7"/>
        <v>0.50082357654810139</v>
      </c>
    </row>
    <row r="486" spans="1:6" x14ac:dyDescent="0.3">
      <c r="A486" t="s">
        <v>111</v>
      </c>
      <c r="B486" t="s">
        <v>221</v>
      </c>
      <c r="C486" t="s">
        <v>222</v>
      </c>
      <c r="D486" s="1">
        <v>44957</v>
      </c>
      <c r="E486" s="6">
        <v>342</v>
      </c>
      <c r="F486" s="10">
        <f t="shared" si="7"/>
        <v>0.45643615009898347</v>
      </c>
    </row>
    <row r="487" spans="1:6" x14ac:dyDescent="0.3">
      <c r="A487" t="s">
        <v>111</v>
      </c>
      <c r="B487" t="s">
        <v>221</v>
      </c>
      <c r="C487" t="s">
        <v>223</v>
      </c>
      <c r="D487" s="1">
        <v>44985</v>
      </c>
      <c r="E487" s="6">
        <v>322</v>
      </c>
      <c r="F487" s="10">
        <f t="shared" si="7"/>
        <v>0.4294764921640547</v>
      </c>
    </row>
    <row r="488" spans="1:6" x14ac:dyDescent="0.3">
      <c r="A488" t="s">
        <v>111</v>
      </c>
      <c r="B488" t="s">
        <v>221</v>
      </c>
      <c r="C488" t="s">
        <v>224</v>
      </c>
      <c r="D488" s="1">
        <v>45016</v>
      </c>
      <c r="E488" s="6">
        <v>335</v>
      </c>
      <c r="F488" s="10">
        <f t="shared" si="7"/>
        <v>0.44650790829927139</v>
      </c>
    </row>
    <row r="489" spans="1:6" x14ac:dyDescent="0.3">
      <c r="A489" t="s">
        <v>112</v>
      </c>
      <c r="B489" t="s">
        <v>218</v>
      </c>
      <c r="C489" t="s">
        <v>219</v>
      </c>
      <c r="D489" s="1">
        <v>44895</v>
      </c>
      <c r="E489" s="6">
        <v>542</v>
      </c>
      <c r="F489" s="10">
        <f t="shared" si="7"/>
        <v>0.72435683260942196</v>
      </c>
    </row>
    <row r="490" spans="1:6" x14ac:dyDescent="0.3">
      <c r="A490" t="s">
        <v>112</v>
      </c>
      <c r="B490" t="s">
        <v>218</v>
      </c>
      <c r="C490" t="s">
        <v>220</v>
      </c>
      <c r="D490" s="1">
        <v>44926</v>
      </c>
      <c r="E490" s="6">
        <v>633</v>
      </c>
      <c r="F490" s="10">
        <f t="shared" si="7"/>
        <v>0.84539019721319497</v>
      </c>
    </row>
    <row r="491" spans="1:6" x14ac:dyDescent="0.3">
      <c r="A491" t="s">
        <v>112</v>
      </c>
      <c r="B491" t="s">
        <v>221</v>
      </c>
      <c r="C491" t="s">
        <v>222</v>
      </c>
      <c r="D491" s="1">
        <v>44957</v>
      </c>
      <c r="E491" s="6">
        <v>548</v>
      </c>
      <c r="F491" s="10">
        <f t="shared" si="7"/>
        <v>0.73136552705918989</v>
      </c>
    </row>
    <row r="492" spans="1:6" x14ac:dyDescent="0.3">
      <c r="A492" t="s">
        <v>112</v>
      </c>
      <c r="B492" t="s">
        <v>221</v>
      </c>
      <c r="C492" t="s">
        <v>223</v>
      </c>
      <c r="D492" s="1">
        <v>44985</v>
      </c>
      <c r="E492" s="6">
        <v>464</v>
      </c>
      <c r="F492" s="10">
        <f t="shared" si="7"/>
        <v>0.61887295765255079</v>
      </c>
    </row>
    <row r="493" spans="1:6" x14ac:dyDescent="0.3">
      <c r="A493" t="s">
        <v>112</v>
      </c>
      <c r="B493" t="s">
        <v>221</v>
      </c>
      <c r="C493" t="s">
        <v>224</v>
      </c>
      <c r="D493" s="1">
        <v>45016</v>
      </c>
      <c r="E493" s="6">
        <v>489</v>
      </c>
      <c r="F493" s="10">
        <f t="shared" si="7"/>
        <v>0.65176826017416023</v>
      </c>
    </row>
    <row r="494" spans="1:6" x14ac:dyDescent="0.3">
      <c r="A494" t="s">
        <v>113</v>
      </c>
      <c r="B494" t="s">
        <v>218</v>
      </c>
      <c r="C494" t="s">
        <v>219</v>
      </c>
      <c r="D494" s="1">
        <v>44895</v>
      </c>
      <c r="E494" s="6">
        <v>527</v>
      </c>
      <c r="F494" s="10">
        <f t="shared" si="7"/>
        <v>0.70431005679919811</v>
      </c>
    </row>
    <row r="495" spans="1:6" x14ac:dyDescent="0.3">
      <c r="A495" t="s">
        <v>113</v>
      </c>
      <c r="B495" t="s">
        <v>218</v>
      </c>
      <c r="C495" t="s">
        <v>220</v>
      </c>
      <c r="D495" s="1">
        <v>44926</v>
      </c>
      <c r="E495" s="6">
        <v>628</v>
      </c>
      <c r="F495" s="10">
        <f t="shared" si="7"/>
        <v>0.83871254952588703</v>
      </c>
    </row>
    <row r="496" spans="1:6" x14ac:dyDescent="0.3">
      <c r="A496" t="s">
        <v>113</v>
      </c>
      <c r="B496" t="s">
        <v>221</v>
      </c>
      <c r="C496" t="s">
        <v>222</v>
      </c>
      <c r="D496" s="1">
        <v>44957</v>
      </c>
      <c r="E496" s="6">
        <v>550</v>
      </c>
      <c r="F496" s="10">
        <f t="shared" si="7"/>
        <v>0.73403474431123072</v>
      </c>
    </row>
    <row r="497" spans="1:6" x14ac:dyDescent="0.3">
      <c r="A497" t="s">
        <v>113</v>
      </c>
      <c r="B497" t="s">
        <v>221</v>
      </c>
      <c r="C497" t="s">
        <v>223</v>
      </c>
      <c r="D497" s="1">
        <v>44985</v>
      </c>
      <c r="E497" s="6">
        <v>507</v>
      </c>
      <c r="F497" s="10">
        <f t="shared" si="7"/>
        <v>0.67622540846948975</v>
      </c>
    </row>
    <row r="498" spans="1:6" x14ac:dyDescent="0.3">
      <c r="A498" t="s">
        <v>113</v>
      </c>
      <c r="B498" t="s">
        <v>221</v>
      </c>
      <c r="C498" t="s">
        <v>224</v>
      </c>
      <c r="D498" s="1">
        <v>45016</v>
      </c>
      <c r="E498" s="6">
        <v>508</v>
      </c>
      <c r="F498" s="10">
        <f t="shared" si="7"/>
        <v>0.67709258930158167</v>
      </c>
    </row>
    <row r="499" spans="1:6" x14ac:dyDescent="0.3">
      <c r="A499" t="s">
        <v>114</v>
      </c>
      <c r="B499" t="s">
        <v>218</v>
      </c>
      <c r="C499" t="s">
        <v>219</v>
      </c>
      <c r="D499" s="1">
        <v>44895</v>
      </c>
      <c r="E499" s="6">
        <v>536</v>
      </c>
      <c r="F499" s="10">
        <f t="shared" si="7"/>
        <v>0.71633812228533245</v>
      </c>
    </row>
    <row r="500" spans="1:6" x14ac:dyDescent="0.3">
      <c r="A500" t="s">
        <v>114</v>
      </c>
      <c r="B500" t="s">
        <v>218</v>
      </c>
      <c r="C500" t="s">
        <v>220</v>
      </c>
      <c r="D500" s="1">
        <v>44926</v>
      </c>
      <c r="E500" s="6">
        <v>637</v>
      </c>
      <c r="F500" s="10">
        <f t="shared" si="7"/>
        <v>0.8507323153630415</v>
      </c>
    </row>
    <row r="501" spans="1:6" x14ac:dyDescent="0.3">
      <c r="A501" t="s">
        <v>114</v>
      </c>
      <c r="B501" t="s">
        <v>221</v>
      </c>
      <c r="C501" t="s">
        <v>222</v>
      </c>
      <c r="D501" s="1">
        <v>44957</v>
      </c>
      <c r="E501" s="6">
        <v>549</v>
      </c>
      <c r="F501" s="10">
        <f t="shared" si="7"/>
        <v>0.73270013568521031</v>
      </c>
    </row>
    <row r="502" spans="1:6" x14ac:dyDescent="0.3">
      <c r="A502" t="s">
        <v>114</v>
      </c>
      <c r="B502" t="s">
        <v>221</v>
      </c>
      <c r="C502" t="s">
        <v>223</v>
      </c>
      <c r="D502" s="1">
        <v>44985</v>
      </c>
      <c r="E502" s="6">
        <v>529</v>
      </c>
      <c r="F502" s="10">
        <f t="shared" si="7"/>
        <v>0.70556852284094695</v>
      </c>
    </row>
    <row r="503" spans="1:6" x14ac:dyDescent="0.3">
      <c r="A503" t="s">
        <v>114</v>
      </c>
      <c r="B503" t="s">
        <v>221</v>
      </c>
      <c r="C503" t="s">
        <v>224</v>
      </c>
      <c r="D503" s="1">
        <v>45016</v>
      </c>
      <c r="E503" s="6">
        <v>551</v>
      </c>
      <c r="F503" s="10">
        <f t="shared" si="7"/>
        <v>0.73440554469521946</v>
      </c>
    </row>
    <row r="504" spans="1:6" x14ac:dyDescent="0.3">
      <c r="A504" t="s">
        <v>115</v>
      </c>
      <c r="B504" t="s">
        <v>218</v>
      </c>
      <c r="C504" t="s">
        <v>219</v>
      </c>
      <c r="D504" s="1">
        <v>44895</v>
      </c>
      <c r="E504" s="6">
        <v>403</v>
      </c>
      <c r="F504" s="10">
        <f t="shared" si="7"/>
        <v>0.53859004343468098</v>
      </c>
    </row>
    <row r="505" spans="1:6" x14ac:dyDescent="0.3">
      <c r="A505" t="s">
        <v>115</v>
      </c>
      <c r="B505" t="s">
        <v>218</v>
      </c>
      <c r="C505" t="s">
        <v>220</v>
      </c>
      <c r="D505" s="1">
        <v>44926</v>
      </c>
      <c r="E505" s="6">
        <v>442</v>
      </c>
      <c r="F505" s="10">
        <f t="shared" si="7"/>
        <v>0.59030405555802878</v>
      </c>
    </row>
    <row r="506" spans="1:6" x14ac:dyDescent="0.3">
      <c r="A506" t="s">
        <v>115</v>
      </c>
      <c r="B506" t="s">
        <v>221</v>
      </c>
      <c r="C506" t="s">
        <v>222</v>
      </c>
      <c r="D506" s="1">
        <v>44957</v>
      </c>
      <c r="E506" s="6">
        <v>395</v>
      </c>
      <c r="F506" s="10">
        <f t="shared" si="7"/>
        <v>0.52717040727806574</v>
      </c>
    </row>
    <row r="507" spans="1:6" x14ac:dyDescent="0.3">
      <c r="A507" t="s">
        <v>115</v>
      </c>
      <c r="B507" t="s">
        <v>221</v>
      </c>
      <c r="C507" t="s">
        <v>223</v>
      </c>
      <c r="D507" s="1">
        <v>44985</v>
      </c>
      <c r="E507" s="6">
        <v>343</v>
      </c>
      <c r="F507" s="10">
        <f t="shared" si="7"/>
        <v>0.45748582860953652</v>
      </c>
    </row>
    <row r="508" spans="1:6" x14ac:dyDescent="0.3">
      <c r="A508" t="s">
        <v>115</v>
      </c>
      <c r="B508" t="s">
        <v>221</v>
      </c>
      <c r="C508" t="s">
        <v>224</v>
      </c>
      <c r="D508" s="1">
        <v>45016</v>
      </c>
      <c r="E508" s="6">
        <v>326</v>
      </c>
      <c r="F508" s="10">
        <f t="shared" si="7"/>
        <v>0.43451217344944015</v>
      </c>
    </row>
    <row r="509" spans="1:6" x14ac:dyDescent="0.3">
      <c r="A509" t="s">
        <v>116</v>
      </c>
      <c r="B509" t="s">
        <v>218</v>
      </c>
      <c r="C509" t="s">
        <v>219</v>
      </c>
      <c r="D509" s="1">
        <v>44895</v>
      </c>
      <c r="E509" s="6">
        <v>218</v>
      </c>
      <c r="F509" s="10">
        <f t="shared" si="7"/>
        <v>0.29134647510858674</v>
      </c>
    </row>
    <row r="510" spans="1:6" x14ac:dyDescent="0.3">
      <c r="A510" t="s">
        <v>116</v>
      </c>
      <c r="B510" t="s">
        <v>218</v>
      </c>
      <c r="C510" t="s">
        <v>220</v>
      </c>
      <c r="D510" s="1">
        <v>44926</v>
      </c>
      <c r="E510" s="6">
        <v>263</v>
      </c>
      <c r="F510" s="10">
        <f t="shared" si="7"/>
        <v>0.35124426835240175</v>
      </c>
    </row>
    <row r="511" spans="1:6" x14ac:dyDescent="0.3">
      <c r="A511" t="s">
        <v>116</v>
      </c>
      <c r="B511" t="s">
        <v>221</v>
      </c>
      <c r="C511" t="s">
        <v>222</v>
      </c>
      <c r="D511" s="1">
        <v>44957</v>
      </c>
      <c r="E511" s="6">
        <v>196</v>
      </c>
      <c r="F511" s="10">
        <f t="shared" si="7"/>
        <v>0.26158329070000219</v>
      </c>
    </row>
    <row r="512" spans="1:6" x14ac:dyDescent="0.3">
      <c r="A512" t="s">
        <v>116</v>
      </c>
      <c r="B512" t="s">
        <v>221</v>
      </c>
      <c r="C512" t="s">
        <v>223</v>
      </c>
      <c r="D512" s="1">
        <v>44985</v>
      </c>
      <c r="E512" s="6">
        <v>211</v>
      </c>
      <c r="F512" s="10">
        <f t="shared" si="7"/>
        <v>0.28142714238079358</v>
      </c>
    </row>
    <row r="513" spans="1:6" x14ac:dyDescent="0.3">
      <c r="A513" t="s">
        <v>116</v>
      </c>
      <c r="B513" t="s">
        <v>221</v>
      </c>
      <c r="C513" t="s">
        <v>224</v>
      </c>
      <c r="D513" s="1">
        <v>45016</v>
      </c>
      <c r="E513" s="6">
        <v>190</v>
      </c>
      <c r="F513" s="10">
        <f t="shared" si="7"/>
        <v>0.25324329127421358</v>
      </c>
    </row>
    <row r="514" spans="1:6" x14ac:dyDescent="0.3">
      <c r="A514" t="s">
        <v>117</v>
      </c>
      <c r="B514" t="s">
        <v>218</v>
      </c>
      <c r="C514" t="s">
        <v>219</v>
      </c>
      <c r="D514" s="1">
        <v>44895</v>
      </c>
      <c r="E514" s="6">
        <v>611</v>
      </c>
      <c r="F514" s="10">
        <f t="shared" si="7"/>
        <v>0.81657200133645169</v>
      </c>
    </row>
    <row r="515" spans="1:6" x14ac:dyDescent="0.3">
      <c r="A515" t="s">
        <v>117</v>
      </c>
      <c r="B515" t="s">
        <v>218</v>
      </c>
      <c r="C515" t="s">
        <v>220</v>
      </c>
      <c r="D515" s="1">
        <v>44926</v>
      </c>
      <c r="E515" s="6">
        <v>674</v>
      </c>
      <c r="F515" s="10">
        <f t="shared" si="7"/>
        <v>0.90014690824912069</v>
      </c>
    </row>
    <row r="516" spans="1:6" x14ac:dyDescent="0.3">
      <c r="A516" t="s">
        <v>117</v>
      </c>
      <c r="B516" t="s">
        <v>221</v>
      </c>
      <c r="C516" t="s">
        <v>222</v>
      </c>
      <c r="D516" s="1">
        <v>44957</v>
      </c>
      <c r="E516" s="6">
        <v>566</v>
      </c>
      <c r="F516" s="10">
        <f t="shared" si="7"/>
        <v>0.75538848232755751</v>
      </c>
    </row>
    <row r="517" spans="1:6" x14ac:dyDescent="0.3">
      <c r="A517" t="s">
        <v>117</v>
      </c>
      <c r="B517" t="s">
        <v>221</v>
      </c>
      <c r="C517" t="s">
        <v>223</v>
      </c>
      <c r="D517" s="1">
        <v>44985</v>
      </c>
      <c r="E517" s="6">
        <v>534</v>
      </c>
      <c r="F517" s="10">
        <f t="shared" ref="F517:F528" si="8">(E517/D517)*60</f>
        <v>0.71223741247082362</v>
      </c>
    </row>
    <row r="518" spans="1:6" x14ac:dyDescent="0.3">
      <c r="A518" t="s">
        <v>117</v>
      </c>
      <c r="B518" t="s">
        <v>221</v>
      </c>
      <c r="C518" t="s">
        <v>224</v>
      </c>
      <c r="D518" s="1">
        <v>45016</v>
      </c>
      <c r="E518" s="6">
        <v>536</v>
      </c>
      <c r="F518" s="10">
        <f t="shared" si="8"/>
        <v>0.71441265327883419</v>
      </c>
    </row>
    <row r="519" spans="1:6" x14ac:dyDescent="0.3">
      <c r="A519" t="s">
        <v>118</v>
      </c>
      <c r="B519" t="s">
        <v>218</v>
      </c>
      <c r="C519" t="s">
        <v>219</v>
      </c>
      <c r="D519" s="1">
        <v>44895</v>
      </c>
      <c r="E519" s="6">
        <v>398</v>
      </c>
      <c r="F519" s="10">
        <f t="shared" si="8"/>
        <v>0.53190778483127288</v>
      </c>
    </row>
    <row r="520" spans="1:6" x14ac:dyDescent="0.3">
      <c r="A520" t="s">
        <v>118</v>
      </c>
      <c r="B520" t="s">
        <v>218</v>
      </c>
      <c r="C520" t="s">
        <v>220</v>
      </c>
      <c r="D520" s="1">
        <v>44926</v>
      </c>
      <c r="E520" s="6">
        <v>482</v>
      </c>
      <c r="F520" s="10">
        <f t="shared" si="8"/>
        <v>0.64372523705649287</v>
      </c>
    </row>
    <row r="521" spans="1:6" x14ac:dyDescent="0.3">
      <c r="A521" t="s">
        <v>118</v>
      </c>
      <c r="B521" t="s">
        <v>221</v>
      </c>
      <c r="C521" t="s">
        <v>222</v>
      </c>
      <c r="D521" s="1">
        <v>44957</v>
      </c>
      <c r="E521" s="6">
        <v>389</v>
      </c>
      <c r="F521" s="10">
        <f t="shared" si="8"/>
        <v>0.51916275552194324</v>
      </c>
    </row>
    <row r="522" spans="1:6" x14ac:dyDescent="0.3">
      <c r="A522" t="s">
        <v>118</v>
      </c>
      <c r="B522" t="s">
        <v>221</v>
      </c>
      <c r="C522" t="s">
        <v>223</v>
      </c>
      <c r="D522" s="1">
        <v>44985</v>
      </c>
      <c r="E522" s="6">
        <v>392</v>
      </c>
      <c r="F522" s="10">
        <f t="shared" si="8"/>
        <v>0.52284094698232741</v>
      </c>
    </row>
    <row r="523" spans="1:6" x14ac:dyDescent="0.3">
      <c r="A523" t="s">
        <v>118</v>
      </c>
      <c r="B523" t="s">
        <v>221</v>
      </c>
      <c r="C523" t="s">
        <v>224</v>
      </c>
      <c r="D523" s="1">
        <v>45016</v>
      </c>
      <c r="E523" s="6">
        <v>406</v>
      </c>
      <c r="F523" s="10">
        <f t="shared" si="8"/>
        <v>0.54114092767016164</v>
      </c>
    </row>
    <row r="524" spans="1:6" x14ac:dyDescent="0.3">
      <c r="A524" t="s">
        <v>119</v>
      </c>
      <c r="B524" t="s">
        <v>218</v>
      </c>
      <c r="C524" t="s">
        <v>219</v>
      </c>
      <c r="D524" s="1">
        <v>44895</v>
      </c>
      <c r="E524" s="6">
        <v>951</v>
      </c>
      <c r="F524" s="10">
        <f t="shared" si="8"/>
        <v>1.2709655863681923</v>
      </c>
    </row>
    <row r="525" spans="1:6" x14ac:dyDescent="0.3">
      <c r="A525" t="s">
        <v>119</v>
      </c>
      <c r="B525" t="s">
        <v>218</v>
      </c>
      <c r="C525" t="s">
        <v>220</v>
      </c>
      <c r="D525" s="1">
        <v>44926</v>
      </c>
      <c r="E525" s="6">
        <v>1022</v>
      </c>
      <c r="F525" s="10">
        <f t="shared" si="8"/>
        <v>1.3649111872857587</v>
      </c>
    </row>
    <row r="526" spans="1:6" x14ac:dyDescent="0.3">
      <c r="A526" t="s">
        <v>119</v>
      </c>
      <c r="B526" t="s">
        <v>221</v>
      </c>
      <c r="C526" t="s">
        <v>222</v>
      </c>
      <c r="D526" s="1">
        <v>44957</v>
      </c>
      <c r="E526" s="6">
        <v>939</v>
      </c>
      <c r="F526" s="10">
        <f t="shared" si="8"/>
        <v>1.2531974998331741</v>
      </c>
    </row>
    <row r="527" spans="1:6" x14ac:dyDescent="0.3">
      <c r="A527" t="s">
        <v>119</v>
      </c>
      <c r="B527" t="s">
        <v>221</v>
      </c>
      <c r="C527" t="s">
        <v>223</v>
      </c>
      <c r="D527" s="1">
        <v>44985</v>
      </c>
      <c r="E527" s="6">
        <v>925</v>
      </c>
      <c r="F527" s="10">
        <f t="shared" si="8"/>
        <v>1.2337445815271757</v>
      </c>
    </row>
    <row r="528" spans="1:6" x14ac:dyDescent="0.3">
      <c r="A528" t="s">
        <v>119</v>
      </c>
      <c r="B528" t="s">
        <v>221</v>
      </c>
      <c r="C528" t="s">
        <v>224</v>
      </c>
      <c r="D528" s="1">
        <v>45016</v>
      </c>
      <c r="E528" s="6">
        <v>999</v>
      </c>
      <c r="F528" s="10">
        <f t="shared" si="8"/>
        <v>1.33152656833126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2F83-AAB9-458E-9082-BC914AB1332E}">
  <dimension ref="A1:Q527"/>
  <sheetViews>
    <sheetView workbookViewId="0">
      <selection activeCell="B16" sqref="B16"/>
    </sheetView>
  </sheetViews>
  <sheetFormatPr defaultRowHeight="14.4" x14ac:dyDescent="0.3"/>
  <cols>
    <col min="1" max="1" width="16.109375" bestFit="1" customWidth="1"/>
    <col min="2" max="2" width="28.88671875" style="1" customWidth="1"/>
    <col min="3" max="3" width="28.33203125" customWidth="1"/>
    <col min="4" max="6" width="30.5546875" bestFit="1" customWidth="1"/>
    <col min="7" max="7" width="19.21875" customWidth="1"/>
    <col min="9" max="9" width="52.44140625" bestFit="1" customWidth="1"/>
    <col min="10" max="10" width="12" bestFit="1" customWidth="1"/>
    <col min="13" max="13" width="12" bestFit="1" customWidth="1"/>
  </cols>
  <sheetData>
    <row r="1" spans="1:14" ht="15.6" x14ac:dyDescent="0.3">
      <c r="E1" s="25" t="s">
        <v>245</v>
      </c>
      <c r="F1" s="25"/>
      <c r="G1" s="25"/>
    </row>
    <row r="2" spans="1:14" ht="54" customHeight="1" x14ac:dyDescent="0.3">
      <c r="A2" s="4" t="s">
        <v>0</v>
      </c>
      <c r="B2" s="5" t="s">
        <v>240</v>
      </c>
      <c r="C2" s="5" t="s">
        <v>243</v>
      </c>
      <c r="E2" s="5" t="s">
        <v>0</v>
      </c>
      <c r="F2" s="5" t="s">
        <v>244</v>
      </c>
      <c r="G2" s="5" t="s">
        <v>270</v>
      </c>
    </row>
    <row r="3" spans="1:14" x14ac:dyDescent="0.3">
      <c r="A3" t="s">
        <v>10</v>
      </c>
      <c r="B3">
        <v>0.6180000000000001</v>
      </c>
      <c r="C3">
        <v>180.6</v>
      </c>
      <c r="E3" t="s">
        <v>10</v>
      </c>
      <c r="F3">
        <f>B3*100</f>
        <v>61.800000000000011</v>
      </c>
      <c r="G3">
        <f>ROUND(C3,0)</f>
        <v>181</v>
      </c>
      <c r="I3" t="s">
        <v>246</v>
      </c>
    </row>
    <row r="4" spans="1:14" ht="15" thickBot="1" x14ac:dyDescent="0.35">
      <c r="A4" t="s">
        <v>11</v>
      </c>
      <c r="B4">
        <v>0.46799999999999997</v>
      </c>
      <c r="C4">
        <v>114.4</v>
      </c>
      <c r="E4" t="s">
        <v>11</v>
      </c>
      <c r="F4">
        <f t="shared" ref="F4:F67" si="0">B4*100</f>
        <v>46.8</v>
      </c>
      <c r="G4">
        <f t="shared" ref="G4:G67" si="1">ROUND(C4,0)</f>
        <v>114</v>
      </c>
    </row>
    <row r="5" spans="1:14" x14ac:dyDescent="0.3">
      <c r="A5" t="s">
        <v>13</v>
      </c>
      <c r="B5">
        <v>0.49000000000000005</v>
      </c>
      <c r="C5">
        <v>171.8</v>
      </c>
      <c r="E5" t="s">
        <v>13</v>
      </c>
      <c r="F5">
        <f t="shared" si="0"/>
        <v>49.000000000000007</v>
      </c>
      <c r="G5">
        <f t="shared" si="1"/>
        <v>172</v>
      </c>
      <c r="I5" s="19" t="s">
        <v>247</v>
      </c>
      <c r="J5" s="19"/>
    </row>
    <row r="6" spans="1:14" x14ac:dyDescent="0.3">
      <c r="A6" t="s">
        <v>14</v>
      </c>
      <c r="B6">
        <v>0.504</v>
      </c>
      <c r="C6">
        <v>140.80000000000001</v>
      </c>
      <c r="E6" t="s">
        <v>14</v>
      </c>
      <c r="F6">
        <f t="shared" si="0"/>
        <v>50.4</v>
      </c>
      <c r="G6">
        <f t="shared" si="1"/>
        <v>141</v>
      </c>
      <c r="I6" t="s">
        <v>248</v>
      </c>
      <c r="J6">
        <v>0.23796730248975995</v>
      </c>
    </row>
    <row r="7" spans="1:14" x14ac:dyDescent="0.3">
      <c r="A7" t="s">
        <v>15</v>
      </c>
      <c r="B7">
        <v>0.40599999999999997</v>
      </c>
      <c r="C7">
        <v>44</v>
      </c>
      <c r="E7" t="s">
        <v>15</v>
      </c>
      <c r="F7">
        <f t="shared" si="0"/>
        <v>40.599999999999994</v>
      </c>
      <c r="G7">
        <f t="shared" si="1"/>
        <v>44</v>
      </c>
      <c r="I7" t="s">
        <v>249</v>
      </c>
      <c r="J7">
        <v>5.6628437054252911E-2</v>
      </c>
    </row>
    <row r="8" spans="1:14" x14ac:dyDescent="0.3">
      <c r="A8" t="s">
        <v>17</v>
      </c>
      <c r="B8">
        <v>0.45</v>
      </c>
      <c r="C8">
        <v>113.2</v>
      </c>
      <c r="E8" t="s">
        <v>17</v>
      </c>
      <c r="F8">
        <f t="shared" si="0"/>
        <v>45</v>
      </c>
      <c r="G8">
        <f t="shared" si="1"/>
        <v>113</v>
      </c>
      <c r="I8" t="s">
        <v>250</v>
      </c>
      <c r="J8">
        <v>4.7469489841187408E-2</v>
      </c>
    </row>
    <row r="9" spans="1:14" x14ac:dyDescent="0.3">
      <c r="A9" t="s">
        <v>18</v>
      </c>
      <c r="B9">
        <v>0.64400000000000002</v>
      </c>
      <c r="C9">
        <v>61.2</v>
      </c>
      <c r="E9" t="s">
        <v>18</v>
      </c>
      <c r="F9">
        <f t="shared" si="0"/>
        <v>64.400000000000006</v>
      </c>
      <c r="G9">
        <f t="shared" si="1"/>
        <v>61</v>
      </c>
      <c r="I9" t="s">
        <v>251</v>
      </c>
      <c r="J9">
        <v>9.1170302591299137</v>
      </c>
    </row>
    <row r="10" spans="1:14" ht="15" thickBot="1" x14ac:dyDescent="0.35">
      <c r="A10" t="s">
        <v>19</v>
      </c>
      <c r="B10">
        <v>0.316</v>
      </c>
      <c r="C10">
        <v>103</v>
      </c>
      <c r="E10" t="s">
        <v>19</v>
      </c>
      <c r="F10">
        <f t="shared" si="0"/>
        <v>31.6</v>
      </c>
      <c r="G10">
        <f t="shared" si="1"/>
        <v>103</v>
      </c>
      <c r="I10" s="17" t="s">
        <v>252</v>
      </c>
      <c r="J10" s="17">
        <v>105</v>
      </c>
    </row>
    <row r="11" spans="1:14" x14ac:dyDescent="0.3">
      <c r="A11" t="s">
        <v>20</v>
      </c>
      <c r="B11">
        <v>0.4</v>
      </c>
      <c r="C11">
        <v>175.6</v>
      </c>
      <c r="E11" t="s">
        <v>20</v>
      </c>
      <c r="F11">
        <f t="shared" si="0"/>
        <v>40</v>
      </c>
      <c r="G11">
        <f t="shared" si="1"/>
        <v>176</v>
      </c>
    </row>
    <row r="12" spans="1:14" ht="15" thickBot="1" x14ac:dyDescent="0.35">
      <c r="A12" t="s">
        <v>21</v>
      </c>
      <c r="B12">
        <v>0.43199999999999994</v>
      </c>
      <c r="C12">
        <v>110.6</v>
      </c>
      <c r="E12" t="s">
        <v>21</v>
      </c>
      <c r="F12">
        <f t="shared" si="0"/>
        <v>43.199999999999996</v>
      </c>
      <c r="G12">
        <f t="shared" si="1"/>
        <v>111</v>
      </c>
      <c r="I12" t="s">
        <v>253</v>
      </c>
    </row>
    <row r="13" spans="1:14" x14ac:dyDescent="0.3">
      <c r="A13" t="s">
        <v>22</v>
      </c>
      <c r="B13">
        <v>0.52600000000000002</v>
      </c>
      <c r="C13">
        <v>74.2</v>
      </c>
      <c r="E13" t="s">
        <v>22</v>
      </c>
      <c r="F13">
        <f t="shared" si="0"/>
        <v>52.6</v>
      </c>
      <c r="G13">
        <f t="shared" si="1"/>
        <v>74</v>
      </c>
      <c r="I13" s="18"/>
      <c r="J13" s="18" t="s">
        <v>258</v>
      </c>
      <c r="K13" s="18" t="s">
        <v>259</v>
      </c>
      <c r="L13" s="18" t="s">
        <v>260</v>
      </c>
      <c r="M13" s="18" t="s">
        <v>261</v>
      </c>
      <c r="N13" s="18" t="s">
        <v>262</v>
      </c>
    </row>
    <row r="14" spans="1:14" x14ac:dyDescent="0.3">
      <c r="A14" t="s">
        <v>23</v>
      </c>
      <c r="B14">
        <v>0.59599999999999997</v>
      </c>
      <c r="C14">
        <v>63.6</v>
      </c>
      <c r="E14" t="s">
        <v>23</v>
      </c>
      <c r="F14">
        <f t="shared" si="0"/>
        <v>59.599999999999994</v>
      </c>
      <c r="G14">
        <f t="shared" si="1"/>
        <v>64</v>
      </c>
      <c r="I14" t="s">
        <v>254</v>
      </c>
      <c r="J14">
        <v>1</v>
      </c>
      <c r="K14">
        <v>513.92034603042339</v>
      </c>
      <c r="L14">
        <v>513.92034603042339</v>
      </c>
      <c r="M14">
        <v>6.182854397661643</v>
      </c>
      <c r="N14">
        <v>1.4506334414043087E-2</v>
      </c>
    </row>
    <row r="15" spans="1:14" x14ac:dyDescent="0.3">
      <c r="A15" t="s">
        <v>24</v>
      </c>
      <c r="B15">
        <v>0.48999999999999994</v>
      </c>
      <c r="C15">
        <v>64.599999999999994</v>
      </c>
      <c r="E15" t="s">
        <v>24</v>
      </c>
      <c r="F15">
        <f t="shared" si="0"/>
        <v>48.999999999999993</v>
      </c>
      <c r="G15">
        <f t="shared" si="1"/>
        <v>65</v>
      </c>
      <c r="I15" t="s">
        <v>255</v>
      </c>
      <c r="J15">
        <v>103</v>
      </c>
      <c r="K15">
        <v>8561.3847968267182</v>
      </c>
      <c r="L15">
        <v>83.12024074589047</v>
      </c>
    </row>
    <row r="16" spans="1:14" ht="15" thickBot="1" x14ac:dyDescent="0.35">
      <c r="A16" t="s">
        <v>25</v>
      </c>
      <c r="B16">
        <v>0.46399999999999997</v>
      </c>
      <c r="C16">
        <v>45.8</v>
      </c>
      <c r="E16" t="s">
        <v>25</v>
      </c>
      <c r="F16">
        <f t="shared" si="0"/>
        <v>46.4</v>
      </c>
      <c r="G16">
        <f t="shared" si="1"/>
        <v>46</v>
      </c>
      <c r="I16" s="17" t="s">
        <v>256</v>
      </c>
      <c r="J16" s="17">
        <v>104</v>
      </c>
      <c r="K16" s="17">
        <v>9075.3051428571416</v>
      </c>
      <c r="L16" s="17"/>
      <c r="M16" s="17"/>
      <c r="N16" s="17"/>
    </row>
    <row r="17" spans="1:17" ht="15" thickBot="1" x14ac:dyDescent="0.35">
      <c r="A17" t="s">
        <v>26</v>
      </c>
      <c r="B17">
        <v>0.38200000000000001</v>
      </c>
      <c r="C17">
        <v>89.8</v>
      </c>
      <c r="E17" t="s">
        <v>26</v>
      </c>
      <c r="F17">
        <f t="shared" si="0"/>
        <v>38.200000000000003</v>
      </c>
      <c r="G17">
        <f t="shared" si="1"/>
        <v>90</v>
      </c>
    </row>
    <row r="18" spans="1:17" x14ac:dyDescent="0.3">
      <c r="A18" t="s">
        <v>27</v>
      </c>
      <c r="B18">
        <v>0.48</v>
      </c>
      <c r="C18">
        <v>49.8</v>
      </c>
      <c r="E18" t="s">
        <v>27</v>
      </c>
      <c r="F18">
        <f t="shared" si="0"/>
        <v>48</v>
      </c>
      <c r="G18">
        <f t="shared" si="1"/>
        <v>50</v>
      </c>
      <c r="I18" s="18"/>
      <c r="J18" s="18" t="s">
        <v>263</v>
      </c>
      <c r="K18" s="18" t="s">
        <v>251</v>
      </c>
      <c r="L18" s="18" t="s">
        <v>264</v>
      </c>
      <c r="M18" s="18" t="s">
        <v>265</v>
      </c>
      <c r="N18" s="18" t="s">
        <v>266</v>
      </c>
      <c r="O18" s="18" t="s">
        <v>267</v>
      </c>
      <c r="P18" s="18" t="s">
        <v>268</v>
      </c>
      <c r="Q18" s="18" t="s">
        <v>269</v>
      </c>
    </row>
    <row r="19" spans="1:17" x14ac:dyDescent="0.3">
      <c r="A19" t="s">
        <v>28</v>
      </c>
      <c r="B19">
        <v>0.53600000000000003</v>
      </c>
      <c r="C19">
        <v>66.8</v>
      </c>
      <c r="E19" t="s">
        <v>28</v>
      </c>
      <c r="F19">
        <f t="shared" si="0"/>
        <v>53.6</v>
      </c>
      <c r="G19">
        <f t="shared" si="1"/>
        <v>67</v>
      </c>
      <c r="I19" t="s">
        <v>257</v>
      </c>
      <c r="J19">
        <v>40.221330382909834</v>
      </c>
      <c r="K19">
        <v>2.1261294587492441</v>
      </c>
      <c r="L19">
        <v>18.917629976573096</v>
      </c>
      <c r="M19">
        <v>2.7208940098369367E-35</v>
      </c>
      <c r="N19">
        <v>36.004654060225853</v>
      </c>
      <c r="O19">
        <v>44.438006705593814</v>
      </c>
      <c r="P19">
        <v>36.004654060225853</v>
      </c>
      <c r="Q19">
        <v>44.438006705593814</v>
      </c>
    </row>
    <row r="20" spans="1:17" ht="15" thickBot="1" x14ac:dyDescent="0.35">
      <c r="A20" t="s">
        <v>30</v>
      </c>
      <c r="B20">
        <v>0.56400000000000006</v>
      </c>
      <c r="C20">
        <v>55.2</v>
      </c>
      <c r="E20" t="s">
        <v>30</v>
      </c>
      <c r="F20">
        <f t="shared" si="0"/>
        <v>56.400000000000006</v>
      </c>
      <c r="G20">
        <f t="shared" si="1"/>
        <v>55</v>
      </c>
      <c r="I20" s="17" t="s">
        <v>270</v>
      </c>
      <c r="J20" s="17">
        <v>5.3103045059455095E-2</v>
      </c>
      <c r="K20" s="17">
        <v>2.1356246043409664E-2</v>
      </c>
      <c r="L20" s="17">
        <v>2.48653461622026</v>
      </c>
      <c r="M20" s="17">
        <v>1.4506334414043183E-2</v>
      </c>
      <c r="N20" s="17">
        <v>1.074796801460063E-2</v>
      </c>
      <c r="O20" s="17">
        <v>9.5458122104309567E-2</v>
      </c>
      <c r="P20" s="17">
        <v>1.074796801460063E-2</v>
      </c>
      <c r="Q20" s="17">
        <v>9.5458122104309567E-2</v>
      </c>
    </row>
    <row r="21" spans="1:17" x14ac:dyDescent="0.3">
      <c r="A21" t="s">
        <v>31</v>
      </c>
      <c r="B21">
        <v>0.54399999999999993</v>
      </c>
      <c r="C21">
        <v>117.6</v>
      </c>
      <c r="E21" t="s">
        <v>31</v>
      </c>
      <c r="F21">
        <f t="shared" si="0"/>
        <v>54.399999999999991</v>
      </c>
      <c r="G21">
        <f t="shared" si="1"/>
        <v>118</v>
      </c>
    </row>
    <row r="22" spans="1:17" x14ac:dyDescent="0.3">
      <c r="A22" t="s">
        <v>32</v>
      </c>
      <c r="B22">
        <v>0.31</v>
      </c>
      <c r="C22">
        <v>34.200000000000003</v>
      </c>
      <c r="E22" t="s">
        <v>32</v>
      </c>
      <c r="F22">
        <f t="shared" si="0"/>
        <v>31</v>
      </c>
      <c r="G22">
        <f t="shared" si="1"/>
        <v>34</v>
      </c>
    </row>
    <row r="23" spans="1:17" x14ac:dyDescent="0.3">
      <c r="A23" t="s">
        <v>33</v>
      </c>
      <c r="B23">
        <v>0.49199999999999999</v>
      </c>
      <c r="C23">
        <v>43</v>
      </c>
      <c r="E23" t="s">
        <v>33</v>
      </c>
      <c r="F23">
        <f t="shared" si="0"/>
        <v>49.2</v>
      </c>
      <c r="G23">
        <f t="shared" si="1"/>
        <v>43</v>
      </c>
    </row>
    <row r="24" spans="1:17" x14ac:dyDescent="0.3">
      <c r="A24" t="s">
        <v>35</v>
      </c>
      <c r="B24">
        <v>0.42199999999999999</v>
      </c>
      <c r="C24">
        <v>47</v>
      </c>
      <c r="E24" t="s">
        <v>35</v>
      </c>
      <c r="F24">
        <f t="shared" si="0"/>
        <v>42.199999999999996</v>
      </c>
      <c r="G24">
        <f t="shared" si="1"/>
        <v>47</v>
      </c>
    </row>
    <row r="25" spans="1:17" x14ac:dyDescent="0.3">
      <c r="A25" t="s">
        <v>36</v>
      </c>
      <c r="B25">
        <v>0.47199999999999998</v>
      </c>
      <c r="C25">
        <v>71.599999999999994</v>
      </c>
      <c r="E25" t="s">
        <v>36</v>
      </c>
      <c r="F25">
        <f t="shared" si="0"/>
        <v>47.199999999999996</v>
      </c>
      <c r="G25">
        <f t="shared" si="1"/>
        <v>72</v>
      </c>
    </row>
    <row r="26" spans="1:17" x14ac:dyDescent="0.3">
      <c r="A26" t="s">
        <v>37</v>
      </c>
      <c r="B26">
        <v>0.34599999999999997</v>
      </c>
      <c r="C26">
        <v>34.799999999999997</v>
      </c>
      <c r="E26" t="s">
        <v>37</v>
      </c>
      <c r="F26">
        <f t="shared" si="0"/>
        <v>34.599999999999994</v>
      </c>
      <c r="G26">
        <f t="shared" si="1"/>
        <v>35</v>
      </c>
    </row>
    <row r="27" spans="1:17" x14ac:dyDescent="0.3">
      <c r="A27" t="s">
        <v>38</v>
      </c>
      <c r="B27">
        <v>0.52200000000000002</v>
      </c>
      <c r="C27">
        <v>130.19999999999999</v>
      </c>
      <c r="E27" t="s">
        <v>38</v>
      </c>
      <c r="F27">
        <f t="shared" si="0"/>
        <v>52.2</v>
      </c>
      <c r="G27">
        <f t="shared" si="1"/>
        <v>130</v>
      </c>
    </row>
    <row r="28" spans="1:17" x14ac:dyDescent="0.3">
      <c r="A28" t="s">
        <v>39</v>
      </c>
      <c r="B28">
        <v>0.57999999999999996</v>
      </c>
      <c r="C28">
        <v>82.4</v>
      </c>
      <c r="E28" t="s">
        <v>39</v>
      </c>
      <c r="F28">
        <f t="shared" si="0"/>
        <v>57.999999999999993</v>
      </c>
      <c r="G28">
        <f t="shared" si="1"/>
        <v>82</v>
      </c>
    </row>
    <row r="29" spans="1:17" x14ac:dyDescent="0.3">
      <c r="A29" t="s">
        <v>40</v>
      </c>
      <c r="B29">
        <v>0.47000000000000003</v>
      </c>
      <c r="C29">
        <v>128.6</v>
      </c>
      <c r="E29" t="s">
        <v>40</v>
      </c>
      <c r="F29">
        <f t="shared" si="0"/>
        <v>47</v>
      </c>
      <c r="G29">
        <f t="shared" si="1"/>
        <v>129</v>
      </c>
    </row>
    <row r="30" spans="1:17" x14ac:dyDescent="0.3">
      <c r="A30" t="s">
        <v>41</v>
      </c>
      <c r="B30">
        <v>0.68799999999999994</v>
      </c>
      <c r="C30">
        <v>120.4</v>
      </c>
      <c r="E30" t="s">
        <v>41</v>
      </c>
      <c r="F30">
        <f t="shared" si="0"/>
        <v>68.8</v>
      </c>
      <c r="G30">
        <f t="shared" si="1"/>
        <v>120</v>
      </c>
    </row>
    <row r="31" spans="1:17" x14ac:dyDescent="0.3">
      <c r="A31" t="s">
        <v>42</v>
      </c>
      <c r="B31">
        <v>0.42599999999999999</v>
      </c>
      <c r="C31">
        <v>67.2</v>
      </c>
      <c r="E31" t="s">
        <v>42</v>
      </c>
      <c r="F31">
        <f t="shared" si="0"/>
        <v>42.6</v>
      </c>
      <c r="G31">
        <f t="shared" si="1"/>
        <v>67</v>
      </c>
    </row>
    <row r="32" spans="1:17" x14ac:dyDescent="0.3">
      <c r="A32" t="s">
        <v>43</v>
      </c>
      <c r="B32">
        <v>0.55599999999999994</v>
      </c>
      <c r="C32">
        <v>67.8</v>
      </c>
      <c r="E32" t="s">
        <v>43</v>
      </c>
      <c r="F32">
        <f t="shared" si="0"/>
        <v>55.599999999999994</v>
      </c>
      <c r="G32">
        <f t="shared" si="1"/>
        <v>68</v>
      </c>
    </row>
    <row r="33" spans="1:7" x14ac:dyDescent="0.3">
      <c r="A33" t="s">
        <v>44</v>
      </c>
      <c r="B33">
        <v>0.49199999999999999</v>
      </c>
      <c r="C33">
        <v>111</v>
      </c>
      <c r="E33" t="s">
        <v>44</v>
      </c>
      <c r="F33">
        <f t="shared" si="0"/>
        <v>49.2</v>
      </c>
      <c r="G33">
        <f t="shared" si="1"/>
        <v>111</v>
      </c>
    </row>
    <row r="34" spans="1:7" x14ac:dyDescent="0.3">
      <c r="A34" t="s">
        <v>45</v>
      </c>
      <c r="B34">
        <v>0.40800000000000003</v>
      </c>
      <c r="C34">
        <v>52.2</v>
      </c>
      <c r="E34" t="s">
        <v>45</v>
      </c>
      <c r="F34">
        <f t="shared" si="0"/>
        <v>40.800000000000004</v>
      </c>
      <c r="G34">
        <f t="shared" si="1"/>
        <v>52</v>
      </c>
    </row>
    <row r="35" spans="1:7" x14ac:dyDescent="0.3">
      <c r="A35" t="s">
        <v>46</v>
      </c>
      <c r="B35">
        <v>0.49000000000000005</v>
      </c>
      <c r="C35">
        <v>74.2</v>
      </c>
      <c r="E35" t="s">
        <v>46</v>
      </c>
      <c r="F35">
        <f t="shared" si="0"/>
        <v>49.000000000000007</v>
      </c>
      <c r="G35">
        <f t="shared" si="1"/>
        <v>74</v>
      </c>
    </row>
    <row r="36" spans="1:7" x14ac:dyDescent="0.3">
      <c r="A36" t="s">
        <v>47</v>
      </c>
      <c r="B36">
        <v>0.496</v>
      </c>
      <c r="C36">
        <v>127.8</v>
      </c>
      <c r="E36" t="s">
        <v>47</v>
      </c>
      <c r="F36">
        <f t="shared" si="0"/>
        <v>49.6</v>
      </c>
      <c r="G36">
        <f t="shared" si="1"/>
        <v>128</v>
      </c>
    </row>
    <row r="37" spans="1:7" x14ac:dyDescent="0.3">
      <c r="A37" t="s">
        <v>48</v>
      </c>
      <c r="B37">
        <v>0.39600000000000002</v>
      </c>
      <c r="C37">
        <v>126.8</v>
      </c>
      <c r="E37" t="s">
        <v>48</v>
      </c>
      <c r="F37">
        <f t="shared" si="0"/>
        <v>39.6</v>
      </c>
      <c r="G37">
        <f t="shared" si="1"/>
        <v>127</v>
      </c>
    </row>
    <row r="38" spans="1:7" x14ac:dyDescent="0.3">
      <c r="A38" t="s">
        <v>49</v>
      </c>
      <c r="B38">
        <v>0.5</v>
      </c>
      <c r="C38">
        <v>107</v>
      </c>
      <c r="E38" t="s">
        <v>49</v>
      </c>
      <c r="F38">
        <f t="shared" si="0"/>
        <v>50</v>
      </c>
      <c r="G38">
        <f t="shared" si="1"/>
        <v>107</v>
      </c>
    </row>
    <row r="39" spans="1:7" x14ac:dyDescent="0.3">
      <c r="A39" t="s">
        <v>50</v>
      </c>
      <c r="B39">
        <v>0.374</v>
      </c>
      <c r="C39">
        <v>99.6</v>
      </c>
      <c r="E39" t="s">
        <v>50</v>
      </c>
      <c r="F39">
        <f t="shared" si="0"/>
        <v>37.4</v>
      </c>
      <c r="G39">
        <f t="shared" si="1"/>
        <v>100</v>
      </c>
    </row>
    <row r="40" spans="1:7" x14ac:dyDescent="0.3">
      <c r="A40" t="s">
        <v>51</v>
      </c>
      <c r="B40">
        <v>0.34400000000000003</v>
      </c>
      <c r="C40">
        <v>80</v>
      </c>
      <c r="E40" t="s">
        <v>51</v>
      </c>
      <c r="F40">
        <f t="shared" si="0"/>
        <v>34.400000000000006</v>
      </c>
      <c r="G40">
        <f t="shared" si="1"/>
        <v>80</v>
      </c>
    </row>
    <row r="41" spans="1:7" x14ac:dyDescent="0.3">
      <c r="A41" t="s">
        <v>52</v>
      </c>
      <c r="B41">
        <v>0.54600000000000004</v>
      </c>
      <c r="C41">
        <v>136.19999999999999</v>
      </c>
      <c r="E41" t="s">
        <v>52</v>
      </c>
      <c r="F41">
        <f t="shared" si="0"/>
        <v>54.6</v>
      </c>
      <c r="G41">
        <f t="shared" si="1"/>
        <v>136</v>
      </c>
    </row>
    <row r="42" spans="1:7" x14ac:dyDescent="0.3">
      <c r="A42" t="s">
        <v>53</v>
      </c>
      <c r="B42">
        <v>0.374</v>
      </c>
      <c r="C42">
        <v>75.8</v>
      </c>
      <c r="E42" t="s">
        <v>53</v>
      </c>
      <c r="F42">
        <f t="shared" si="0"/>
        <v>37.4</v>
      </c>
      <c r="G42">
        <f t="shared" si="1"/>
        <v>76</v>
      </c>
    </row>
    <row r="43" spans="1:7" x14ac:dyDescent="0.3">
      <c r="A43" t="s">
        <v>54</v>
      </c>
      <c r="B43">
        <v>0.27600000000000002</v>
      </c>
      <c r="C43">
        <v>69.2</v>
      </c>
      <c r="E43" t="s">
        <v>54</v>
      </c>
      <c r="F43">
        <f t="shared" si="0"/>
        <v>27.6</v>
      </c>
      <c r="G43">
        <f t="shared" si="1"/>
        <v>69</v>
      </c>
    </row>
    <row r="44" spans="1:7" x14ac:dyDescent="0.3">
      <c r="A44" t="s">
        <v>55</v>
      </c>
      <c r="B44">
        <v>0.36599999999999999</v>
      </c>
      <c r="C44">
        <v>49.2</v>
      </c>
      <c r="E44" t="s">
        <v>55</v>
      </c>
      <c r="F44">
        <f t="shared" si="0"/>
        <v>36.6</v>
      </c>
      <c r="G44">
        <f t="shared" si="1"/>
        <v>49</v>
      </c>
    </row>
    <row r="45" spans="1:7" x14ac:dyDescent="0.3">
      <c r="A45" t="s">
        <v>56</v>
      </c>
      <c r="B45">
        <v>0.56599999999999995</v>
      </c>
      <c r="C45">
        <v>109</v>
      </c>
      <c r="E45" t="s">
        <v>56</v>
      </c>
      <c r="F45">
        <f t="shared" si="0"/>
        <v>56.599999999999994</v>
      </c>
      <c r="G45">
        <f t="shared" si="1"/>
        <v>109</v>
      </c>
    </row>
    <row r="46" spans="1:7" x14ac:dyDescent="0.3">
      <c r="A46" t="s">
        <v>57</v>
      </c>
      <c r="B46">
        <v>0.42800000000000005</v>
      </c>
      <c r="C46">
        <v>92.4</v>
      </c>
      <c r="E46" t="s">
        <v>57</v>
      </c>
      <c r="F46">
        <f t="shared" si="0"/>
        <v>42.800000000000004</v>
      </c>
      <c r="G46">
        <f t="shared" si="1"/>
        <v>92</v>
      </c>
    </row>
    <row r="47" spans="1:7" x14ac:dyDescent="0.3">
      <c r="A47" t="s">
        <v>58</v>
      </c>
      <c r="B47">
        <v>0.46799999999999997</v>
      </c>
      <c r="C47">
        <v>27.8</v>
      </c>
      <c r="E47" t="s">
        <v>58</v>
      </c>
      <c r="F47">
        <f t="shared" si="0"/>
        <v>46.8</v>
      </c>
      <c r="G47">
        <f t="shared" si="1"/>
        <v>28</v>
      </c>
    </row>
    <row r="48" spans="1:7" x14ac:dyDescent="0.3">
      <c r="A48" t="s">
        <v>59</v>
      </c>
      <c r="B48">
        <v>0.46200000000000002</v>
      </c>
      <c r="C48">
        <v>37.200000000000003</v>
      </c>
      <c r="E48" t="s">
        <v>59</v>
      </c>
      <c r="F48">
        <f t="shared" si="0"/>
        <v>46.2</v>
      </c>
      <c r="G48">
        <f t="shared" si="1"/>
        <v>37</v>
      </c>
    </row>
    <row r="49" spans="1:7" x14ac:dyDescent="0.3">
      <c r="A49" t="s">
        <v>60</v>
      </c>
      <c r="B49">
        <v>0.55400000000000005</v>
      </c>
      <c r="C49">
        <v>143.4</v>
      </c>
      <c r="E49" t="s">
        <v>60</v>
      </c>
      <c r="F49">
        <f t="shared" si="0"/>
        <v>55.400000000000006</v>
      </c>
      <c r="G49">
        <f t="shared" si="1"/>
        <v>143</v>
      </c>
    </row>
    <row r="50" spans="1:7" x14ac:dyDescent="0.3">
      <c r="A50" t="s">
        <v>61</v>
      </c>
      <c r="B50">
        <v>0.38</v>
      </c>
      <c r="C50">
        <v>95</v>
      </c>
      <c r="E50" t="s">
        <v>61</v>
      </c>
      <c r="F50">
        <f t="shared" si="0"/>
        <v>38</v>
      </c>
      <c r="G50">
        <f t="shared" si="1"/>
        <v>95</v>
      </c>
    </row>
    <row r="51" spans="1:7" x14ac:dyDescent="0.3">
      <c r="A51" t="s">
        <v>62</v>
      </c>
      <c r="B51">
        <v>0.48600000000000004</v>
      </c>
      <c r="C51">
        <v>103.6</v>
      </c>
      <c r="E51" t="s">
        <v>62</v>
      </c>
      <c r="F51">
        <f t="shared" si="0"/>
        <v>48.6</v>
      </c>
      <c r="G51">
        <f t="shared" si="1"/>
        <v>104</v>
      </c>
    </row>
    <row r="52" spans="1:7" x14ac:dyDescent="0.3">
      <c r="A52" t="s">
        <v>63</v>
      </c>
      <c r="B52">
        <v>0.36799999999999999</v>
      </c>
      <c r="C52">
        <v>47</v>
      </c>
      <c r="E52" t="s">
        <v>63</v>
      </c>
      <c r="F52">
        <f t="shared" si="0"/>
        <v>36.799999999999997</v>
      </c>
      <c r="G52">
        <f t="shared" si="1"/>
        <v>47</v>
      </c>
    </row>
    <row r="53" spans="1:7" x14ac:dyDescent="0.3">
      <c r="A53" t="s">
        <v>64</v>
      </c>
      <c r="B53">
        <v>0.35600000000000004</v>
      </c>
      <c r="C53">
        <v>103.4</v>
      </c>
      <c r="E53" t="s">
        <v>64</v>
      </c>
      <c r="F53">
        <f t="shared" si="0"/>
        <v>35.6</v>
      </c>
      <c r="G53">
        <f t="shared" si="1"/>
        <v>103</v>
      </c>
    </row>
    <row r="54" spans="1:7" x14ac:dyDescent="0.3">
      <c r="A54" t="s">
        <v>65</v>
      </c>
      <c r="B54">
        <v>0.47400000000000003</v>
      </c>
      <c r="C54">
        <v>47.4</v>
      </c>
      <c r="E54" t="s">
        <v>65</v>
      </c>
      <c r="F54">
        <f t="shared" si="0"/>
        <v>47.400000000000006</v>
      </c>
      <c r="G54">
        <f t="shared" si="1"/>
        <v>47</v>
      </c>
    </row>
    <row r="55" spans="1:7" x14ac:dyDescent="0.3">
      <c r="A55" t="s">
        <v>66</v>
      </c>
      <c r="B55">
        <v>0.32600000000000001</v>
      </c>
      <c r="C55">
        <v>46</v>
      </c>
      <c r="E55" t="s">
        <v>66</v>
      </c>
      <c r="F55">
        <f t="shared" si="0"/>
        <v>32.6</v>
      </c>
      <c r="G55">
        <f t="shared" si="1"/>
        <v>46</v>
      </c>
    </row>
    <row r="56" spans="1:7" x14ac:dyDescent="0.3">
      <c r="A56" t="s">
        <v>67</v>
      </c>
      <c r="B56">
        <v>0.44600000000000001</v>
      </c>
      <c r="C56">
        <v>87.4</v>
      </c>
      <c r="E56" t="s">
        <v>67</v>
      </c>
      <c r="F56">
        <f t="shared" si="0"/>
        <v>44.6</v>
      </c>
      <c r="G56">
        <f t="shared" si="1"/>
        <v>87</v>
      </c>
    </row>
    <row r="57" spans="1:7" x14ac:dyDescent="0.3">
      <c r="A57" t="s">
        <v>68</v>
      </c>
      <c r="B57">
        <v>0.49199999999999999</v>
      </c>
      <c r="C57">
        <v>179.8</v>
      </c>
      <c r="E57" t="s">
        <v>68</v>
      </c>
      <c r="F57">
        <f t="shared" si="0"/>
        <v>49.2</v>
      </c>
      <c r="G57">
        <f t="shared" si="1"/>
        <v>180</v>
      </c>
    </row>
    <row r="58" spans="1:7" x14ac:dyDescent="0.3">
      <c r="A58" t="s">
        <v>69</v>
      </c>
      <c r="B58">
        <v>0.46599999999999991</v>
      </c>
      <c r="C58">
        <v>63.4</v>
      </c>
      <c r="E58" t="s">
        <v>69</v>
      </c>
      <c r="F58">
        <f t="shared" si="0"/>
        <v>46.599999999999994</v>
      </c>
      <c r="G58">
        <f t="shared" si="1"/>
        <v>63</v>
      </c>
    </row>
    <row r="59" spans="1:7" x14ac:dyDescent="0.3">
      <c r="A59" t="s">
        <v>70</v>
      </c>
      <c r="B59">
        <v>0.502</v>
      </c>
      <c r="C59">
        <v>55.2</v>
      </c>
      <c r="E59" t="s">
        <v>70</v>
      </c>
      <c r="F59">
        <f t="shared" si="0"/>
        <v>50.2</v>
      </c>
      <c r="G59">
        <f t="shared" si="1"/>
        <v>55</v>
      </c>
    </row>
    <row r="60" spans="1:7" x14ac:dyDescent="0.3">
      <c r="A60" t="s">
        <v>71</v>
      </c>
      <c r="B60">
        <v>0.45599999999999996</v>
      </c>
      <c r="C60">
        <v>56</v>
      </c>
      <c r="E60" t="s">
        <v>71</v>
      </c>
      <c r="F60">
        <f t="shared" si="0"/>
        <v>45.599999999999994</v>
      </c>
      <c r="G60">
        <f t="shared" si="1"/>
        <v>56</v>
      </c>
    </row>
    <row r="61" spans="1:7" x14ac:dyDescent="0.3">
      <c r="A61" t="s">
        <v>72</v>
      </c>
      <c r="B61">
        <v>0.41200000000000003</v>
      </c>
      <c r="C61">
        <v>94.4</v>
      </c>
      <c r="E61" t="s">
        <v>72</v>
      </c>
      <c r="F61">
        <f t="shared" si="0"/>
        <v>41.2</v>
      </c>
      <c r="G61">
        <f t="shared" si="1"/>
        <v>94</v>
      </c>
    </row>
    <row r="62" spans="1:7" x14ac:dyDescent="0.3">
      <c r="A62" t="s">
        <v>73</v>
      </c>
      <c r="B62">
        <v>0.32600000000000001</v>
      </c>
      <c r="C62">
        <v>67.8</v>
      </c>
      <c r="E62" t="s">
        <v>73</v>
      </c>
      <c r="F62">
        <f t="shared" si="0"/>
        <v>32.6</v>
      </c>
      <c r="G62">
        <f t="shared" si="1"/>
        <v>68</v>
      </c>
    </row>
    <row r="63" spans="1:7" x14ac:dyDescent="0.3">
      <c r="A63" t="s">
        <v>74</v>
      </c>
      <c r="B63">
        <v>0.40200000000000002</v>
      </c>
      <c r="C63">
        <v>98</v>
      </c>
      <c r="E63" t="s">
        <v>74</v>
      </c>
      <c r="F63">
        <f t="shared" si="0"/>
        <v>40.200000000000003</v>
      </c>
      <c r="G63">
        <f t="shared" si="1"/>
        <v>98</v>
      </c>
    </row>
    <row r="64" spans="1:7" x14ac:dyDescent="0.3">
      <c r="A64" t="s">
        <v>75</v>
      </c>
      <c r="B64">
        <v>0.40199999999999997</v>
      </c>
      <c r="C64">
        <v>74.599999999999994</v>
      </c>
      <c r="E64" t="s">
        <v>75</v>
      </c>
      <c r="F64">
        <f t="shared" si="0"/>
        <v>40.199999999999996</v>
      </c>
      <c r="G64">
        <f t="shared" si="1"/>
        <v>75</v>
      </c>
    </row>
    <row r="65" spans="1:7" x14ac:dyDescent="0.3">
      <c r="A65" t="s">
        <v>76</v>
      </c>
      <c r="B65">
        <v>0.44799999999999995</v>
      </c>
      <c r="C65">
        <v>83.8</v>
      </c>
      <c r="E65" t="s">
        <v>76</v>
      </c>
      <c r="F65">
        <f t="shared" si="0"/>
        <v>44.8</v>
      </c>
      <c r="G65">
        <f t="shared" si="1"/>
        <v>84</v>
      </c>
    </row>
    <row r="66" spans="1:7" x14ac:dyDescent="0.3">
      <c r="A66" t="s">
        <v>77</v>
      </c>
      <c r="B66">
        <v>0.40800000000000003</v>
      </c>
      <c r="C66">
        <v>35</v>
      </c>
      <c r="E66" t="s">
        <v>77</v>
      </c>
      <c r="F66">
        <f t="shared" si="0"/>
        <v>40.800000000000004</v>
      </c>
      <c r="G66">
        <f t="shared" si="1"/>
        <v>35</v>
      </c>
    </row>
    <row r="67" spans="1:7" x14ac:dyDescent="0.3">
      <c r="A67" t="s">
        <v>78</v>
      </c>
      <c r="B67">
        <v>0.442</v>
      </c>
      <c r="C67">
        <v>106.8</v>
      </c>
      <c r="E67" t="s">
        <v>78</v>
      </c>
      <c r="F67">
        <f t="shared" si="0"/>
        <v>44.2</v>
      </c>
      <c r="G67">
        <f t="shared" si="1"/>
        <v>107</v>
      </c>
    </row>
    <row r="68" spans="1:7" x14ac:dyDescent="0.3">
      <c r="A68" t="s">
        <v>79</v>
      </c>
      <c r="B68">
        <v>0.47599999999999998</v>
      </c>
      <c r="C68">
        <v>97.2</v>
      </c>
      <c r="E68" t="s">
        <v>79</v>
      </c>
      <c r="F68">
        <f t="shared" ref="F68:F107" si="2">B68*100</f>
        <v>47.599999999999994</v>
      </c>
      <c r="G68">
        <f t="shared" ref="G68:G107" si="3">ROUND(C68,0)</f>
        <v>97</v>
      </c>
    </row>
    <row r="69" spans="1:7" x14ac:dyDescent="0.3">
      <c r="A69" t="s">
        <v>81</v>
      </c>
      <c r="B69">
        <v>0.47599999999999998</v>
      </c>
      <c r="C69">
        <v>39.799999999999997</v>
      </c>
      <c r="E69" t="s">
        <v>81</v>
      </c>
      <c r="F69">
        <f t="shared" si="2"/>
        <v>47.599999999999994</v>
      </c>
      <c r="G69">
        <f t="shared" si="3"/>
        <v>40</v>
      </c>
    </row>
    <row r="70" spans="1:7" x14ac:dyDescent="0.3">
      <c r="A70" t="s">
        <v>82</v>
      </c>
      <c r="B70">
        <v>0.22000000000000003</v>
      </c>
      <c r="C70">
        <v>44</v>
      </c>
      <c r="E70" t="s">
        <v>82</v>
      </c>
      <c r="F70">
        <f t="shared" si="2"/>
        <v>22.000000000000004</v>
      </c>
      <c r="G70">
        <f t="shared" si="3"/>
        <v>44</v>
      </c>
    </row>
    <row r="71" spans="1:7" x14ac:dyDescent="0.3">
      <c r="A71" t="s">
        <v>83</v>
      </c>
      <c r="B71">
        <v>0.43200000000000005</v>
      </c>
      <c r="C71">
        <v>48.2</v>
      </c>
      <c r="E71" t="s">
        <v>83</v>
      </c>
      <c r="F71">
        <f t="shared" si="2"/>
        <v>43.2</v>
      </c>
      <c r="G71">
        <f t="shared" si="3"/>
        <v>48</v>
      </c>
    </row>
    <row r="72" spans="1:7" x14ac:dyDescent="0.3">
      <c r="A72" t="s">
        <v>84</v>
      </c>
      <c r="B72">
        <v>0.48399999999999999</v>
      </c>
      <c r="C72">
        <v>173.6</v>
      </c>
      <c r="E72" t="s">
        <v>84</v>
      </c>
      <c r="F72">
        <f t="shared" si="2"/>
        <v>48.4</v>
      </c>
      <c r="G72">
        <f t="shared" si="3"/>
        <v>174</v>
      </c>
    </row>
    <row r="73" spans="1:7" x14ac:dyDescent="0.3">
      <c r="A73" t="s">
        <v>85</v>
      </c>
      <c r="B73">
        <v>0.52799999999999991</v>
      </c>
      <c r="C73">
        <v>58</v>
      </c>
      <c r="E73" t="s">
        <v>85</v>
      </c>
      <c r="F73">
        <f t="shared" si="2"/>
        <v>52.79999999999999</v>
      </c>
      <c r="G73">
        <f t="shared" si="3"/>
        <v>58</v>
      </c>
    </row>
    <row r="74" spans="1:7" x14ac:dyDescent="0.3">
      <c r="A74" t="s">
        <v>86</v>
      </c>
      <c r="B74">
        <v>0.49000000000000005</v>
      </c>
      <c r="C74">
        <v>249.4</v>
      </c>
      <c r="E74" t="s">
        <v>86</v>
      </c>
      <c r="F74">
        <f t="shared" si="2"/>
        <v>49.000000000000007</v>
      </c>
      <c r="G74">
        <f t="shared" si="3"/>
        <v>249</v>
      </c>
    </row>
    <row r="75" spans="1:7" x14ac:dyDescent="0.3">
      <c r="A75" t="s">
        <v>87</v>
      </c>
      <c r="B75">
        <v>0.33400000000000002</v>
      </c>
      <c r="C75">
        <v>50</v>
      </c>
      <c r="E75" t="s">
        <v>87</v>
      </c>
      <c r="F75">
        <f t="shared" si="2"/>
        <v>33.4</v>
      </c>
      <c r="G75">
        <f t="shared" si="3"/>
        <v>50</v>
      </c>
    </row>
    <row r="76" spans="1:7" x14ac:dyDescent="0.3">
      <c r="A76" t="s">
        <v>88</v>
      </c>
      <c r="B76">
        <v>0.41799999999999998</v>
      </c>
      <c r="C76">
        <v>94.4</v>
      </c>
      <c r="E76" t="s">
        <v>88</v>
      </c>
      <c r="F76">
        <f t="shared" si="2"/>
        <v>41.8</v>
      </c>
      <c r="G76">
        <f t="shared" si="3"/>
        <v>94</v>
      </c>
    </row>
    <row r="77" spans="1:7" x14ac:dyDescent="0.3">
      <c r="A77" t="s">
        <v>89</v>
      </c>
      <c r="B77">
        <v>0.41400000000000003</v>
      </c>
      <c r="C77">
        <v>104</v>
      </c>
      <c r="E77" t="s">
        <v>89</v>
      </c>
      <c r="F77">
        <f t="shared" si="2"/>
        <v>41.400000000000006</v>
      </c>
      <c r="G77">
        <f t="shared" si="3"/>
        <v>104</v>
      </c>
    </row>
    <row r="78" spans="1:7" x14ac:dyDescent="0.3">
      <c r="A78" t="s">
        <v>90</v>
      </c>
      <c r="B78">
        <v>0.19</v>
      </c>
      <c r="C78">
        <v>83.6</v>
      </c>
      <c r="E78" t="s">
        <v>90</v>
      </c>
      <c r="F78">
        <f t="shared" si="2"/>
        <v>19</v>
      </c>
      <c r="G78">
        <f t="shared" si="3"/>
        <v>84</v>
      </c>
    </row>
    <row r="79" spans="1:7" x14ac:dyDescent="0.3">
      <c r="A79" t="s">
        <v>91</v>
      </c>
      <c r="B79">
        <v>0.63400000000000001</v>
      </c>
      <c r="C79">
        <v>146.6</v>
      </c>
      <c r="E79" t="s">
        <v>91</v>
      </c>
      <c r="F79">
        <f t="shared" si="2"/>
        <v>63.4</v>
      </c>
      <c r="G79">
        <f t="shared" si="3"/>
        <v>147</v>
      </c>
    </row>
    <row r="80" spans="1:7" x14ac:dyDescent="0.3">
      <c r="A80" t="s">
        <v>92</v>
      </c>
      <c r="B80">
        <v>0.47199999999999998</v>
      </c>
      <c r="C80">
        <v>134.4</v>
      </c>
      <c r="E80" t="s">
        <v>92</v>
      </c>
      <c r="F80">
        <f t="shared" si="2"/>
        <v>47.199999999999996</v>
      </c>
      <c r="G80">
        <f t="shared" si="3"/>
        <v>134</v>
      </c>
    </row>
    <row r="81" spans="1:7" x14ac:dyDescent="0.3">
      <c r="A81" t="s">
        <v>93</v>
      </c>
      <c r="B81">
        <v>0.44400000000000006</v>
      </c>
      <c r="C81">
        <v>75.2</v>
      </c>
      <c r="E81" t="s">
        <v>93</v>
      </c>
      <c r="F81">
        <f t="shared" si="2"/>
        <v>44.400000000000006</v>
      </c>
      <c r="G81">
        <f t="shared" si="3"/>
        <v>75</v>
      </c>
    </row>
    <row r="82" spans="1:7" x14ac:dyDescent="0.3">
      <c r="A82" t="s">
        <v>94</v>
      </c>
      <c r="B82">
        <v>0.39799999999999996</v>
      </c>
      <c r="C82">
        <v>84.2</v>
      </c>
      <c r="E82" t="s">
        <v>94</v>
      </c>
      <c r="F82">
        <f t="shared" si="2"/>
        <v>39.799999999999997</v>
      </c>
      <c r="G82">
        <f t="shared" si="3"/>
        <v>84</v>
      </c>
    </row>
    <row r="83" spans="1:7" x14ac:dyDescent="0.3">
      <c r="A83" t="s">
        <v>95</v>
      </c>
      <c r="B83">
        <v>0.46200000000000002</v>
      </c>
      <c r="C83">
        <v>68.400000000000006</v>
      </c>
      <c r="E83" t="s">
        <v>95</v>
      </c>
      <c r="F83">
        <f t="shared" si="2"/>
        <v>46.2</v>
      </c>
      <c r="G83">
        <f t="shared" si="3"/>
        <v>68</v>
      </c>
    </row>
    <row r="84" spans="1:7" x14ac:dyDescent="0.3">
      <c r="A84" t="s">
        <v>96</v>
      </c>
      <c r="B84">
        <v>0.33400000000000002</v>
      </c>
      <c r="C84">
        <v>70.8</v>
      </c>
      <c r="E84" t="s">
        <v>96</v>
      </c>
      <c r="F84">
        <f t="shared" si="2"/>
        <v>33.4</v>
      </c>
      <c r="G84">
        <f t="shared" si="3"/>
        <v>71</v>
      </c>
    </row>
    <row r="85" spans="1:7" x14ac:dyDescent="0.3">
      <c r="A85" t="s">
        <v>97</v>
      </c>
      <c r="B85">
        <v>0.312</v>
      </c>
      <c r="C85">
        <v>83.2</v>
      </c>
      <c r="E85" t="s">
        <v>97</v>
      </c>
      <c r="F85">
        <f t="shared" si="2"/>
        <v>31.2</v>
      </c>
      <c r="G85">
        <f t="shared" si="3"/>
        <v>83</v>
      </c>
    </row>
    <row r="86" spans="1:7" x14ac:dyDescent="0.3">
      <c r="A86" t="s">
        <v>98</v>
      </c>
      <c r="B86">
        <v>0.28600000000000003</v>
      </c>
      <c r="C86">
        <v>79.8</v>
      </c>
      <c r="E86" t="s">
        <v>98</v>
      </c>
      <c r="F86">
        <f t="shared" si="2"/>
        <v>28.6</v>
      </c>
      <c r="G86">
        <f t="shared" si="3"/>
        <v>80</v>
      </c>
    </row>
    <row r="87" spans="1:7" x14ac:dyDescent="0.3">
      <c r="A87" t="s">
        <v>99</v>
      </c>
      <c r="B87">
        <v>0.48999999999999994</v>
      </c>
      <c r="C87">
        <v>171</v>
      </c>
      <c r="E87" t="s">
        <v>99</v>
      </c>
      <c r="F87">
        <f t="shared" si="2"/>
        <v>48.999999999999993</v>
      </c>
      <c r="G87">
        <f t="shared" si="3"/>
        <v>171</v>
      </c>
    </row>
    <row r="88" spans="1:7" x14ac:dyDescent="0.3">
      <c r="A88" t="s">
        <v>100</v>
      </c>
      <c r="B88">
        <v>0.35200000000000004</v>
      </c>
      <c r="C88">
        <v>37.200000000000003</v>
      </c>
      <c r="E88" t="s">
        <v>100</v>
      </c>
      <c r="F88">
        <f t="shared" si="2"/>
        <v>35.200000000000003</v>
      </c>
      <c r="G88">
        <f t="shared" si="3"/>
        <v>37</v>
      </c>
    </row>
    <row r="89" spans="1:7" x14ac:dyDescent="0.3">
      <c r="A89" t="s">
        <v>101</v>
      </c>
      <c r="B89">
        <v>0.56600000000000006</v>
      </c>
      <c r="C89">
        <v>90.6</v>
      </c>
      <c r="E89" t="s">
        <v>101</v>
      </c>
      <c r="F89">
        <f t="shared" si="2"/>
        <v>56.600000000000009</v>
      </c>
      <c r="G89">
        <f t="shared" si="3"/>
        <v>91</v>
      </c>
    </row>
    <row r="90" spans="1:7" x14ac:dyDescent="0.3">
      <c r="A90" t="s">
        <v>102</v>
      </c>
      <c r="B90">
        <v>0.55800000000000005</v>
      </c>
      <c r="C90">
        <v>118.8</v>
      </c>
      <c r="E90" t="s">
        <v>102</v>
      </c>
      <c r="F90">
        <f t="shared" si="2"/>
        <v>55.800000000000004</v>
      </c>
      <c r="G90">
        <f t="shared" si="3"/>
        <v>119</v>
      </c>
    </row>
    <row r="91" spans="1:7" x14ac:dyDescent="0.3">
      <c r="A91" t="s">
        <v>103</v>
      </c>
      <c r="B91">
        <v>0.504</v>
      </c>
      <c r="C91">
        <v>140.6</v>
      </c>
      <c r="E91" t="s">
        <v>103</v>
      </c>
      <c r="F91">
        <f t="shared" si="2"/>
        <v>50.4</v>
      </c>
      <c r="G91">
        <f t="shared" si="3"/>
        <v>141</v>
      </c>
    </row>
    <row r="92" spans="1:7" x14ac:dyDescent="0.3">
      <c r="A92" t="s">
        <v>104</v>
      </c>
      <c r="B92">
        <v>0.18</v>
      </c>
      <c r="C92">
        <v>112.2</v>
      </c>
      <c r="E92" t="s">
        <v>104</v>
      </c>
      <c r="F92">
        <f t="shared" si="2"/>
        <v>18</v>
      </c>
      <c r="G92">
        <f t="shared" si="3"/>
        <v>112</v>
      </c>
    </row>
    <row r="93" spans="1:7" x14ac:dyDescent="0.3">
      <c r="A93" t="s">
        <v>105</v>
      </c>
      <c r="B93">
        <v>0.60399999999999998</v>
      </c>
      <c r="C93">
        <v>54.4</v>
      </c>
      <c r="E93" t="s">
        <v>105</v>
      </c>
      <c r="F93">
        <f t="shared" si="2"/>
        <v>60.4</v>
      </c>
      <c r="G93">
        <f t="shared" si="3"/>
        <v>54</v>
      </c>
    </row>
    <row r="94" spans="1:7" x14ac:dyDescent="0.3">
      <c r="A94" t="s">
        <v>106</v>
      </c>
      <c r="B94">
        <v>0.59000000000000008</v>
      </c>
      <c r="C94">
        <v>52</v>
      </c>
      <c r="E94" t="s">
        <v>106</v>
      </c>
      <c r="F94">
        <f t="shared" si="2"/>
        <v>59.000000000000007</v>
      </c>
      <c r="G94">
        <f t="shared" si="3"/>
        <v>52</v>
      </c>
    </row>
    <row r="95" spans="1:7" x14ac:dyDescent="0.3">
      <c r="A95" t="s">
        <v>107</v>
      </c>
      <c r="B95">
        <v>0.42199999999999999</v>
      </c>
      <c r="C95">
        <v>67.2</v>
      </c>
      <c r="E95" t="s">
        <v>107</v>
      </c>
      <c r="F95">
        <f t="shared" si="2"/>
        <v>42.199999999999996</v>
      </c>
      <c r="G95">
        <f t="shared" si="3"/>
        <v>67</v>
      </c>
    </row>
    <row r="96" spans="1:7" x14ac:dyDescent="0.3">
      <c r="A96" t="s">
        <v>108</v>
      </c>
      <c r="B96">
        <v>0.50800000000000001</v>
      </c>
      <c r="C96">
        <v>117</v>
      </c>
      <c r="E96" t="s">
        <v>108</v>
      </c>
      <c r="F96">
        <f t="shared" si="2"/>
        <v>50.8</v>
      </c>
      <c r="G96">
        <f t="shared" si="3"/>
        <v>117</v>
      </c>
    </row>
    <row r="97" spans="1:7" x14ac:dyDescent="0.3">
      <c r="A97" t="s">
        <v>109</v>
      </c>
      <c r="B97">
        <v>0.5</v>
      </c>
      <c r="C97">
        <v>47.8</v>
      </c>
      <c r="E97" t="s">
        <v>109</v>
      </c>
      <c r="F97">
        <f t="shared" si="2"/>
        <v>50</v>
      </c>
      <c r="G97">
        <f t="shared" si="3"/>
        <v>48</v>
      </c>
    </row>
    <row r="98" spans="1:7" x14ac:dyDescent="0.3">
      <c r="A98" t="s">
        <v>110</v>
      </c>
      <c r="B98">
        <v>0.33800000000000002</v>
      </c>
      <c r="C98">
        <v>108.6</v>
      </c>
      <c r="E98" t="s">
        <v>110</v>
      </c>
      <c r="F98">
        <f t="shared" si="2"/>
        <v>33.800000000000004</v>
      </c>
      <c r="G98">
        <f t="shared" si="3"/>
        <v>109</v>
      </c>
    </row>
    <row r="99" spans="1:7" x14ac:dyDescent="0.3">
      <c r="A99" t="s">
        <v>111</v>
      </c>
      <c r="B99">
        <v>0.43199999999999994</v>
      </c>
      <c r="C99">
        <v>100.8</v>
      </c>
      <c r="E99" t="s">
        <v>111</v>
      </c>
      <c r="F99">
        <f t="shared" si="2"/>
        <v>43.199999999999996</v>
      </c>
      <c r="G99">
        <f t="shared" si="3"/>
        <v>101</v>
      </c>
    </row>
    <row r="100" spans="1:7" x14ac:dyDescent="0.3">
      <c r="A100" t="s">
        <v>112</v>
      </c>
      <c r="B100">
        <v>0.46200000000000002</v>
      </c>
      <c r="C100">
        <v>133</v>
      </c>
      <c r="E100" t="s">
        <v>112</v>
      </c>
      <c r="F100">
        <f t="shared" si="2"/>
        <v>46.2</v>
      </c>
      <c r="G100">
        <f t="shared" si="3"/>
        <v>133</v>
      </c>
    </row>
    <row r="101" spans="1:7" x14ac:dyDescent="0.3">
      <c r="A101" t="s">
        <v>113</v>
      </c>
      <c r="B101">
        <v>0.46600000000000003</v>
      </c>
      <c r="C101">
        <v>73.599999999999994</v>
      </c>
      <c r="E101" t="s">
        <v>113</v>
      </c>
      <c r="F101">
        <f t="shared" si="2"/>
        <v>46.6</v>
      </c>
      <c r="G101">
        <f t="shared" si="3"/>
        <v>74</v>
      </c>
    </row>
    <row r="102" spans="1:7" x14ac:dyDescent="0.3">
      <c r="A102" t="s">
        <v>114</v>
      </c>
      <c r="B102">
        <v>0.34200000000000003</v>
      </c>
      <c r="C102">
        <v>69.400000000000006</v>
      </c>
      <c r="E102" t="s">
        <v>114</v>
      </c>
      <c r="F102">
        <f t="shared" si="2"/>
        <v>34.200000000000003</v>
      </c>
      <c r="G102">
        <f t="shared" si="3"/>
        <v>69</v>
      </c>
    </row>
    <row r="103" spans="1:7" x14ac:dyDescent="0.3">
      <c r="A103" t="s">
        <v>115</v>
      </c>
      <c r="B103">
        <v>0.54200000000000004</v>
      </c>
      <c r="C103">
        <v>114.4</v>
      </c>
      <c r="E103" t="s">
        <v>115</v>
      </c>
      <c r="F103">
        <f t="shared" si="2"/>
        <v>54.2</v>
      </c>
      <c r="G103">
        <f t="shared" si="3"/>
        <v>114</v>
      </c>
    </row>
    <row r="104" spans="1:7" x14ac:dyDescent="0.3">
      <c r="A104" t="s">
        <v>116</v>
      </c>
      <c r="B104">
        <v>0.438</v>
      </c>
      <c r="C104">
        <v>64.8</v>
      </c>
      <c r="E104" t="s">
        <v>116</v>
      </c>
      <c r="F104">
        <f t="shared" si="2"/>
        <v>43.8</v>
      </c>
      <c r="G104">
        <f t="shared" si="3"/>
        <v>65</v>
      </c>
    </row>
    <row r="105" spans="1:7" x14ac:dyDescent="0.3">
      <c r="A105" t="s">
        <v>117</v>
      </c>
      <c r="B105">
        <v>0.41399999999999998</v>
      </c>
      <c r="C105">
        <v>102.4</v>
      </c>
      <c r="E105" t="s">
        <v>117</v>
      </c>
      <c r="F105">
        <f t="shared" si="2"/>
        <v>41.4</v>
      </c>
      <c r="G105">
        <f t="shared" si="3"/>
        <v>102</v>
      </c>
    </row>
    <row r="106" spans="1:7" x14ac:dyDescent="0.3">
      <c r="A106" t="s">
        <v>118</v>
      </c>
      <c r="B106">
        <v>0.55999999999999994</v>
      </c>
      <c r="C106">
        <v>81.2</v>
      </c>
      <c r="E106" t="s">
        <v>118</v>
      </c>
      <c r="F106">
        <f t="shared" si="2"/>
        <v>55.999999999999993</v>
      </c>
      <c r="G106">
        <f t="shared" si="3"/>
        <v>81</v>
      </c>
    </row>
    <row r="107" spans="1:7" x14ac:dyDescent="0.3">
      <c r="A107" t="s">
        <v>119</v>
      </c>
      <c r="B107">
        <v>0.47599999999999998</v>
      </c>
      <c r="C107">
        <v>218.8</v>
      </c>
      <c r="E107" t="s">
        <v>119</v>
      </c>
      <c r="F107">
        <f t="shared" si="2"/>
        <v>47.599999999999994</v>
      </c>
      <c r="G107">
        <f t="shared" si="3"/>
        <v>219</v>
      </c>
    </row>
    <row r="108" spans="1:7" x14ac:dyDescent="0.3">
      <c r="B108"/>
    </row>
    <row r="109" spans="1:7" x14ac:dyDescent="0.3">
      <c r="B109"/>
    </row>
    <row r="110" spans="1:7" x14ac:dyDescent="0.3">
      <c r="B110"/>
    </row>
    <row r="111" spans="1:7" x14ac:dyDescent="0.3">
      <c r="B111"/>
    </row>
    <row r="112" spans="1:7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</sheetData>
  <mergeCells count="1">
    <mergeCell ref="E1:G1"/>
  </mergeCells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5459-BD93-4604-AB36-E16771FD046B}">
  <dimension ref="A2:S161"/>
  <sheetViews>
    <sheetView workbookViewId="0">
      <selection activeCell="K13" sqref="K13"/>
    </sheetView>
  </sheetViews>
  <sheetFormatPr defaultRowHeight="14.4" x14ac:dyDescent="0.3"/>
  <cols>
    <col min="1" max="1" width="10.5546875" bestFit="1" customWidth="1"/>
    <col min="2" max="2" width="31.5546875" bestFit="1" customWidth="1"/>
    <col min="3" max="3" width="29.33203125" bestFit="1" customWidth="1"/>
    <col min="4" max="4" width="31.21875" customWidth="1"/>
    <col min="5" max="5" width="37.21875" bestFit="1" customWidth="1"/>
    <col min="6" max="6" width="17.6640625" bestFit="1" customWidth="1"/>
    <col min="7" max="8" width="18.5546875" bestFit="1" customWidth="1"/>
    <col min="9" max="9" width="33" style="8" customWidth="1"/>
    <col min="11" max="11" width="72.33203125" bestFit="1" customWidth="1"/>
    <col min="12" max="12" width="20.77734375" customWidth="1"/>
    <col min="13" max="13" width="31.21875" customWidth="1"/>
    <col min="14" max="14" width="17.109375" customWidth="1"/>
    <col min="15" max="15" width="12" bestFit="1" customWidth="1"/>
    <col min="18" max="18" width="27.21875" customWidth="1"/>
  </cols>
  <sheetData>
    <row r="2" spans="1:18" s="5" customFormat="1" ht="58.2" thickBot="1" x14ac:dyDescent="0.35">
      <c r="A2" s="4" t="s">
        <v>229</v>
      </c>
      <c r="B2" s="5" t="s">
        <v>240</v>
      </c>
      <c r="C2" s="5" t="s">
        <v>277</v>
      </c>
      <c r="D2" s="5" t="s">
        <v>271</v>
      </c>
      <c r="E2" s="3" t="s">
        <v>272</v>
      </c>
      <c r="F2" s="3" t="s">
        <v>273</v>
      </c>
      <c r="G2" s="3" t="s">
        <v>274</v>
      </c>
      <c r="H2" s="3" t="s">
        <v>275</v>
      </c>
      <c r="I2" s="7" t="s">
        <v>276</v>
      </c>
      <c r="K2" s="26" t="s">
        <v>278</v>
      </c>
      <c r="L2" s="26"/>
      <c r="M2" s="26"/>
      <c r="N2" s="26"/>
      <c r="O2" s="26"/>
      <c r="P2" s="26"/>
      <c r="Q2" s="26"/>
      <c r="R2" s="26"/>
    </row>
    <row r="3" spans="1:18" ht="43.2" x14ac:dyDescent="0.3">
      <c r="A3" s="2" t="s">
        <v>10</v>
      </c>
      <c r="B3">
        <v>0.6180000000000001</v>
      </c>
      <c r="C3" s="6">
        <v>1662.6</v>
      </c>
      <c r="D3" s="6">
        <v>230.8</v>
      </c>
      <c r="E3" s="6">
        <v>453.2</v>
      </c>
      <c r="F3" s="6">
        <v>1025.5999999999999</v>
      </c>
      <c r="G3" s="6">
        <v>679.6</v>
      </c>
      <c r="H3" s="6">
        <v>461.2</v>
      </c>
      <c r="I3" s="8">
        <f>B3*100</f>
        <v>61.800000000000011</v>
      </c>
      <c r="K3" s="22"/>
      <c r="L3" s="23" t="s">
        <v>277</v>
      </c>
      <c r="M3" s="22" t="s">
        <v>271</v>
      </c>
      <c r="N3" s="22" t="s">
        <v>272</v>
      </c>
      <c r="O3" s="22" t="s">
        <v>273</v>
      </c>
      <c r="P3" s="22" t="s">
        <v>274</v>
      </c>
      <c r="Q3" s="22" t="s">
        <v>275</v>
      </c>
      <c r="R3" s="22" t="s">
        <v>276</v>
      </c>
    </row>
    <row r="4" spans="1:18" x14ac:dyDescent="0.3">
      <c r="A4" s="2" t="s">
        <v>11</v>
      </c>
      <c r="B4">
        <v>0.46799999999999997</v>
      </c>
      <c r="C4" s="6">
        <v>570.20000000000005</v>
      </c>
      <c r="D4" s="6">
        <v>85.8</v>
      </c>
      <c r="E4" s="6">
        <v>1234.8</v>
      </c>
      <c r="F4" s="6">
        <v>511</v>
      </c>
      <c r="G4" s="6">
        <v>318.39999999999998</v>
      </c>
      <c r="H4" s="6">
        <v>212.6</v>
      </c>
      <c r="I4" s="8">
        <f t="shared" ref="I4:I67" si="0">B4*100</f>
        <v>46.8</v>
      </c>
      <c r="K4" t="s">
        <v>277</v>
      </c>
      <c r="L4">
        <v>1</v>
      </c>
    </row>
    <row r="5" spans="1:18" x14ac:dyDescent="0.3">
      <c r="A5" s="2" t="s">
        <v>13</v>
      </c>
      <c r="B5">
        <v>0.49000000000000005</v>
      </c>
      <c r="C5" s="6">
        <v>507</v>
      </c>
      <c r="D5" s="6">
        <v>140.19999999999999</v>
      </c>
      <c r="E5" s="6">
        <v>1159</v>
      </c>
      <c r="F5" s="6">
        <v>764.6</v>
      </c>
      <c r="G5" s="6">
        <v>470.2</v>
      </c>
      <c r="H5" s="6">
        <v>315.8</v>
      </c>
      <c r="I5" s="8">
        <f t="shared" si="0"/>
        <v>49.000000000000007</v>
      </c>
      <c r="K5" t="s">
        <v>271</v>
      </c>
      <c r="L5" s="21">
        <v>0.50218428717040853</v>
      </c>
      <c r="M5">
        <v>1</v>
      </c>
    </row>
    <row r="6" spans="1:18" x14ac:dyDescent="0.3">
      <c r="A6" s="2" t="s">
        <v>14</v>
      </c>
      <c r="B6">
        <v>0.504</v>
      </c>
      <c r="C6" s="6">
        <v>323.8</v>
      </c>
      <c r="D6" s="6">
        <v>51.4</v>
      </c>
      <c r="E6" s="6">
        <v>1334</v>
      </c>
      <c r="F6" s="6">
        <v>512.20000000000005</v>
      </c>
      <c r="G6" s="6">
        <v>287.39999999999998</v>
      </c>
      <c r="H6" s="6">
        <v>182.2</v>
      </c>
      <c r="I6" s="8">
        <f t="shared" si="0"/>
        <v>50.4</v>
      </c>
      <c r="K6" t="s">
        <v>272</v>
      </c>
      <c r="L6" s="21">
        <v>0.59757274414310191</v>
      </c>
      <c r="M6">
        <v>0.2132405905578221</v>
      </c>
      <c r="N6">
        <v>1</v>
      </c>
    </row>
    <row r="7" spans="1:18" x14ac:dyDescent="0.3">
      <c r="A7" s="2" t="s">
        <v>15</v>
      </c>
      <c r="B7">
        <v>0.40599999999999997</v>
      </c>
      <c r="C7" s="6">
        <v>162.80000000000001</v>
      </c>
      <c r="D7" s="6">
        <v>21.2</v>
      </c>
      <c r="E7" s="6">
        <v>888.4</v>
      </c>
      <c r="F7" s="6">
        <v>275</v>
      </c>
      <c r="G7" s="6">
        <v>169.6</v>
      </c>
      <c r="H7" s="6">
        <v>116.2</v>
      </c>
      <c r="I7" s="8">
        <f t="shared" si="0"/>
        <v>40.599999999999994</v>
      </c>
      <c r="K7" t="s">
        <v>273</v>
      </c>
      <c r="L7" s="21">
        <v>0.79814865542060998</v>
      </c>
      <c r="M7">
        <v>0.71967616014057245</v>
      </c>
      <c r="N7">
        <v>0.59004779808043251</v>
      </c>
      <c r="O7">
        <v>1</v>
      </c>
    </row>
    <row r="8" spans="1:18" x14ac:dyDescent="0.3">
      <c r="A8" s="2" t="s">
        <v>17</v>
      </c>
      <c r="B8">
        <v>0.45</v>
      </c>
      <c r="C8" s="6">
        <v>461.6</v>
      </c>
      <c r="D8" s="6">
        <v>97</v>
      </c>
      <c r="E8" s="6">
        <v>1224.2</v>
      </c>
      <c r="F8" s="6">
        <v>391</v>
      </c>
      <c r="G8" s="6">
        <v>236.6</v>
      </c>
      <c r="H8" s="6">
        <v>153.6</v>
      </c>
      <c r="I8" s="8">
        <f t="shared" si="0"/>
        <v>45</v>
      </c>
      <c r="K8" t="s">
        <v>274</v>
      </c>
      <c r="L8" s="21">
        <v>0.7649569330959014</v>
      </c>
      <c r="M8">
        <v>0.79363235956929301</v>
      </c>
      <c r="N8">
        <v>0.51606809719996216</v>
      </c>
      <c r="O8">
        <v>0.98850081123779721</v>
      </c>
      <c r="P8">
        <v>1</v>
      </c>
    </row>
    <row r="9" spans="1:18" x14ac:dyDescent="0.3">
      <c r="A9" s="2" t="s">
        <v>18</v>
      </c>
      <c r="B9">
        <v>0.64400000000000002</v>
      </c>
      <c r="C9" s="6">
        <v>392</v>
      </c>
      <c r="D9" s="6">
        <v>16.600000000000001</v>
      </c>
      <c r="E9" s="6">
        <v>1140.2</v>
      </c>
      <c r="F9" s="6">
        <v>171.4</v>
      </c>
      <c r="G9" s="6">
        <v>80.599999999999994</v>
      </c>
      <c r="H9" s="6">
        <v>41.2</v>
      </c>
      <c r="I9" s="8">
        <f t="shared" si="0"/>
        <v>64.400000000000006</v>
      </c>
      <c r="K9" t="s">
        <v>275</v>
      </c>
      <c r="L9" s="21">
        <v>0.72380133711637817</v>
      </c>
      <c r="M9">
        <v>0.83002761205284314</v>
      </c>
      <c r="N9">
        <v>0.45871380437425935</v>
      </c>
      <c r="O9">
        <v>0.9645863665553146</v>
      </c>
      <c r="P9">
        <v>0.99214381277995567</v>
      </c>
      <c r="Q9">
        <v>1</v>
      </c>
    </row>
    <row r="10" spans="1:18" ht="15" thickBot="1" x14ac:dyDescent="0.35">
      <c r="A10" s="2" t="s">
        <v>19</v>
      </c>
      <c r="B10">
        <v>0.316</v>
      </c>
      <c r="C10" s="6">
        <v>410.2</v>
      </c>
      <c r="D10" s="6">
        <v>10.6</v>
      </c>
      <c r="E10" s="6">
        <v>1576.4</v>
      </c>
      <c r="F10" s="6">
        <v>268.8</v>
      </c>
      <c r="G10" s="6">
        <v>159.6</v>
      </c>
      <c r="H10" s="6">
        <v>101.4</v>
      </c>
      <c r="I10" s="8">
        <f t="shared" si="0"/>
        <v>31.6</v>
      </c>
      <c r="K10" s="17" t="s">
        <v>276</v>
      </c>
      <c r="L10" s="20">
        <v>0.23493076941566732</v>
      </c>
      <c r="M10" s="17">
        <v>0.22535108046422994</v>
      </c>
      <c r="N10" s="17">
        <v>0.19690484372233147</v>
      </c>
      <c r="O10" s="17">
        <v>0.22657612764524079</v>
      </c>
      <c r="P10" s="17">
        <v>0.20760488978783331</v>
      </c>
      <c r="Q10" s="17">
        <v>0.18476274011670316</v>
      </c>
      <c r="R10" s="17">
        <v>1</v>
      </c>
    </row>
    <row r="11" spans="1:18" x14ac:dyDescent="0.3">
      <c r="A11" s="2" t="s">
        <v>20</v>
      </c>
      <c r="B11">
        <v>0.4</v>
      </c>
      <c r="C11" s="6">
        <v>557</v>
      </c>
      <c r="D11" s="6">
        <v>52.6</v>
      </c>
      <c r="E11" s="6">
        <v>1168.4000000000001</v>
      </c>
      <c r="F11" s="6">
        <v>832.8</v>
      </c>
      <c r="G11" s="6">
        <v>476.6</v>
      </c>
      <c r="H11" s="6">
        <v>296.60000000000002</v>
      </c>
      <c r="I11" s="8">
        <f t="shared" si="0"/>
        <v>40</v>
      </c>
    </row>
    <row r="12" spans="1:18" ht="26.4" thickBot="1" x14ac:dyDescent="0.35">
      <c r="A12" s="2" t="s">
        <v>21</v>
      </c>
      <c r="B12">
        <v>0.43199999999999994</v>
      </c>
      <c r="C12" s="6">
        <v>493.2</v>
      </c>
      <c r="D12" s="6">
        <v>65.8</v>
      </c>
      <c r="E12" s="6">
        <v>461.8</v>
      </c>
      <c r="F12" s="6">
        <v>548</v>
      </c>
      <c r="G12" s="6">
        <v>323.2</v>
      </c>
      <c r="H12" s="6">
        <v>209.6</v>
      </c>
      <c r="I12" s="8">
        <f t="shared" si="0"/>
        <v>43.199999999999996</v>
      </c>
      <c r="K12" s="27" t="s">
        <v>280</v>
      </c>
      <c r="L12" s="27"/>
      <c r="M12" s="27"/>
      <c r="N12" s="27"/>
      <c r="O12" s="27"/>
      <c r="P12" s="27"/>
      <c r="Q12" s="27"/>
      <c r="R12" s="27"/>
    </row>
    <row r="13" spans="1:18" x14ac:dyDescent="0.3">
      <c r="A13" s="2" t="s">
        <v>22</v>
      </c>
      <c r="B13">
        <v>0.52600000000000002</v>
      </c>
      <c r="C13" s="6">
        <v>169.8</v>
      </c>
      <c r="D13" s="6">
        <v>22.2</v>
      </c>
      <c r="E13" s="6">
        <v>267.8</v>
      </c>
      <c r="F13" s="6">
        <v>294.60000000000002</v>
      </c>
      <c r="G13" s="6">
        <v>183</v>
      </c>
      <c r="H13" s="6">
        <v>125</v>
      </c>
      <c r="I13" s="8">
        <f t="shared" si="0"/>
        <v>52.6</v>
      </c>
    </row>
    <row r="14" spans="1:18" x14ac:dyDescent="0.3">
      <c r="A14" s="2" t="s">
        <v>23</v>
      </c>
      <c r="B14">
        <v>0.59599999999999997</v>
      </c>
      <c r="C14" s="6">
        <v>125.8</v>
      </c>
      <c r="D14" s="6">
        <v>17.399999999999999</v>
      </c>
      <c r="E14" s="6">
        <v>395.4</v>
      </c>
      <c r="F14" s="6">
        <v>162.4</v>
      </c>
      <c r="G14" s="6">
        <v>92.6</v>
      </c>
      <c r="H14" s="6">
        <v>58</v>
      </c>
      <c r="I14" s="8">
        <f t="shared" si="0"/>
        <v>59.599999999999994</v>
      </c>
      <c r="K14" t="s">
        <v>246</v>
      </c>
    </row>
    <row r="15" spans="1:18" ht="15" thickBot="1" x14ac:dyDescent="0.35">
      <c r="A15" s="2" t="s">
        <v>24</v>
      </c>
      <c r="B15">
        <v>0.48999999999999994</v>
      </c>
      <c r="C15" s="6">
        <v>139.80000000000001</v>
      </c>
      <c r="D15" s="6">
        <v>23.6</v>
      </c>
      <c r="E15" s="6">
        <v>578.20000000000005</v>
      </c>
      <c r="F15" s="6">
        <v>202</v>
      </c>
      <c r="G15" s="6">
        <v>114.8</v>
      </c>
      <c r="H15" s="6">
        <v>70.8</v>
      </c>
      <c r="I15" s="8">
        <f t="shared" si="0"/>
        <v>48.999999999999993</v>
      </c>
    </row>
    <row r="16" spans="1:18" x14ac:dyDescent="0.3">
      <c r="A16" s="2" t="s">
        <v>25</v>
      </c>
      <c r="B16">
        <v>0.46399999999999997</v>
      </c>
      <c r="C16" s="6">
        <v>136.19999999999999</v>
      </c>
      <c r="D16" s="6">
        <v>51.8</v>
      </c>
      <c r="E16" s="6">
        <v>434.6</v>
      </c>
      <c r="F16" s="6">
        <v>182.2</v>
      </c>
      <c r="G16" s="6">
        <v>117.8</v>
      </c>
      <c r="H16" s="6">
        <v>83.4</v>
      </c>
      <c r="I16" s="8">
        <f t="shared" si="0"/>
        <v>46.4</v>
      </c>
      <c r="K16" s="19" t="s">
        <v>247</v>
      </c>
      <c r="L16" s="19"/>
    </row>
    <row r="17" spans="1:19" x14ac:dyDescent="0.3">
      <c r="A17" s="2" t="s">
        <v>26</v>
      </c>
      <c r="B17">
        <v>0.38200000000000001</v>
      </c>
      <c r="C17" s="6">
        <v>324.60000000000002</v>
      </c>
      <c r="D17" s="6">
        <v>47</v>
      </c>
      <c r="E17" s="6">
        <v>864.6</v>
      </c>
      <c r="F17" s="6">
        <v>243.6</v>
      </c>
      <c r="G17" s="6">
        <v>128.6</v>
      </c>
      <c r="H17" s="6">
        <v>74</v>
      </c>
      <c r="I17" s="8">
        <f t="shared" si="0"/>
        <v>38.200000000000003</v>
      </c>
      <c r="K17" t="s">
        <v>248</v>
      </c>
      <c r="L17">
        <v>0.38389818091490835</v>
      </c>
    </row>
    <row r="18" spans="1:19" x14ac:dyDescent="0.3">
      <c r="A18" s="2" t="s">
        <v>27</v>
      </c>
      <c r="B18">
        <v>0.48</v>
      </c>
      <c r="C18" s="6">
        <v>448.6</v>
      </c>
      <c r="D18" s="6">
        <v>143.19999999999999</v>
      </c>
      <c r="E18" s="6">
        <v>1546.4</v>
      </c>
      <c r="F18" s="6">
        <v>441.8</v>
      </c>
      <c r="G18" s="6">
        <v>308.8</v>
      </c>
      <c r="H18" s="6">
        <v>228.2</v>
      </c>
      <c r="I18" s="8">
        <f t="shared" si="0"/>
        <v>48</v>
      </c>
      <c r="K18" s="21" t="s">
        <v>249</v>
      </c>
      <c r="L18" s="21">
        <v>0.1473778133097757</v>
      </c>
    </row>
    <row r="19" spans="1:19" x14ac:dyDescent="0.3">
      <c r="A19" s="2" t="s">
        <v>28</v>
      </c>
      <c r="B19">
        <v>0.53600000000000003</v>
      </c>
      <c r="C19" s="6">
        <v>422</v>
      </c>
      <c r="D19" s="6">
        <v>69.8</v>
      </c>
      <c r="E19" s="6">
        <v>453.4</v>
      </c>
      <c r="F19" s="6">
        <v>355.2</v>
      </c>
      <c r="G19" s="6">
        <v>204.6</v>
      </c>
      <c r="H19" s="6">
        <v>128.80000000000001</v>
      </c>
      <c r="I19" s="8">
        <f t="shared" si="0"/>
        <v>53.6</v>
      </c>
      <c r="K19" t="s">
        <v>250</v>
      </c>
      <c r="L19">
        <v>9.5176454940986463E-2</v>
      </c>
    </row>
    <row r="20" spans="1:19" x14ac:dyDescent="0.3">
      <c r="A20" s="2" t="s">
        <v>30</v>
      </c>
      <c r="B20">
        <v>0.56400000000000006</v>
      </c>
      <c r="C20" s="6">
        <v>283.39999999999998</v>
      </c>
      <c r="D20" s="6">
        <v>70.8</v>
      </c>
      <c r="E20" s="6">
        <v>887.8</v>
      </c>
      <c r="F20" s="6">
        <v>304</v>
      </c>
      <c r="G20" s="6">
        <v>191.4</v>
      </c>
      <c r="H20" s="6">
        <v>130.19999999999999</v>
      </c>
      <c r="I20" s="8">
        <f t="shared" si="0"/>
        <v>56.400000000000006</v>
      </c>
      <c r="K20" t="s">
        <v>251</v>
      </c>
      <c r="L20">
        <v>8.8857869288394262</v>
      </c>
    </row>
    <row r="21" spans="1:19" ht="15" thickBot="1" x14ac:dyDescent="0.35">
      <c r="A21" s="2" t="s">
        <v>31</v>
      </c>
      <c r="B21">
        <v>0.54399999999999993</v>
      </c>
      <c r="C21" s="6">
        <v>752</v>
      </c>
      <c r="D21" s="6">
        <v>77.599999999999994</v>
      </c>
      <c r="E21" s="6">
        <v>1552.2</v>
      </c>
      <c r="F21" s="6">
        <v>410.6</v>
      </c>
      <c r="G21" s="6">
        <v>240.8</v>
      </c>
      <c r="H21" s="6">
        <v>155.6</v>
      </c>
      <c r="I21" s="8">
        <f t="shared" si="0"/>
        <v>54.399999999999991</v>
      </c>
      <c r="K21" s="17" t="s">
        <v>252</v>
      </c>
      <c r="L21" s="17">
        <v>105</v>
      </c>
    </row>
    <row r="22" spans="1:19" x14ac:dyDescent="0.3">
      <c r="A22" s="2" t="s">
        <v>32</v>
      </c>
      <c r="B22">
        <v>0.31</v>
      </c>
      <c r="C22" s="6">
        <v>247</v>
      </c>
      <c r="D22" s="6">
        <v>20.8</v>
      </c>
      <c r="E22" s="6">
        <v>443.4</v>
      </c>
      <c r="F22" s="6">
        <v>153.4</v>
      </c>
      <c r="G22" s="6">
        <v>93.4</v>
      </c>
      <c r="H22" s="6">
        <v>61.8</v>
      </c>
      <c r="I22" s="8">
        <f t="shared" si="0"/>
        <v>31</v>
      </c>
    </row>
    <row r="23" spans="1:19" ht="15" thickBot="1" x14ac:dyDescent="0.35">
      <c r="A23" s="2" t="s">
        <v>33</v>
      </c>
      <c r="B23">
        <v>0.49199999999999999</v>
      </c>
      <c r="C23" s="6">
        <v>221.2</v>
      </c>
      <c r="D23" s="6">
        <v>34.4</v>
      </c>
      <c r="E23" s="6">
        <v>592.4</v>
      </c>
      <c r="F23" s="6">
        <v>174.4</v>
      </c>
      <c r="G23" s="6">
        <v>100.8</v>
      </c>
      <c r="H23" s="6">
        <v>64</v>
      </c>
      <c r="I23" s="8">
        <f t="shared" si="0"/>
        <v>49.2</v>
      </c>
      <c r="K23" t="s">
        <v>253</v>
      </c>
    </row>
    <row r="24" spans="1:19" x14ac:dyDescent="0.3">
      <c r="A24" s="2" t="s">
        <v>35</v>
      </c>
      <c r="B24">
        <v>0.42199999999999999</v>
      </c>
      <c r="C24" s="6">
        <v>222.6</v>
      </c>
      <c r="D24" s="6">
        <v>74.8</v>
      </c>
      <c r="E24" s="6">
        <v>532.4</v>
      </c>
      <c r="F24" s="6">
        <v>305.39999999999998</v>
      </c>
      <c r="G24" s="6">
        <v>203</v>
      </c>
      <c r="H24" s="6">
        <v>145.4</v>
      </c>
      <c r="I24" s="8">
        <f t="shared" si="0"/>
        <v>42.199999999999996</v>
      </c>
      <c r="K24" s="18"/>
      <c r="L24" s="18" t="s">
        <v>258</v>
      </c>
      <c r="M24" s="18" t="s">
        <v>259</v>
      </c>
      <c r="N24" s="18" t="s">
        <v>260</v>
      </c>
      <c r="O24" s="18" t="s">
        <v>261</v>
      </c>
      <c r="P24" s="18" t="s">
        <v>262</v>
      </c>
    </row>
    <row r="25" spans="1:19" x14ac:dyDescent="0.3">
      <c r="A25" s="2" t="s">
        <v>36</v>
      </c>
      <c r="B25">
        <v>0.47199999999999998</v>
      </c>
      <c r="C25" s="6">
        <v>203.2</v>
      </c>
      <c r="D25" s="6">
        <v>56.4</v>
      </c>
      <c r="E25" s="6">
        <v>1347</v>
      </c>
      <c r="F25" s="6">
        <v>290.2</v>
      </c>
      <c r="G25" s="6">
        <v>164.4</v>
      </c>
      <c r="H25" s="6">
        <v>100.6</v>
      </c>
      <c r="I25" s="8">
        <f t="shared" si="0"/>
        <v>47.199999999999996</v>
      </c>
      <c r="K25" t="s">
        <v>254</v>
      </c>
      <c r="L25">
        <v>6</v>
      </c>
      <c r="M25">
        <v>1337.498627073247</v>
      </c>
      <c r="N25">
        <v>222.91643784554117</v>
      </c>
      <c r="O25">
        <v>2.8232562890143424</v>
      </c>
      <c r="P25">
        <v>1.409331428276412E-2</v>
      </c>
    </row>
    <row r="26" spans="1:19" x14ac:dyDescent="0.3">
      <c r="A26" s="2" t="s">
        <v>37</v>
      </c>
      <c r="B26">
        <v>0.34599999999999997</v>
      </c>
      <c r="C26" s="6">
        <v>182.8</v>
      </c>
      <c r="D26" s="6">
        <v>45.6</v>
      </c>
      <c r="E26" s="6">
        <v>456.8</v>
      </c>
      <c r="F26" s="6">
        <v>270.2</v>
      </c>
      <c r="G26" s="6">
        <v>177.8</v>
      </c>
      <c r="H26" s="6">
        <v>125.2</v>
      </c>
      <c r="I26" s="8">
        <f t="shared" si="0"/>
        <v>34.599999999999994</v>
      </c>
      <c r="K26" t="s">
        <v>255</v>
      </c>
      <c r="L26">
        <v>98</v>
      </c>
      <c r="M26">
        <v>7737.8065157838946</v>
      </c>
      <c r="N26">
        <v>78.957209344733613</v>
      </c>
    </row>
    <row r="27" spans="1:19" ht="15" thickBot="1" x14ac:dyDescent="0.35">
      <c r="A27" s="2" t="s">
        <v>38</v>
      </c>
      <c r="B27">
        <v>0.52200000000000002</v>
      </c>
      <c r="C27" s="6">
        <v>635.20000000000005</v>
      </c>
      <c r="D27" s="6">
        <v>42.2</v>
      </c>
      <c r="E27" s="6">
        <v>1203</v>
      </c>
      <c r="F27" s="6">
        <v>511.6</v>
      </c>
      <c r="G27" s="6">
        <v>274.60000000000002</v>
      </c>
      <c r="H27" s="6">
        <v>161.6</v>
      </c>
      <c r="I27" s="8">
        <f t="shared" si="0"/>
        <v>52.2</v>
      </c>
      <c r="K27" s="17" t="s">
        <v>256</v>
      </c>
      <c r="L27" s="17">
        <v>104</v>
      </c>
      <c r="M27" s="17">
        <v>9075.3051428571416</v>
      </c>
      <c r="N27" s="17"/>
      <c r="O27" s="17"/>
      <c r="P27" s="17"/>
    </row>
    <row r="28" spans="1:19" ht="15" thickBot="1" x14ac:dyDescent="0.35">
      <c r="A28" s="2" t="s">
        <v>39</v>
      </c>
      <c r="B28">
        <v>0.57999999999999996</v>
      </c>
      <c r="C28" s="6">
        <v>302.8</v>
      </c>
      <c r="D28" s="6">
        <v>80.8</v>
      </c>
      <c r="E28" s="6">
        <v>1255.8</v>
      </c>
      <c r="F28" s="6">
        <v>326</v>
      </c>
      <c r="G28" s="6">
        <v>201.6</v>
      </c>
      <c r="H28" s="6">
        <v>139.6</v>
      </c>
      <c r="I28" s="8">
        <f t="shared" si="0"/>
        <v>57.999999999999993</v>
      </c>
    </row>
    <row r="29" spans="1:19" x14ac:dyDescent="0.3">
      <c r="A29" s="2" t="s">
        <v>40</v>
      </c>
      <c r="B29">
        <v>0.47000000000000003</v>
      </c>
      <c r="C29" s="6">
        <v>455</v>
      </c>
      <c r="D29" s="6">
        <v>238.6</v>
      </c>
      <c r="E29" s="6">
        <v>1749.8</v>
      </c>
      <c r="F29" s="6">
        <v>966.2</v>
      </c>
      <c r="G29" s="6">
        <v>668.4</v>
      </c>
      <c r="H29" s="6">
        <v>497</v>
      </c>
      <c r="I29" s="8">
        <f t="shared" si="0"/>
        <v>47</v>
      </c>
      <c r="K29" s="18"/>
      <c r="L29" s="34" t="s">
        <v>263</v>
      </c>
      <c r="M29" s="18" t="s">
        <v>251</v>
      </c>
      <c r="N29" s="18" t="s">
        <v>264</v>
      </c>
      <c r="O29" s="34" t="s">
        <v>265</v>
      </c>
      <c r="P29" s="18" t="s">
        <v>266</v>
      </c>
      <c r="Q29" s="18" t="s">
        <v>267</v>
      </c>
      <c r="R29" s="18" t="s">
        <v>268</v>
      </c>
      <c r="S29" s="18" t="s">
        <v>269</v>
      </c>
    </row>
    <row r="30" spans="1:19" x14ac:dyDescent="0.3">
      <c r="A30" s="2" t="s">
        <v>41</v>
      </c>
      <c r="B30">
        <v>0.68799999999999994</v>
      </c>
      <c r="C30" s="6">
        <v>277.60000000000002</v>
      </c>
      <c r="D30" s="6">
        <v>66.8</v>
      </c>
      <c r="E30" s="6">
        <v>472.6</v>
      </c>
      <c r="F30" s="6">
        <v>477.6</v>
      </c>
      <c r="G30" s="6">
        <v>289.39999999999998</v>
      </c>
      <c r="H30" s="6">
        <v>187.8</v>
      </c>
      <c r="I30" s="8">
        <f t="shared" si="0"/>
        <v>68.8</v>
      </c>
      <c r="K30" t="s">
        <v>257</v>
      </c>
      <c r="L30" s="35">
        <v>38.33946543100285</v>
      </c>
      <c r="M30">
        <v>2.0363253604491574</v>
      </c>
      <c r="N30">
        <v>18.827769950547697</v>
      </c>
      <c r="O30" s="35">
        <v>2.5264222484632826E-34</v>
      </c>
      <c r="P30">
        <v>34.298444026401249</v>
      </c>
      <c r="Q30">
        <v>42.380486835604451</v>
      </c>
      <c r="R30">
        <v>34.298444026401249</v>
      </c>
      <c r="S30">
        <v>42.380486835604451</v>
      </c>
    </row>
    <row r="31" spans="1:19" x14ac:dyDescent="0.3">
      <c r="A31" s="2" t="s">
        <v>42</v>
      </c>
      <c r="B31">
        <v>0.42599999999999999</v>
      </c>
      <c r="C31" s="6">
        <v>241.6</v>
      </c>
      <c r="D31" s="6">
        <v>12.6</v>
      </c>
      <c r="E31" s="6">
        <v>573.6</v>
      </c>
      <c r="F31" s="6">
        <v>160.6</v>
      </c>
      <c r="G31" s="6">
        <v>74.2</v>
      </c>
      <c r="H31" s="6">
        <v>39.200000000000003</v>
      </c>
      <c r="I31" s="8">
        <f t="shared" si="0"/>
        <v>42.6</v>
      </c>
      <c r="K31" t="s">
        <v>277</v>
      </c>
      <c r="L31" s="35">
        <v>2.3900234472104911E-3</v>
      </c>
      <c r="M31">
        <v>5.5681768989451147E-3</v>
      </c>
      <c r="N31">
        <v>0.42922907992798837</v>
      </c>
      <c r="O31" s="35">
        <v>0.66869867920405157</v>
      </c>
      <c r="P31">
        <v>-8.6598423896920365E-3</v>
      </c>
      <c r="Q31">
        <v>1.3439889284113018E-2</v>
      </c>
      <c r="R31">
        <v>-8.6598423896920365E-3</v>
      </c>
      <c r="S31">
        <v>1.3439889284113018E-2</v>
      </c>
    </row>
    <row r="32" spans="1:19" x14ac:dyDescent="0.3">
      <c r="A32" s="2" t="s">
        <v>43</v>
      </c>
      <c r="B32">
        <v>0.55599999999999994</v>
      </c>
      <c r="C32" s="6">
        <v>315.2</v>
      </c>
      <c r="D32" s="6">
        <v>45.2</v>
      </c>
      <c r="E32" s="6">
        <v>590.4</v>
      </c>
      <c r="F32" s="6">
        <v>234.8</v>
      </c>
      <c r="G32" s="6">
        <v>141</v>
      </c>
      <c r="H32" s="6">
        <v>70.599999999999994</v>
      </c>
      <c r="I32" s="8">
        <f t="shared" si="0"/>
        <v>55.599999999999994</v>
      </c>
      <c r="K32" t="s">
        <v>271</v>
      </c>
      <c r="L32" s="35">
        <v>0.12687686270011275</v>
      </c>
      <c r="M32">
        <v>4.3958733495081198E-2</v>
      </c>
      <c r="N32">
        <v>2.8862720240634263</v>
      </c>
      <c r="O32" s="35">
        <v>4.7956039120807051E-3</v>
      </c>
      <c r="P32">
        <v>3.9642186737712359E-2</v>
      </c>
      <c r="Q32">
        <v>0.21411153866251315</v>
      </c>
      <c r="R32">
        <v>3.9642186737712359E-2</v>
      </c>
      <c r="S32">
        <v>0.21411153866251315</v>
      </c>
    </row>
    <row r="33" spans="1:19" x14ac:dyDescent="0.3">
      <c r="A33" s="2" t="s">
        <v>44</v>
      </c>
      <c r="B33">
        <v>0.49199999999999999</v>
      </c>
      <c r="C33" s="6">
        <v>323.8</v>
      </c>
      <c r="D33" s="6">
        <v>60.4</v>
      </c>
      <c r="E33" s="6">
        <v>1430.2</v>
      </c>
      <c r="F33" s="6">
        <v>454.4</v>
      </c>
      <c r="G33" s="6">
        <v>259.60000000000002</v>
      </c>
      <c r="H33" s="6">
        <v>161.4</v>
      </c>
      <c r="I33" s="8">
        <f t="shared" si="0"/>
        <v>49.2</v>
      </c>
      <c r="K33" t="s">
        <v>272</v>
      </c>
      <c r="L33" s="35">
        <v>-1.3527883971306892E-4</v>
      </c>
      <c r="M33">
        <v>1.6702456363541628E-3</v>
      </c>
      <c r="N33">
        <v>-8.0993380116446578E-2</v>
      </c>
      <c r="O33" s="35">
        <v>0.93561239613762437</v>
      </c>
      <c r="P33">
        <v>-3.449826946092709E-3</v>
      </c>
      <c r="Q33">
        <v>3.179269266666571E-3</v>
      </c>
      <c r="R33">
        <v>-3.449826946092709E-3</v>
      </c>
      <c r="S33">
        <v>3.179269266666571E-3</v>
      </c>
    </row>
    <row r="34" spans="1:19" x14ac:dyDescent="0.3">
      <c r="A34" s="2" t="s">
        <v>45</v>
      </c>
      <c r="B34">
        <v>0.40800000000000003</v>
      </c>
      <c r="C34" s="6">
        <v>207.8</v>
      </c>
      <c r="D34" s="6">
        <v>60.2</v>
      </c>
      <c r="E34" s="6">
        <v>442.6</v>
      </c>
      <c r="F34" s="6">
        <v>237.4</v>
      </c>
      <c r="G34" s="6">
        <v>140</v>
      </c>
      <c r="H34" s="6">
        <v>91.4</v>
      </c>
      <c r="I34" s="8">
        <f t="shared" si="0"/>
        <v>40.800000000000004</v>
      </c>
      <c r="K34" t="s">
        <v>273</v>
      </c>
      <c r="L34" s="35">
        <v>8.7259316928127884E-2</v>
      </c>
      <c r="M34">
        <v>6.6368829927833856E-2</v>
      </c>
      <c r="N34">
        <v>1.3147635271408173</v>
      </c>
      <c r="O34" s="35">
        <v>0.1916578607143643</v>
      </c>
      <c r="P34">
        <v>-4.4447466057466717E-2</v>
      </c>
      <c r="Q34">
        <v>0.21896609991372248</v>
      </c>
      <c r="R34">
        <v>-4.4447466057466717E-2</v>
      </c>
      <c r="S34">
        <v>0.21896609991372248</v>
      </c>
    </row>
    <row r="35" spans="1:19" x14ac:dyDescent="0.3">
      <c r="A35" s="2" t="s">
        <v>46</v>
      </c>
      <c r="B35">
        <v>0.49000000000000005</v>
      </c>
      <c r="C35" s="6">
        <v>467</v>
      </c>
      <c r="D35" s="6">
        <v>54.8</v>
      </c>
      <c r="E35" s="6">
        <v>1344.6</v>
      </c>
      <c r="F35" s="6">
        <v>292.8</v>
      </c>
      <c r="G35" s="6">
        <v>169.6</v>
      </c>
      <c r="H35" s="6">
        <v>105.2</v>
      </c>
      <c r="I35" s="8">
        <f t="shared" si="0"/>
        <v>49.000000000000007</v>
      </c>
      <c r="K35" t="s">
        <v>274</v>
      </c>
      <c r="L35" s="35">
        <v>-9.912999387351093E-2</v>
      </c>
      <c r="M35">
        <v>0.18959005147910077</v>
      </c>
      <c r="N35">
        <v>-0.52286495573022407</v>
      </c>
      <c r="O35" s="35">
        <v>0.60224837028278588</v>
      </c>
      <c r="P35">
        <v>-0.4753652807323735</v>
      </c>
      <c r="Q35">
        <v>0.27710529298535158</v>
      </c>
      <c r="R35">
        <v>-0.4753652807323735</v>
      </c>
      <c r="S35">
        <v>0.27710529298535158</v>
      </c>
    </row>
    <row r="36" spans="1:19" ht="15" thickBot="1" x14ac:dyDescent="0.35">
      <c r="A36" s="2" t="s">
        <v>47</v>
      </c>
      <c r="B36">
        <v>0.496</v>
      </c>
      <c r="C36" s="6">
        <v>615.79999999999995</v>
      </c>
      <c r="D36" s="6">
        <v>60</v>
      </c>
      <c r="E36" s="6">
        <v>2226.8000000000002</v>
      </c>
      <c r="F36" s="6">
        <v>500</v>
      </c>
      <c r="G36" s="6">
        <v>277.39999999999998</v>
      </c>
      <c r="H36" s="6">
        <v>167.6</v>
      </c>
      <c r="I36" s="8">
        <f t="shared" si="0"/>
        <v>49.6</v>
      </c>
      <c r="K36" s="17" t="s">
        <v>275</v>
      </c>
      <c r="L36" s="36">
        <v>-8.345428733131631E-2</v>
      </c>
      <c r="M36" s="17">
        <v>0.13969190379582599</v>
      </c>
      <c r="N36" s="17">
        <v>-0.59741677981061303</v>
      </c>
      <c r="O36" s="36">
        <v>0.55160706218609623</v>
      </c>
      <c r="P36" s="17">
        <v>-0.36066832407246247</v>
      </c>
      <c r="Q36" s="17">
        <v>0.19375974940982982</v>
      </c>
      <c r="R36" s="17">
        <v>-0.36066832407246247</v>
      </c>
      <c r="S36" s="17">
        <v>0.19375974940982982</v>
      </c>
    </row>
    <row r="37" spans="1:19" x14ac:dyDescent="0.3">
      <c r="A37" s="2" t="s">
        <v>48</v>
      </c>
      <c r="B37">
        <v>0.39600000000000002</v>
      </c>
      <c r="C37" s="6">
        <v>479.8</v>
      </c>
      <c r="D37" s="6">
        <v>97.6</v>
      </c>
      <c r="E37" s="6">
        <v>1370.4</v>
      </c>
      <c r="F37" s="6">
        <v>569.20000000000005</v>
      </c>
      <c r="G37" s="6">
        <v>336.8</v>
      </c>
      <c r="H37" s="6">
        <v>214.2</v>
      </c>
      <c r="I37" s="8">
        <f t="shared" si="0"/>
        <v>39.6</v>
      </c>
    </row>
    <row r="38" spans="1:19" ht="26.4" thickBot="1" x14ac:dyDescent="0.35">
      <c r="A38" s="2" t="s">
        <v>49</v>
      </c>
      <c r="B38">
        <v>0.5</v>
      </c>
      <c r="C38" s="6">
        <v>1191</v>
      </c>
      <c r="D38" s="6">
        <v>116.8</v>
      </c>
      <c r="E38" s="6">
        <v>2853.2</v>
      </c>
      <c r="F38" s="6">
        <v>783</v>
      </c>
      <c r="G38" s="6">
        <v>477.8</v>
      </c>
      <c r="H38" s="6">
        <v>300.8</v>
      </c>
      <c r="I38" s="8">
        <f t="shared" si="0"/>
        <v>50</v>
      </c>
      <c r="K38" s="27" t="s">
        <v>279</v>
      </c>
      <c r="L38" s="27"/>
      <c r="M38" s="27"/>
      <c r="N38" s="27"/>
      <c r="O38" s="27"/>
      <c r="P38" s="27"/>
      <c r="Q38" s="27"/>
      <c r="R38" s="27"/>
    </row>
    <row r="39" spans="1:19" x14ac:dyDescent="0.3">
      <c r="A39" s="2" t="s">
        <v>50</v>
      </c>
      <c r="B39">
        <v>0.374</v>
      </c>
      <c r="C39" s="6">
        <v>225</v>
      </c>
      <c r="D39" s="6">
        <v>28.4</v>
      </c>
      <c r="E39" s="6">
        <v>838</v>
      </c>
      <c r="F39" s="6">
        <v>262.2</v>
      </c>
      <c r="G39" s="6">
        <v>147.19999999999999</v>
      </c>
      <c r="H39" s="6">
        <v>91.2</v>
      </c>
      <c r="I39" s="8">
        <f t="shared" si="0"/>
        <v>37.4</v>
      </c>
    </row>
    <row r="40" spans="1:19" x14ac:dyDescent="0.3">
      <c r="A40" s="2" t="s">
        <v>51</v>
      </c>
      <c r="B40">
        <v>0.34400000000000003</v>
      </c>
      <c r="C40" s="6">
        <v>688.8</v>
      </c>
      <c r="D40" s="6">
        <v>43.6</v>
      </c>
      <c r="E40" s="6">
        <v>925.8</v>
      </c>
      <c r="F40" s="6">
        <v>531.20000000000005</v>
      </c>
      <c r="G40" s="6">
        <v>335.4</v>
      </c>
      <c r="H40" s="6">
        <v>230</v>
      </c>
      <c r="I40" s="8">
        <f t="shared" si="0"/>
        <v>34.400000000000006</v>
      </c>
    </row>
    <row r="41" spans="1:19" x14ac:dyDescent="0.3">
      <c r="A41" s="2" t="s">
        <v>52</v>
      </c>
      <c r="B41">
        <v>0.54600000000000004</v>
      </c>
      <c r="C41" s="6">
        <v>279.39999999999998</v>
      </c>
      <c r="D41" s="6">
        <v>85.6</v>
      </c>
      <c r="E41" s="6">
        <v>1206.8</v>
      </c>
      <c r="F41" s="6">
        <v>541.6</v>
      </c>
      <c r="G41" s="6">
        <v>340.6</v>
      </c>
      <c r="H41" s="6">
        <v>234.2</v>
      </c>
      <c r="I41" s="8">
        <f t="shared" si="0"/>
        <v>54.6</v>
      </c>
      <c r="K41" t="s">
        <v>246</v>
      </c>
    </row>
    <row r="42" spans="1:19" ht="15" thickBot="1" x14ac:dyDescent="0.35">
      <c r="A42" s="2" t="s">
        <v>53</v>
      </c>
      <c r="B42">
        <v>0.374</v>
      </c>
      <c r="C42" s="6">
        <v>171.8</v>
      </c>
      <c r="D42" s="6">
        <v>21.6</v>
      </c>
      <c r="E42" s="6">
        <v>157.6</v>
      </c>
      <c r="F42" s="6">
        <v>265.8</v>
      </c>
      <c r="G42" s="6">
        <v>172</v>
      </c>
      <c r="H42" s="6">
        <v>118.8</v>
      </c>
      <c r="I42" s="8">
        <f t="shared" si="0"/>
        <v>37.4</v>
      </c>
    </row>
    <row r="43" spans="1:19" x14ac:dyDescent="0.3">
      <c r="A43" s="2" t="s">
        <v>54</v>
      </c>
      <c r="B43">
        <v>0.27600000000000002</v>
      </c>
      <c r="C43" s="6">
        <v>365.6</v>
      </c>
      <c r="D43" s="6">
        <v>74</v>
      </c>
      <c r="E43" s="6">
        <v>849.2</v>
      </c>
      <c r="F43" s="6">
        <v>405.2</v>
      </c>
      <c r="G43" s="6">
        <v>255.8</v>
      </c>
      <c r="H43" s="6">
        <v>176.8</v>
      </c>
      <c r="I43" s="8">
        <f t="shared" si="0"/>
        <v>27.6</v>
      </c>
      <c r="K43" s="31" t="s">
        <v>247</v>
      </c>
      <c r="L43" s="31"/>
    </row>
    <row r="44" spans="1:19" x14ac:dyDescent="0.3">
      <c r="A44" s="2" t="s">
        <v>55</v>
      </c>
      <c r="B44">
        <v>0.36599999999999999</v>
      </c>
      <c r="C44" s="6">
        <v>219</v>
      </c>
      <c r="D44" s="6">
        <v>16.600000000000001</v>
      </c>
      <c r="E44" s="6">
        <v>612.79999999999995</v>
      </c>
      <c r="F44" s="6">
        <v>141</v>
      </c>
      <c r="G44" s="6">
        <v>70.599999999999994</v>
      </c>
      <c r="H44" s="6">
        <v>38.799999999999997</v>
      </c>
      <c r="I44" s="8">
        <f t="shared" si="0"/>
        <v>36.6</v>
      </c>
      <c r="K44" s="28" t="s">
        <v>248</v>
      </c>
      <c r="L44" s="28">
        <v>0.23493076941566673</v>
      </c>
    </row>
    <row r="45" spans="1:19" x14ac:dyDescent="0.3">
      <c r="A45" s="2" t="s">
        <v>56</v>
      </c>
      <c r="B45">
        <v>0.56599999999999995</v>
      </c>
      <c r="C45" s="6">
        <v>698.8</v>
      </c>
      <c r="D45" s="6">
        <v>56.4</v>
      </c>
      <c r="E45" s="6">
        <v>2827.2</v>
      </c>
      <c r="F45" s="6">
        <v>601.79999999999995</v>
      </c>
      <c r="G45" s="6">
        <v>325.8</v>
      </c>
      <c r="H45" s="6">
        <v>194</v>
      </c>
      <c r="I45" s="8">
        <f t="shared" si="0"/>
        <v>56.599999999999994</v>
      </c>
      <c r="K45" s="33" t="s">
        <v>249</v>
      </c>
      <c r="L45" s="33">
        <v>5.519246641823717E-2</v>
      </c>
    </row>
    <row r="46" spans="1:19" x14ac:dyDescent="0.3">
      <c r="A46" s="2" t="s">
        <v>57</v>
      </c>
      <c r="B46">
        <v>0.42800000000000005</v>
      </c>
      <c r="C46" s="6">
        <v>295.2</v>
      </c>
      <c r="D46" s="6">
        <v>26.8</v>
      </c>
      <c r="E46" s="6">
        <v>623.6</v>
      </c>
      <c r="F46" s="6">
        <v>262.60000000000002</v>
      </c>
      <c r="G46" s="6">
        <v>128.4</v>
      </c>
      <c r="H46" s="6">
        <v>69.2</v>
      </c>
      <c r="I46" s="8">
        <f t="shared" si="0"/>
        <v>42.800000000000004</v>
      </c>
      <c r="K46" s="28" t="s">
        <v>250</v>
      </c>
      <c r="L46" s="28">
        <v>4.6019577742686078E-2</v>
      </c>
    </row>
    <row r="47" spans="1:19" x14ac:dyDescent="0.3">
      <c r="A47" s="2" t="s">
        <v>58</v>
      </c>
      <c r="B47">
        <v>0.46799999999999997</v>
      </c>
      <c r="C47" s="6">
        <v>193.8</v>
      </c>
      <c r="D47" s="6">
        <v>34</v>
      </c>
      <c r="E47" s="6">
        <v>156.80000000000001</v>
      </c>
      <c r="F47" s="6">
        <v>169.2</v>
      </c>
      <c r="G47" s="6">
        <v>109.4</v>
      </c>
      <c r="H47" s="6">
        <v>74.2</v>
      </c>
      <c r="I47" s="8">
        <f t="shared" si="0"/>
        <v>46.8</v>
      </c>
      <c r="K47" s="28" t="s">
        <v>251</v>
      </c>
      <c r="L47" s="28">
        <v>9.1239664495264829</v>
      </c>
    </row>
    <row r="48" spans="1:19" ht="15" thickBot="1" x14ac:dyDescent="0.35">
      <c r="A48" s="2" t="s">
        <v>59</v>
      </c>
      <c r="B48">
        <v>0.46200000000000002</v>
      </c>
      <c r="C48" s="6">
        <v>222</v>
      </c>
      <c r="D48" s="6">
        <v>56.4</v>
      </c>
      <c r="E48" s="6">
        <v>1022.6</v>
      </c>
      <c r="F48" s="6">
        <v>235.8</v>
      </c>
      <c r="G48" s="6">
        <v>150.4</v>
      </c>
      <c r="H48" s="6">
        <v>100.4</v>
      </c>
      <c r="I48" s="8">
        <f t="shared" si="0"/>
        <v>46.2</v>
      </c>
      <c r="K48" s="29" t="s">
        <v>252</v>
      </c>
      <c r="L48" s="29">
        <v>105</v>
      </c>
    </row>
    <row r="49" spans="1:19" x14ac:dyDescent="0.3">
      <c r="A49" s="2" t="s">
        <v>60</v>
      </c>
      <c r="B49">
        <v>0.55400000000000005</v>
      </c>
      <c r="C49" s="6">
        <v>447.4</v>
      </c>
      <c r="D49" s="6">
        <v>132.80000000000001</v>
      </c>
      <c r="E49" s="6">
        <v>568.4</v>
      </c>
      <c r="F49" s="6">
        <v>672</v>
      </c>
      <c r="G49" s="6">
        <v>432.2</v>
      </c>
      <c r="H49" s="6">
        <v>306.39999999999998</v>
      </c>
      <c r="I49" s="8">
        <f t="shared" si="0"/>
        <v>55.400000000000006</v>
      </c>
    </row>
    <row r="50" spans="1:19" ht="15" thickBot="1" x14ac:dyDescent="0.35">
      <c r="A50" s="2" t="s">
        <v>61</v>
      </c>
      <c r="B50">
        <v>0.38</v>
      </c>
      <c r="C50" s="6">
        <v>318.2</v>
      </c>
      <c r="D50" s="6">
        <v>37.6</v>
      </c>
      <c r="E50" s="6">
        <v>461.8</v>
      </c>
      <c r="F50" s="6">
        <v>315.2</v>
      </c>
      <c r="G50" s="6">
        <v>181.2</v>
      </c>
      <c r="H50" s="6">
        <v>114.8</v>
      </c>
      <c r="I50" s="8">
        <f t="shared" si="0"/>
        <v>38</v>
      </c>
      <c r="K50" t="s">
        <v>253</v>
      </c>
    </row>
    <row r="51" spans="1:19" x14ac:dyDescent="0.3">
      <c r="A51" s="2" t="s">
        <v>62</v>
      </c>
      <c r="B51">
        <v>0.48600000000000004</v>
      </c>
      <c r="C51" s="6">
        <v>561</v>
      </c>
      <c r="D51" s="6">
        <v>91</v>
      </c>
      <c r="E51" s="6">
        <v>1645.8</v>
      </c>
      <c r="F51" s="6">
        <v>501.8</v>
      </c>
      <c r="G51" s="6">
        <v>312</v>
      </c>
      <c r="H51" s="6">
        <v>209</v>
      </c>
      <c r="I51" s="8">
        <f t="shared" si="0"/>
        <v>48.6</v>
      </c>
      <c r="K51" s="30"/>
      <c r="L51" s="30" t="s">
        <v>258</v>
      </c>
      <c r="M51" s="30" t="s">
        <v>259</v>
      </c>
      <c r="N51" s="30" t="s">
        <v>260</v>
      </c>
      <c r="O51" s="30" t="s">
        <v>261</v>
      </c>
      <c r="P51" s="30" t="s">
        <v>262</v>
      </c>
    </row>
    <row r="52" spans="1:19" x14ac:dyDescent="0.3">
      <c r="A52" s="2" t="s">
        <v>63</v>
      </c>
      <c r="B52">
        <v>0.36799999999999999</v>
      </c>
      <c r="C52" s="6">
        <v>193.8</v>
      </c>
      <c r="D52" s="6">
        <v>23</v>
      </c>
      <c r="E52" s="6">
        <v>53.6</v>
      </c>
      <c r="F52" s="6">
        <v>120.8</v>
      </c>
      <c r="G52" s="6">
        <v>74.599999999999994</v>
      </c>
      <c r="H52" s="6">
        <v>51.6</v>
      </c>
      <c r="I52" s="8">
        <f t="shared" si="0"/>
        <v>36.799999999999997</v>
      </c>
      <c r="K52" s="28" t="s">
        <v>254</v>
      </c>
      <c r="L52" s="28">
        <v>1</v>
      </c>
      <c r="M52" s="28">
        <v>500.88847433239789</v>
      </c>
      <c r="N52" s="28">
        <v>500.88847433239789</v>
      </c>
      <c r="O52" s="28">
        <v>6.0169122694516162</v>
      </c>
      <c r="P52" s="28">
        <v>1.5849065407817307E-2</v>
      </c>
    </row>
    <row r="53" spans="1:19" x14ac:dyDescent="0.3">
      <c r="A53" s="2" t="s">
        <v>64</v>
      </c>
      <c r="B53">
        <v>0.35600000000000004</v>
      </c>
      <c r="C53" s="6">
        <v>420.8</v>
      </c>
      <c r="D53" s="6">
        <v>24.6</v>
      </c>
      <c r="E53" s="6">
        <v>927</v>
      </c>
      <c r="F53" s="6">
        <v>353.8</v>
      </c>
      <c r="G53" s="6">
        <v>183</v>
      </c>
      <c r="H53" s="6">
        <v>107.8</v>
      </c>
      <c r="I53" s="8">
        <f t="shared" si="0"/>
        <v>35.6</v>
      </c>
      <c r="K53" s="28" t="s">
        <v>255</v>
      </c>
      <c r="L53" s="28">
        <v>103</v>
      </c>
      <c r="M53" s="28">
        <v>8574.4166685247437</v>
      </c>
      <c r="N53" s="28">
        <v>83.24676377208489</v>
      </c>
      <c r="O53" s="28"/>
      <c r="P53" s="28"/>
    </row>
    <row r="54" spans="1:19" ht="15" thickBot="1" x14ac:dyDescent="0.35">
      <c r="A54" s="2" t="s">
        <v>65</v>
      </c>
      <c r="B54">
        <v>0.47400000000000003</v>
      </c>
      <c r="C54" s="6">
        <v>211</v>
      </c>
      <c r="D54" s="6">
        <v>15.4</v>
      </c>
      <c r="E54" s="6">
        <v>545.4</v>
      </c>
      <c r="F54" s="6">
        <v>138.6</v>
      </c>
      <c r="G54" s="6">
        <v>76.599999999999994</v>
      </c>
      <c r="H54" s="6">
        <v>46.8</v>
      </c>
      <c r="I54" s="8">
        <f t="shared" si="0"/>
        <v>47.400000000000006</v>
      </c>
      <c r="K54" s="29" t="s">
        <v>256</v>
      </c>
      <c r="L54" s="29">
        <v>104</v>
      </c>
      <c r="M54" s="29">
        <v>9075.3051428571416</v>
      </c>
      <c r="N54" s="29"/>
      <c r="O54" s="29"/>
      <c r="P54" s="29"/>
    </row>
    <row r="55" spans="1:19" ht="15" thickBot="1" x14ac:dyDescent="0.35">
      <c r="A55" s="2" t="s">
        <v>66</v>
      </c>
      <c r="B55">
        <v>0.32600000000000001</v>
      </c>
      <c r="C55" s="6">
        <v>154</v>
      </c>
      <c r="D55" s="6">
        <v>25.6</v>
      </c>
      <c r="E55" s="6">
        <v>56.2</v>
      </c>
      <c r="F55" s="6">
        <v>203.8</v>
      </c>
      <c r="G55" s="6">
        <v>115.8</v>
      </c>
      <c r="H55" s="6">
        <v>71.2</v>
      </c>
      <c r="I55" s="8">
        <f t="shared" si="0"/>
        <v>32.6</v>
      </c>
    </row>
    <row r="56" spans="1:19" x14ac:dyDescent="0.3">
      <c r="A56" s="2" t="s">
        <v>67</v>
      </c>
      <c r="B56">
        <v>0.44600000000000001</v>
      </c>
      <c r="C56" s="6">
        <v>432.2</v>
      </c>
      <c r="D56" s="6">
        <v>112.8</v>
      </c>
      <c r="E56" s="6">
        <v>1584</v>
      </c>
      <c r="F56" s="6">
        <v>485.2</v>
      </c>
      <c r="G56" s="6">
        <v>300.39999999999998</v>
      </c>
      <c r="H56" s="6">
        <v>201.8</v>
      </c>
      <c r="I56" s="8">
        <f t="shared" si="0"/>
        <v>44.6</v>
      </c>
      <c r="K56" s="30"/>
      <c r="L56" s="30" t="s">
        <v>263</v>
      </c>
      <c r="M56" s="30" t="s">
        <v>251</v>
      </c>
      <c r="N56" s="30" t="s">
        <v>264</v>
      </c>
      <c r="O56" s="30" t="s">
        <v>265</v>
      </c>
      <c r="P56" s="30" t="s">
        <v>266</v>
      </c>
      <c r="Q56" s="30" t="s">
        <v>267</v>
      </c>
      <c r="R56" s="30" t="s">
        <v>268</v>
      </c>
      <c r="S56" s="30" t="s">
        <v>269</v>
      </c>
    </row>
    <row r="57" spans="1:19" x14ac:dyDescent="0.3">
      <c r="A57" s="2" t="s">
        <v>68</v>
      </c>
      <c r="B57">
        <v>0.49199999999999999</v>
      </c>
      <c r="C57" s="6">
        <v>1052.4000000000001</v>
      </c>
      <c r="D57" s="6">
        <v>126.8</v>
      </c>
      <c r="E57" s="6">
        <v>1474.8</v>
      </c>
      <c r="F57" s="6">
        <v>723.2</v>
      </c>
      <c r="G57" s="6">
        <v>466.6</v>
      </c>
      <c r="H57" s="6">
        <v>330.4</v>
      </c>
      <c r="I57" s="8">
        <f t="shared" si="0"/>
        <v>49.2</v>
      </c>
      <c r="K57" s="28" t="s">
        <v>257</v>
      </c>
      <c r="L57" s="28">
        <v>41.719226594785383</v>
      </c>
      <c r="M57" s="28">
        <v>1.6145306774292598</v>
      </c>
      <c r="N57" s="28">
        <v>25.839847565617593</v>
      </c>
      <c r="O57" s="28">
        <v>8.1577587767983615E-47</v>
      </c>
      <c r="P57" s="28">
        <v>38.517185791603126</v>
      </c>
      <c r="Q57" s="28">
        <v>44.92126739796764</v>
      </c>
      <c r="R57" s="28">
        <v>38.517185791603126</v>
      </c>
      <c r="S57" s="28">
        <v>44.92126739796764</v>
      </c>
    </row>
    <row r="58" spans="1:19" ht="15" thickBot="1" x14ac:dyDescent="0.35">
      <c r="A58" s="2" t="s">
        <v>69</v>
      </c>
      <c r="B58">
        <v>0.46599999999999991</v>
      </c>
      <c r="C58" s="6">
        <v>336.2</v>
      </c>
      <c r="D58" s="6">
        <v>46</v>
      </c>
      <c r="E58" s="6">
        <v>798.8</v>
      </c>
      <c r="F58" s="6">
        <v>286.2</v>
      </c>
      <c r="G58" s="6">
        <v>175</v>
      </c>
      <c r="H58" s="6">
        <v>114.6</v>
      </c>
      <c r="I58" s="8">
        <f t="shared" si="0"/>
        <v>46.599999999999994</v>
      </c>
      <c r="K58" s="32" t="s">
        <v>277</v>
      </c>
      <c r="L58" s="32">
        <v>7.9638818174781884E-3</v>
      </c>
      <c r="M58" s="29">
        <v>3.2466686460610717E-3</v>
      </c>
      <c r="N58" s="29">
        <v>2.452939516060606</v>
      </c>
      <c r="O58" s="32">
        <v>1.5849065407817092E-2</v>
      </c>
      <c r="P58" s="29">
        <v>1.5248803017850684E-3</v>
      </c>
      <c r="Q58" s="29">
        <v>1.4402883333171308E-2</v>
      </c>
      <c r="R58" s="29">
        <v>1.5248803017850684E-3</v>
      </c>
      <c r="S58" s="29">
        <v>1.4402883333171308E-2</v>
      </c>
    </row>
    <row r="59" spans="1:19" x14ac:dyDescent="0.3">
      <c r="A59" s="2" t="s">
        <v>70</v>
      </c>
      <c r="B59">
        <v>0.502</v>
      </c>
      <c r="C59" s="6">
        <v>241.8</v>
      </c>
      <c r="D59" s="6">
        <v>32.4</v>
      </c>
      <c r="E59" s="6">
        <v>489.6</v>
      </c>
      <c r="F59" s="6">
        <v>204.8</v>
      </c>
      <c r="G59" s="6">
        <v>122.4</v>
      </c>
      <c r="H59" s="6">
        <v>80.2</v>
      </c>
      <c r="I59" s="8">
        <f t="shared" si="0"/>
        <v>50.2</v>
      </c>
    </row>
    <row r="60" spans="1:19" x14ac:dyDescent="0.3">
      <c r="A60" s="2" t="s">
        <v>71</v>
      </c>
      <c r="B60">
        <v>0.45599999999999996</v>
      </c>
      <c r="C60" s="6">
        <v>259.60000000000002</v>
      </c>
      <c r="D60" s="6">
        <v>45.4</v>
      </c>
      <c r="E60" s="6">
        <v>1464.2</v>
      </c>
      <c r="F60" s="6">
        <v>252</v>
      </c>
      <c r="G60" s="6">
        <v>135.19999999999999</v>
      </c>
      <c r="H60" s="6">
        <v>80.400000000000006</v>
      </c>
      <c r="I60" s="8">
        <f t="shared" si="0"/>
        <v>45.599999999999994</v>
      </c>
    </row>
    <row r="61" spans="1:19" x14ac:dyDescent="0.3">
      <c r="A61" s="2" t="s">
        <v>72</v>
      </c>
      <c r="B61">
        <v>0.41200000000000003</v>
      </c>
      <c r="C61" s="6">
        <v>430.2</v>
      </c>
      <c r="D61" s="6">
        <v>60.8</v>
      </c>
      <c r="E61" s="6">
        <v>1046.2</v>
      </c>
      <c r="F61" s="6">
        <v>386</v>
      </c>
      <c r="G61" s="6">
        <v>220.8</v>
      </c>
      <c r="H61" s="6">
        <v>138</v>
      </c>
      <c r="I61" s="8">
        <f t="shared" si="0"/>
        <v>41.2</v>
      </c>
      <c r="K61" t="s">
        <v>246</v>
      </c>
    </row>
    <row r="62" spans="1:19" ht="15" thickBot="1" x14ac:dyDescent="0.35">
      <c r="A62" s="2" t="s">
        <v>73</v>
      </c>
      <c r="B62">
        <v>0.32600000000000001</v>
      </c>
      <c r="C62" s="6">
        <v>158</v>
      </c>
      <c r="D62" s="6">
        <v>20</v>
      </c>
      <c r="E62" s="6">
        <v>397.2</v>
      </c>
      <c r="F62" s="6">
        <v>294.60000000000002</v>
      </c>
      <c r="G62" s="6">
        <v>169.2</v>
      </c>
      <c r="H62" s="6">
        <v>106.4</v>
      </c>
      <c r="I62" s="8">
        <f t="shared" si="0"/>
        <v>32.6</v>
      </c>
    </row>
    <row r="63" spans="1:19" x14ac:dyDescent="0.3">
      <c r="A63" s="2" t="s">
        <v>74</v>
      </c>
      <c r="B63">
        <v>0.40200000000000002</v>
      </c>
      <c r="C63" s="6">
        <v>304.8</v>
      </c>
      <c r="D63" s="6">
        <v>35.4</v>
      </c>
      <c r="E63" s="6">
        <v>1629.8</v>
      </c>
      <c r="F63" s="6">
        <v>286.8</v>
      </c>
      <c r="G63" s="6">
        <v>159.6</v>
      </c>
      <c r="H63" s="6">
        <v>94.8</v>
      </c>
      <c r="I63" s="8">
        <f t="shared" si="0"/>
        <v>40.200000000000003</v>
      </c>
      <c r="K63" s="31" t="s">
        <v>247</v>
      </c>
      <c r="L63" s="31"/>
    </row>
    <row r="64" spans="1:19" x14ac:dyDescent="0.3">
      <c r="A64" s="2" t="s">
        <v>75</v>
      </c>
      <c r="B64">
        <v>0.40199999999999997</v>
      </c>
      <c r="C64" s="6">
        <v>386.4</v>
      </c>
      <c r="D64" s="6">
        <v>67.400000000000006</v>
      </c>
      <c r="E64" s="6">
        <v>790.8</v>
      </c>
      <c r="F64" s="6">
        <v>312</v>
      </c>
      <c r="G64" s="6">
        <v>191.8</v>
      </c>
      <c r="H64" s="6">
        <v>126.8</v>
      </c>
      <c r="I64" s="8">
        <f t="shared" si="0"/>
        <v>40.199999999999996</v>
      </c>
      <c r="K64" s="28" t="s">
        <v>248</v>
      </c>
      <c r="L64" s="28">
        <v>0.22535108046423108</v>
      </c>
    </row>
    <row r="65" spans="1:19" x14ac:dyDescent="0.3">
      <c r="A65" s="2" t="s">
        <v>76</v>
      </c>
      <c r="B65">
        <v>0.44799999999999995</v>
      </c>
      <c r="C65" s="6">
        <v>254.4</v>
      </c>
      <c r="D65" s="6">
        <v>83.8</v>
      </c>
      <c r="E65" s="6">
        <v>1501.6</v>
      </c>
      <c r="F65" s="6">
        <v>372</v>
      </c>
      <c r="G65" s="6">
        <v>234</v>
      </c>
      <c r="H65" s="6">
        <v>157</v>
      </c>
      <c r="I65" s="8">
        <f t="shared" si="0"/>
        <v>44.8</v>
      </c>
      <c r="K65" s="33" t="s">
        <v>249</v>
      </c>
      <c r="L65" s="33">
        <v>5.0783109466396352E-2</v>
      </c>
    </row>
    <row r="66" spans="1:19" x14ac:dyDescent="0.3">
      <c r="A66" s="2" t="s">
        <v>77</v>
      </c>
      <c r="B66">
        <v>0.40800000000000003</v>
      </c>
      <c r="C66" s="6">
        <v>163.6</v>
      </c>
      <c r="D66" s="6">
        <v>69.400000000000006</v>
      </c>
      <c r="E66" s="6">
        <v>816</v>
      </c>
      <c r="F66" s="6">
        <v>250.6</v>
      </c>
      <c r="G66" s="6">
        <v>166.2</v>
      </c>
      <c r="H66" s="6">
        <v>119.6</v>
      </c>
      <c r="I66" s="8">
        <f t="shared" si="0"/>
        <v>40.800000000000004</v>
      </c>
      <c r="K66" s="28" t="s">
        <v>250</v>
      </c>
      <c r="L66" s="28">
        <v>4.1567411500050687E-2</v>
      </c>
    </row>
    <row r="67" spans="1:19" x14ac:dyDescent="0.3">
      <c r="A67" s="2" t="s">
        <v>78</v>
      </c>
      <c r="B67">
        <v>0.442</v>
      </c>
      <c r="C67" s="6">
        <v>491.4</v>
      </c>
      <c r="D67" s="6">
        <v>48.8</v>
      </c>
      <c r="E67" s="6">
        <v>754.2</v>
      </c>
      <c r="F67" s="6">
        <v>344</v>
      </c>
      <c r="G67" s="6">
        <v>193</v>
      </c>
      <c r="H67" s="6">
        <v>118.6</v>
      </c>
      <c r="I67" s="8">
        <f t="shared" si="0"/>
        <v>44.2</v>
      </c>
      <c r="K67" s="28" t="s">
        <v>251</v>
      </c>
      <c r="L67" s="28">
        <v>9.1452321539146801</v>
      </c>
    </row>
    <row r="68" spans="1:19" ht="15" thickBot="1" x14ac:dyDescent="0.35">
      <c r="A68" s="2" t="s">
        <v>79</v>
      </c>
      <c r="B68">
        <v>0.47599999999999998</v>
      </c>
      <c r="C68" s="6">
        <v>152.19999999999999</v>
      </c>
      <c r="D68" s="6">
        <v>34.799999999999997</v>
      </c>
      <c r="E68" s="6">
        <v>1082</v>
      </c>
      <c r="F68" s="6">
        <v>272</v>
      </c>
      <c r="G68" s="6">
        <v>155.80000000000001</v>
      </c>
      <c r="H68" s="6">
        <v>96.2</v>
      </c>
      <c r="I68" s="8">
        <f t="shared" ref="I68:I107" si="1">B68*100</f>
        <v>47.599999999999994</v>
      </c>
      <c r="K68" s="29" t="s">
        <v>252</v>
      </c>
      <c r="L68" s="29">
        <v>105</v>
      </c>
    </row>
    <row r="69" spans="1:19" x14ac:dyDescent="0.3">
      <c r="A69" s="2" t="s">
        <v>81</v>
      </c>
      <c r="B69">
        <v>0.47599999999999998</v>
      </c>
      <c r="C69" s="6">
        <v>165.2</v>
      </c>
      <c r="D69" s="6">
        <v>24</v>
      </c>
      <c r="E69" s="6">
        <v>450.4</v>
      </c>
      <c r="F69" s="6">
        <v>182</v>
      </c>
      <c r="G69" s="6">
        <v>100</v>
      </c>
      <c r="H69" s="6">
        <v>53.8</v>
      </c>
      <c r="I69" s="8">
        <f t="shared" si="1"/>
        <v>47.599999999999994</v>
      </c>
    </row>
    <row r="70" spans="1:19" ht="15" thickBot="1" x14ac:dyDescent="0.35">
      <c r="A70" s="2" t="s">
        <v>82</v>
      </c>
      <c r="B70">
        <v>0.22000000000000003</v>
      </c>
      <c r="C70" s="6">
        <v>161</v>
      </c>
      <c r="D70" s="6">
        <v>7.6</v>
      </c>
      <c r="E70" s="6">
        <v>191.2</v>
      </c>
      <c r="F70" s="6">
        <v>100.8</v>
      </c>
      <c r="G70" s="6">
        <v>55.2</v>
      </c>
      <c r="H70" s="6">
        <v>32.6</v>
      </c>
      <c r="I70" s="8">
        <f t="shared" si="1"/>
        <v>22.000000000000004</v>
      </c>
      <c r="K70" t="s">
        <v>253</v>
      </c>
    </row>
    <row r="71" spans="1:19" x14ac:dyDescent="0.3">
      <c r="A71" s="2" t="s">
        <v>83</v>
      </c>
      <c r="B71">
        <v>0.43200000000000005</v>
      </c>
      <c r="C71" s="6">
        <v>252</v>
      </c>
      <c r="D71" s="6">
        <v>36</v>
      </c>
      <c r="E71" s="6">
        <v>756.4</v>
      </c>
      <c r="F71" s="6">
        <v>253</v>
      </c>
      <c r="G71" s="6">
        <v>155.6</v>
      </c>
      <c r="H71" s="6">
        <v>101.4</v>
      </c>
      <c r="I71" s="8">
        <f t="shared" si="1"/>
        <v>43.2</v>
      </c>
      <c r="K71" s="30"/>
      <c r="L71" s="30" t="s">
        <v>258</v>
      </c>
      <c r="M71" s="30" t="s">
        <v>259</v>
      </c>
      <c r="N71" s="30" t="s">
        <v>260</v>
      </c>
      <c r="O71" s="30" t="s">
        <v>261</v>
      </c>
      <c r="P71" s="30" t="s">
        <v>262</v>
      </c>
    </row>
    <row r="72" spans="1:19" x14ac:dyDescent="0.3">
      <c r="A72" s="2" t="s">
        <v>84</v>
      </c>
      <c r="B72">
        <v>0.48399999999999999</v>
      </c>
      <c r="C72" s="6">
        <v>1156.5999999999999</v>
      </c>
      <c r="D72" s="6">
        <v>208</v>
      </c>
      <c r="E72" s="6">
        <v>1102.8</v>
      </c>
      <c r="F72" s="6">
        <v>1016.8</v>
      </c>
      <c r="G72" s="6">
        <v>688</v>
      </c>
      <c r="H72" s="6">
        <v>506.8</v>
      </c>
      <c r="I72" s="8">
        <f t="shared" si="1"/>
        <v>48.4</v>
      </c>
      <c r="K72" s="28" t="s">
        <v>254</v>
      </c>
      <c r="L72" s="28">
        <v>1</v>
      </c>
      <c r="M72" s="28">
        <v>460.87221451066398</v>
      </c>
      <c r="N72" s="28">
        <v>460.87221451066398</v>
      </c>
      <c r="O72" s="28">
        <v>5.5105006318402117</v>
      </c>
      <c r="P72" s="28">
        <v>2.0814380303793647E-2</v>
      </c>
    </row>
    <row r="73" spans="1:19" x14ac:dyDescent="0.3">
      <c r="A73" s="2" t="s">
        <v>85</v>
      </c>
      <c r="B73">
        <v>0.52799999999999991</v>
      </c>
      <c r="C73" s="6">
        <v>440.6</v>
      </c>
      <c r="D73" s="6">
        <v>50.6</v>
      </c>
      <c r="E73" s="6">
        <v>576.79999999999995</v>
      </c>
      <c r="F73" s="6">
        <v>202.4</v>
      </c>
      <c r="G73" s="6">
        <v>114.6</v>
      </c>
      <c r="H73" s="6">
        <v>71.2</v>
      </c>
      <c r="I73" s="8">
        <f t="shared" si="1"/>
        <v>52.79999999999999</v>
      </c>
      <c r="K73" s="28" t="s">
        <v>255</v>
      </c>
      <c r="L73" s="28">
        <v>103</v>
      </c>
      <c r="M73" s="28">
        <v>8614.4329283464776</v>
      </c>
      <c r="N73" s="28">
        <v>83.635271148994931</v>
      </c>
      <c r="O73" s="28"/>
      <c r="P73" s="28"/>
    </row>
    <row r="74" spans="1:19" ht="15" thickBot="1" x14ac:dyDescent="0.35">
      <c r="A74" s="2" t="s">
        <v>86</v>
      </c>
      <c r="B74">
        <v>0.49000000000000005</v>
      </c>
      <c r="C74" s="6">
        <v>1266.5999999999999</v>
      </c>
      <c r="D74" s="6">
        <v>35.4</v>
      </c>
      <c r="E74" s="6">
        <v>4916.3999999999996</v>
      </c>
      <c r="F74" s="6">
        <v>1246.5999999999999</v>
      </c>
      <c r="G74" s="6">
        <v>700.8</v>
      </c>
      <c r="H74" s="6">
        <v>430.6</v>
      </c>
      <c r="I74" s="8">
        <f t="shared" si="1"/>
        <v>49.000000000000007</v>
      </c>
      <c r="K74" s="29" t="s">
        <v>256</v>
      </c>
      <c r="L74" s="29">
        <v>104</v>
      </c>
      <c r="M74" s="29">
        <v>9075.3051428571416</v>
      </c>
      <c r="N74" s="29"/>
      <c r="O74" s="29"/>
      <c r="P74" s="29"/>
    </row>
    <row r="75" spans="1:19" ht="15" thickBot="1" x14ac:dyDescent="0.35">
      <c r="A75" s="2" t="s">
        <v>87</v>
      </c>
      <c r="B75">
        <v>0.33400000000000002</v>
      </c>
      <c r="C75" s="6">
        <v>405</v>
      </c>
      <c r="D75" s="6">
        <v>25</v>
      </c>
      <c r="E75" s="6">
        <v>268.39999999999998</v>
      </c>
      <c r="F75" s="6">
        <v>323</v>
      </c>
      <c r="G75" s="6">
        <v>205</v>
      </c>
      <c r="H75" s="6">
        <v>140.6</v>
      </c>
      <c r="I75" s="8">
        <f t="shared" si="1"/>
        <v>33.4</v>
      </c>
    </row>
    <row r="76" spans="1:19" x14ac:dyDescent="0.3">
      <c r="A76" s="2" t="s">
        <v>88</v>
      </c>
      <c r="B76">
        <v>0.41799999999999998</v>
      </c>
      <c r="C76" s="6">
        <v>879.6</v>
      </c>
      <c r="D76" s="6">
        <v>53.2</v>
      </c>
      <c r="E76" s="6">
        <v>2734.2</v>
      </c>
      <c r="F76" s="6">
        <v>686.8</v>
      </c>
      <c r="G76" s="6">
        <v>393.4</v>
      </c>
      <c r="H76" s="6">
        <v>293.8</v>
      </c>
      <c r="I76" s="8">
        <f t="shared" si="1"/>
        <v>41.8</v>
      </c>
      <c r="K76" s="30"/>
      <c r="L76" s="30" t="s">
        <v>263</v>
      </c>
      <c r="M76" s="30" t="s">
        <v>251</v>
      </c>
      <c r="N76" s="30" t="s">
        <v>264</v>
      </c>
      <c r="O76" s="30" t="s">
        <v>265</v>
      </c>
      <c r="P76" s="30" t="s">
        <v>266</v>
      </c>
      <c r="Q76" s="30" t="s">
        <v>267</v>
      </c>
      <c r="R76" s="30" t="s">
        <v>268</v>
      </c>
      <c r="S76" s="30" t="s">
        <v>269</v>
      </c>
    </row>
    <row r="77" spans="1:19" x14ac:dyDescent="0.3">
      <c r="A77" s="2" t="s">
        <v>89</v>
      </c>
      <c r="B77">
        <v>0.41400000000000003</v>
      </c>
      <c r="C77" s="6">
        <v>298.8</v>
      </c>
      <c r="D77" s="6">
        <v>115.2</v>
      </c>
      <c r="E77" s="6">
        <v>1463.4</v>
      </c>
      <c r="F77" s="6">
        <v>490.8</v>
      </c>
      <c r="G77" s="6">
        <v>315.39999999999998</v>
      </c>
      <c r="H77" s="6">
        <v>220.4</v>
      </c>
      <c r="I77" s="8">
        <f t="shared" si="1"/>
        <v>41.400000000000006</v>
      </c>
      <c r="K77" s="28" t="s">
        <v>257</v>
      </c>
      <c r="L77" s="28">
        <v>42.226029111440198</v>
      </c>
      <c r="M77" s="28">
        <v>1.4886379602414697</v>
      </c>
      <c r="N77" s="28">
        <v>28.365546384824675</v>
      </c>
      <c r="O77" s="28">
        <v>1.7764111312842477E-50</v>
      </c>
      <c r="P77" s="28">
        <v>39.273666820344587</v>
      </c>
      <c r="Q77" s="28">
        <v>45.178391402535809</v>
      </c>
      <c r="R77" s="28">
        <v>39.273666820344587</v>
      </c>
      <c r="S77" s="28">
        <v>45.178391402535809</v>
      </c>
    </row>
    <row r="78" spans="1:19" ht="15" thickBot="1" x14ac:dyDescent="0.35">
      <c r="A78" s="2" t="s">
        <v>90</v>
      </c>
      <c r="B78">
        <v>0.19</v>
      </c>
      <c r="C78" s="6">
        <v>454.2</v>
      </c>
      <c r="D78" s="6">
        <v>29.4</v>
      </c>
      <c r="E78" s="6">
        <v>992.4</v>
      </c>
      <c r="F78" s="6">
        <v>399.8</v>
      </c>
      <c r="G78" s="6">
        <v>249.4</v>
      </c>
      <c r="H78" s="6">
        <v>164.4</v>
      </c>
      <c r="I78" s="8">
        <f t="shared" si="1"/>
        <v>19</v>
      </c>
      <c r="K78" s="32" t="s">
        <v>271</v>
      </c>
      <c r="L78" s="32">
        <v>4.5251932830802907E-2</v>
      </c>
      <c r="M78" s="29">
        <v>1.9277095795474274E-2</v>
      </c>
      <c r="N78" s="29">
        <v>2.3474455546061459</v>
      </c>
      <c r="O78" s="32">
        <v>2.0814380303794209E-2</v>
      </c>
      <c r="P78" s="29">
        <v>7.0203599242755488E-3</v>
      </c>
      <c r="Q78" s="29">
        <v>8.3483505737330266E-2</v>
      </c>
      <c r="R78" s="29">
        <v>7.0203599242755488E-3</v>
      </c>
      <c r="S78" s="29">
        <v>8.3483505737330266E-2</v>
      </c>
    </row>
    <row r="79" spans="1:19" x14ac:dyDescent="0.3">
      <c r="A79" s="2" t="s">
        <v>91</v>
      </c>
      <c r="B79">
        <v>0.63400000000000001</v>
      </c>
      <c r="C79" s="6">
        <v>784.6</v>
      </c>
      <c r="D79" s="6">
        <v>63.2</v>
      </c>
      <c r="E79" s="6">
        <v>2203.6</v>
      </c>
      <c r="F79" s="6">
        <v>589.4</v>
      </c>
      <c r="G79" s="6">
        <v>322.60000000000002</v>
      </c>
      <c r="H79" s="6">
        <v>195</v>
      </c>
      <c r="I79" s="8">
        <f t="shared" si="1"/>
        <v>63.4</v>
      </c>
    </row>
    <row r="80" spans="1:19" x14ac:dyDescent="0.3">
      <c r="A80" s="2" t="s">
        <v>92</v>
      </c>
      <c r="B80">
        <v>0.47199999999999998</v>
      </c>
      <c r="C80" s="6">
        <v>818.6</v>
      </c>
      <c r="D80" s="6">
        <v>42.6</v>
      </c>
      <c r="E80" s="6">
        <v>3940</v>
      </c>
      <c r="F80" s="6">
        <v>482.2</v>
      </c>
      <c r="G80" s="6">
        <v>264</v>
      </c>
      <c r="H80" s="6">
        <v>158</v>
      </c>
      <c r="I80" s="8">
        <f t="shared" si="1"/>
        <v>47.199999999999996</v>
      </c>
    </row>
    <row r="81" spans="1:19" x14ac:dyDescent="0.3">
      <c r="A81" s="2" t="s">
        <v>93</v>
      </c>
      <c r="B81">
        <v>0.44400000000000006</v>
      </c>
      <c r="C81" s="6">
        <v>198.6</v>
      </c>
      <c r="D81" s="6">
        <v>8.1999999999999993</v>
      </c>
      <c r="E81" s="6">
        <v>976.6</v>
      </c>
      <c r="F81" s="6">
        <v>177.2</v>
      </c>
      <c r="G81" s="6">
        <v>96.4</v>
      </c>
      <c r="H81" s="6">
        <v>57.8</v>
      </c>
      <c r="I81" s="8">
        <f t="shared" si="1"/>
        <v>44.400000000000006</v>
      </c>
      <c r="K81" t="s">
        <v>246</v>
      </c>
    </row>
    <row r="82" spans="1:19" ht="15" thickBot="1" x14ac:dyDescent="0.35">
      <c r="A82" s="2" t="s">
        <v>94</v>
      </c>
      <c r="B82">
        <v>0.39799999999999996</v>
      </c>
      <c r="C82" s="6">
        <v>276.60000000000002</v>
      </c>
      <c r="D82" s="6">
        <v>88</v>
      </c>
      <c r="E82" s="6">
        <v>784.8</v>
      </c>
      <c r="F82" s="6">
        <v>406.2</v>
      </c>
      <c r="G82" s="6">
        <v>256.39999999999998</v>
      </c>
      <c r="H82" s="6">
        <v>174.4</v>
      </c>
      <c r="I82" s="8">
        <f t="shared" si="1"/>
        <v>39.799999999999997</v>
      </c>
    </row>
    <row r="83" spans="1:19" x14ac:dyDescent="0.3">
      <c r="A83" s="2" t="s">
        <v>95</v>
      </c>
      <c r="B83">
        <v>0.46200000000000002</v>
      </c>
      <c r="C83" s="6">
        <v>388.2</v>
      </c>
      <c r="D83" s="6">
        <v>44</v>
      </c>
      <c r="E83" s="6">
        <v>1817.6</v>
      </c>
      <c r="F83" s="6">
        <v>483.4</v>
      </c>
      <c r="G83" s="6">
        <v>304.8</v>
      </c>
      <c r="H83" s="6">
        <v>210.2</v>
      </c>
      <c r="I83" s="8">
        <f t="shared" si="1"/>
        <v>46.2</v>
      </c>
      <c r="K83" s="31" t="s">
        <v>247</v>
      </c>
      <c r="L83" s="31"/>
    </row>
    <row r="84" spans="1:19" x14ac:dyDescent="0.3">
      <c r="A84" s="2" t="s">
        <v>96</v>
      </c>
      <c r="B84">
        <v>0.33400000000000002</v>
      </c>
      <c r="C84" s="6">
        <v>466.4</v>
      </c>
      <c r="D84" s="6">
        <v>73</v>
      </c>
      <c r="E84" s="6">
        <v>861</v>
      </c>
      <c r="F84" s="6">
        <v>289.8</v>
      </c>
      <c r="G84" s="6">
        <v>190.2</v>
      </c>
      <c r="H84" s="6">
        <v>132.6</v>
      </c>
      <c r="I84" s="8">
        <f t="shared" si="1"/>
        <v>33.4</v>
      </c>
      <c r="K84" s="28" t="s">
        <v>248</v>
      </c>
      <c r="L84" s="28">
        <v>0.19690484372233119</v>
      </c>
    </row>
    <row r="85" spans="1:19" x14ac:dyDescent="0.3">
      <c r="A85" s="2" t="s">
        <v>97</v>
      </c>
      <c r="B85">
        <v>0.312</v>
      </c>
      <c r="C85" s="6">
        <v>340.6</v>
      </c>
      <c r="D85" s="6">
        <v>140</v>
      </c>
      <c r="E85" s="6">
        <v>1794</v>
      </c>
      <c r="F85" s="6">
        <v>527.79999999999995</v>
      </c>
      <c r="G85" s="6">
        <v>328.4</v>
      </c>
      <c r="H85" s="6">
        <v>221</v>
      </c>
      <c r="I85" s="8">
        <f t="shared" si="1"/>
        <v>31.2</v>
      </c>
      <c r="K85" s="33" t="s">
        <v>249</v>
      </c>
      <c r="L85" s="33">
        <v>3.8771517481315673E-2</v>
      </c>
    </row>
    <row r="86" spans="1:19" x14ac:dyDescent="0.3">
      <c r="A86" s="2" t="s">
        <v>98</v>
      </c>
      <c r="B86">
        <v>0.28600000000000003</v>
      </c>
      <c r="C86" s="6">
        <v>254.4</v>
      </c>
      <c r="D86" s="6">
        <v>58.6</v>
      </c>
      <c r="E86" s="6">
        <v>189.4</v>
      </c>
      <c r="F86" s="6">
        <v>304</v>
      </c>
      <c r="G86" s="6">
        <v>188.2</v>
      </c>
      <c r="H86" s="6">
        <v>124</v>
      </c>
      <c r="I86" s="8">
        <f t="shared" si="1"/>
        <v>28.6</v>
      </c>
      <c r="K86" s="28" t="s">
        <v>250</v>
      </c>
      <c r="L86" s="28">
        <v>2.9439202117056598E-2</v>
      </c>
    </row>
    <row r="87" spans="1:19" x14ac:dyDescent="0.3">
      <c r="A87" s="2" t="s">
        <v>99</v>
      </c>
      <c r="B87">
        <v>0.48999999999999994</v>
      </c>
      <c r="C87" s="6">
        <v>290.8</v>
      </c>
      <c r="D87" s="6">
        <v>142.19999999999999</v>
      </c>
      <c r="E87" s="6">
        <v>1624.4</v>
      </c>
      <c r="F87" s="6">
        <v>595.79999999999995</v>
      </c>
      <c r="G87" s="6">
        <v>410.8</v>
      </c>
      <c r="H87" s="6">
        <v>299.60000000000002</v>
      </c>
      <c r="I87" s="8">
        <f t="shared" si="1"/>
        <v>48.999999999999993</v>
      </c>
      <c r="K87" s="28" t="s">
        <v>251</v>
      </c>
      <c r="L87" s="28">
        <v>9.2029131051002029</v>
      </c>
    </row>
    <row r="88" spans="1:19" ht="15" thickBot="1" x14ac:dyDescent="0.35">
      <c r="A88" s="2" t="s">
        <v>100</v>
      </c>
      <c r="B88">
        <v>0.35200000000000004</v>
      </c>
      <c r="C88" s="6">
        <v>241.4</v>
      </c>
      <c r="D88" s="6">
        <v>27</v>
      </c>
      <c r="E88" s="6">
        <v>109.8</v>
      </c>
      <c r="F88" s="6">
        <v>220.2</v>
      </c>
      <c r="G88" s="6">
        <v>135.19999999999999</v>
      </c>
      <c r="H88" s="6">
        <v>88.8</v>
      </c>
      <c r="I88" s="8">
        <f t="shared" si="1"/>
        <v>35.200000000000003</v>
      </c>
      <c r="K88" s="29" t="s">
        <v>252</v>
      </c>
      <c r="L88" s="29">
        <v>105</v>
      </c>
    </row>
    <row r="89" spans="1:19" x14ac:dyDescent="0.3">
      <c r="A89" s="2" t="s">
        <v>101</v>
      </c>
      <c r="B89">
        <v>0.56600000000000006</v>
      </c>
      <c r="C89" s="6">
        <v>337.2</v>
      </c>
      <c r="D89" s="6">
        <v>103</v>
      </c>
      <c r="E89" s="6">
        <v>2140.8000000000002</v>
      </c>
      <c r="F89" s="6">
        <v>482</v>
      </c>
      <c r="G89" s="6">
        <v>288</v>
      </c>
      <c r="H89" s="6">
        <v>190.2</v>
      </c>
      <c r="I89" s="8">
        <f t="shared" si="1"/>
        <v>56.600000000000009</v>
      </c>
    </row>
    <row r="90" spans="1:19" ht="15" thickBot="1" x14ac:dyDescent="0.35">
      <c r="A90" s="2" t="s">
        <v>102</v>
      </c>
      <c r="B90">
        <v>0.55800000000000005</v>
      </c>
      <c r="C90" s="6">
        <v>561.4</v>
      </c>
      <c r="D90" s="6">
        <v>66.599999999999994</v>
      </c>
      <c r="E90" s="6">
        <v>1040</v>
      </c>
      <c r="F90" s="6">
        <v>411.2</v>
      </c>
      <c r="G90" s="6">
        <v>237.2</v>
      </c>
      <c r="H90" s="6">
        <v>146.80000000000001</v>
      </c>
      <c r="I90" s="8">
        <f t="shared" si="1"/>
        <v>55.800000000000004</v>
      </c>
      <c r="K90" t="s">
        <v>253</v>
      </c>
    </row>
    <row r="91" spans="1:19" x14ac:dyDescent="0.3">
      <c r="A91" s="2" t="s">
        <v>103</v>
      </c>
      <c r="B91">
        <v>0.504</v>
      </c>
      <c r="C91" s="6">
        <v>1260.5999999999999</v>
      </c>
      <c r="D91" s="6">
        <v>82.8</v>
      </c>
      <c r="E91" s="6">
        <v>3295.4</v>
      </c>
      <c r="F91" s="6">
        <v>689.8</v>
      </c>
      <c r="G91" s="6">
        <v>381.2</v>
      </c>
      <c r="H91" s="6">
        <v>234</v>
      </c>
      <c r="I91" s="8">
        <f t="shared" si="1"/>
        <v>50.4</v>
      </c>
      <c r="K91" s="30"/>
      <c r="L91" s="30" t="s">
        <v>258</v>
      </c>
      <c r="M91" s="30" t="s">
        <v>259</v>
      </c>
      <c r="N91" s="30" t="s">
        <v>260</v>
      </c>
      <c r="O91" s="30" t="s">
        <v>261</v>
      </c>
      <c r="P91" s="30" t="s">
        <v>262</v>
      </c>
    </row>
    <row r="92" spans="1:19" x14ac:dyDescent="0.3">
      <c r="A92" s="2" t="s">
        <v>104</v>
      </c>
      <c r="B92">
        <v>0.18</v>
      </c>
      <c r="C92" s="6">
        <v>218.6</v>
      </c>
      <c r="D92" s="6">
        <v>37.4</v>
      </c>
      <c r="E92" s="6">
        <v>1091.2</v>
      </c>
      <c r="F92" s="6">
        <v>334</v>
      </c>
      <c r="G92" s="6">
        <v>183.4</v>
      </c>
      <c r="H92" s="6">
        <v>111.6</v>
      </c>
      <c r="I92" s="8">
        <f t="shared" si="1"/>
        <v>18</v>
      </c>
      <c r="K92" s="28" t="s">
        <v>254</v>
      </c>
      <c r="L92" s="28">
        <v>1</v>
      </c>
      <c r="M92" s="28">
        <v>351.86335199455971</v>
      </c>
      <c r="N92" s="28">
        <v>351.86335199455971</v>
      </c>
      <c r="O92" s="28">
        <v>4.1545442870268765</v>
      </c>
      <c r="P92" s="28">
        <v>4.4085463218368329E-2</v>
      </c>
    </row>
    <row r="93" spans="1:19" x14ac:dyDescent="0.3">
      <c r="A93" s="2" t="s">
        <v>105</v>
      </c>
      <c r="B93">
        <v>0.60399999999999998</v>
      </c>
      <c r="C93" s="6">
        <v>167.2</v>
      </c>
      <c r="D93" s="6">
        <v>48.4</v>
      </c>
      <c r="E93" s="6">
        <v>553.4</v>
      </c>
      <c r="F93" s="6">
        <v>326.39999999999998</v>
      </c>
      <c r="G93" s="6">
        <v>187</v>
      </c>
      <c r="H93" s="6">
        <v>118.8</v>
      </c>
      <c r="I93" s="8">
        <f t="shared" si="1"/>
        <v>60.4</v>
      </c>
      <c r="K93" s="28" t="s">
        <v>255</v>
      </c>
      <c r="L93" s="28">
        <v>103</v>
      </c>
      <c r="M93" s="28">
        <v>8723.4417908625819</v>
      </c>
      <c r="N93" s="28">
        <v>84.693609620025072</v>
      </c>
      <c r="O93" s="28"/>
      <c r="P93" s="28"/>
    </row>
    <row r="94" spans="1:19" ht="15" thickBot="1" x14ac:dyDescent="0.35">
      <c r="A94" s="2" t="s">
        <v>106</v>
      </c>
      <c r="B94">
        <v>0.59000000000000008</v>
      </c>
      <c r="C94" s="6">
        <v>234</v>
      </c>
      <c r="D94" s="6">
        <v>27.2</v>
      </c>
      <c r="E94" s="6">
        <v>434.8</v>
      </c>
      <c r="F94" s="6">
        <v>260.60000000000002</v>
      </c>
      <c r="G94" s="6">
        <v>131.19999999999999</v>
      </c>
      <c r="H94" s="6">
        <v>74.8</v>
      </c>
      <c r="I94" s="8">
        <f t="shared" si="1"/>
        <v>59.000000000000007</v>
      </c>
      <c r="K94" s="29" t="s">
        <v>256</v>
      </c>
      <c r="L94" s="29">
        <v>104</v>
      </c>
      <c r="M94" s="29">
        <v>9075.3051428571416</v>
      </c>
      <c r="N94" s="29"/>
      <c r="O94" s="29"/>
      <c r="P94" s="29"/>
    </row>
    <row r="95" spans="1:19" ht="15" thickBot="1" x14ac:dyDescent="0.35">
      <c r="A95" s="2" t="s">
        <v>107</v>
      </c>
      <c r="B95">
        <v>0.42199999999999999</v>
      </c>
      <c r="C95" s="6">
        <v>400.2</v>
      </c>
      <c r="D95" s="6">
        <v>51</v>
      </c>
      <c r="E95" s="6">
        <v>770.8</v>
      </c>
      <c r="F95" s="6">
        <v>336.2</v>
      </c>
      <c r="G95" s="6">
        <v>202.8</v>
      </c>
      <c r="H95" s="6">
        <v>135.6</v>
      </c>
      <c r="I95" s="8">
        <f t="shared" si="1"/>
        <v>42.199999999999996</v>
      </c>
    </row>
    <row r="96" spans="1:19" x14ac:dyDescent="0.3">
      <c r="A96" s="2" t="s">
        <v>108</v>
      </c>
      <c r="B96">
        <v>0.50800000000000001</v>
      </c>
      <c r="C96" s="6">
        <v>333.6</v>
      </c>
      <c r="D96" s="6">
        <v>26.4</v>
      </c>
      <c r="E96" s="6">
        <v>1301.2</v>
      </c>
      <c r="F96" s="6">
        <v>316.60000000000002</v>
      </c>
      <c r="G96" s="6">
        <v>169.4</v>
      </c>
      <c r="H96" s="6">
        <v>99.8</v>
      </c>
      <c r="I96" s="8">
        <f t="shared" si="1"/>
        <v>50.8</v>
      </c>
      <c r="K96" s="30"/>
      <c r="L96" s="30" t="s">
        <v>263</v>
      </c>
      <c r="M96" s="30" t="s">
        <v>251</v>
      </c>
      <c r="N96" s="30" t="s">
        <v>264</v>
      </c>
      <c r="O96" s="30" t="s">
        <v>265</v>
      </c>
      <c r="P96" s="30" t="s">
        <v>266</v>
      </c>
      <c r="Q96" s="30" t="s">
        <v>267</v>
      </c>
      <c r="R96" s="30" t="s">
        <v>268</v>
      </c>
      <c r="S96" s="30" t="s">
        <v>269</v>
      </c>
    </row>
    <row r="97" spans="1:19" x14ac:dyDescent="0.3">
      <c r="A97" s="2" t="s">
        <v>109</v>
      </c>
      <c r="B97">
        <v>0.5</v>
      </c>
      <c r="C97" s="6">
        <v>292</v>
      </c>
      <c r="D97" s="6">
        <v>78</v>
      </c>
      <c r="E97" s="6">
        <v>231.2</v>
      </c>
      <c r="F97" s="6">
        <v>320</v>
      </c>
      <c r="G97" s="6">
        <v>212.8</v>
      </c>
      <c r="H97" s="6">
        <v>148</v>
      </c>
      <c r="I97" s="8">
        <f t="shared" si="1"/>
        <v>50</v>
      </c>
      <c r="K97" s="28" t="s">
        <v>257</v>
      </c>
      <c r="L97" s="28">
        <v>42.496136027440514</v>
      </c>
      <c r="M97" s="28">
        <v>1.5307884769943771</v>
      </c>
      <c r="N97" s="28">
        <v>27.760945856399079</v>
      </c>
      <c r="O97" s="28">
        <v>1.2672946051720138E-49</v>
      </c>
      <c r="P97" s="28">
        <v>39.460178127785191</v>
      </c>
      <c r="Q97" s="28">
        <v>45.532093927095836</v>
      </c>
      <c r="R97" s="28">
        <v>39.460178127785191</v>
      </c>
      <c r="S97" s="28">
        <v>45.532093927095836</v>
      </c>
    </row>
    <row r="98" spans="1:19" ht="15" thickBot="1" x14ac:dyDescent="0.35">
      <c r="A98" s="2" t="s">
        <v>110</v>
      </c>
      <c r="B98">
        <v>0.33800000000000002</v>
      </c>
      <c r="C98" s="6">
        <v>407</v>
      </c>
      <c r="D98" s="6">
        <v>55</v>
      </c>
      <c r="E98" s="6">
        <v>963.6</v>
      </c>
      <c r="F98" s="6">
        <v>296.8</v>
      </c>
      <c r="G98" s="6">
        <v>169.8</v>
      </c>
      <c r="H98" s="6">
        <v>102.6</v>
      </c>
      <c r="I98" s="8">
        <f t="shared" si="1"/>
        <v>33.800000000000004</v>
      </c>
      <c r="K98" s="32" t="s">
        <v>272</v>
      </c>
      <c r="L98" s="32">
        <v>2.3281417136328517E-3</v>
      </c>
      <c r="M98" s="29">
        <v>1.1422146228596344E-3</v>
      </c>
      <c r="N98" s="29">
        <v>2.0382699249674681</v>
      </c>
      <c r="O98" s="32">
        <v>4.4085463218368044E-2</v>
      </c>
      <c r="P98" s="29">
        <v>6.2828406479398333E-5</v>
      </c>
      <c r="Q98" s="29">
        <v>4.5934550207863047E-3</v>
      </c>
      <c r="R98" s="29">
        <v>6.2828406479398333E-5</v>
      </c>
      <c r="S98" s="29">
        <v>4.5934550207863047E-3</v>
      </c>
    </row>
    <row r="99" spans="1:19" x14ac:dyDescent="0.3">
      <c r="A99" s="2" t="s">
        <v>111</v>
      </c>
      <c r="B99">
        <v>0.43199999999999994</v>
      </c>
      <c r="C99" s="6">
        <v>342.6</v>
      </c>
      <c r="D99" s="6">
        <v>142.6</v>
      </c>
      <c r="E99" s="6">
        <v>548.6</v>
      </c>
      <c r="F99" s="6">
        <v>440.2</v>
      </c>
      <c r="G99" s="6">
        <v>289.8</v>
      </c>
      <c r="H99" s="6">
        <v>206.2</v>
      </c>
      <c r="I99" s="8">
        <f t="shared" si="1"/>
        <v>43.199999999999996</v>
      </c>
    </row>
    <row r="100" spans="1:19" x14ac:dyDescent="0.3">
      <c r="A100" s="2" t="s">
        <v>112</v>
      </c>
      <c r="B100">
        <v>0.46200000000000002</v>
      </c>
      <c r="C100" s="6">
        <v>535.20000000000005</v>
      </c>
      <c r="D100" s="6">
        <v>29.8</v>
      </c>
      <c r="E100" s="6">
        <v>511.4</v>
      </c>
      <c r="F100" s="6">
        <v>350</v>
      </c>
      <c r="G100" s="6">
        <v>205.2</v>
      </c>
      <c r="H100" s="6">
        <v>145</v>
      </c>
      <c r="I100" s="8">
        <f t="shared" si="1"/>
        <v>46.2</v>
      </c>
    </row>
    <row r="101" spans="1:19" x14ac:dyDescent="0.3">
      <c r="A101" s="2" t="s">
        <v>113</v>
      </c>
      <c r="B101">
        <v>0.46600000000000003</v>
      </c>
      <c r="C101" s="6">
        <v>544</v>
      </c>
      <c r="D101" s="6">
        <v>27.2</v>
      </c>
      <c r="E101" s="6">
        <v>1576.6</v>
      </c>
      <c r="F101" s="6">
        <v>383.8</v>
      </c>
      <c r="G101" s="6">
        <v>210.2</v>
      </c>
      <c r="H101" s="6">
        <v>122.4</v>
      </c>
      <c r="I101" s="8">
        <f t="shared" si="1"/>
        <v>46.6</v>
      </c>
    </row>
    <row r="102" spans="1:19" x14ac:dyDescent="0.3">
      <c r="A102" s="2" t="s">
        <v>114</v>
      </c>
      <c r="B102">
        <v>0.34200000000000003</v>
      </c>
      <c r="C102" s="6">
        <v>560.4</v>
      </c>
      <c r="D102" s="6">
        <v>48</v>
      </c>
      <c r="E102" s="6">
        <v>1426.6</v>
      </c>
      <c r="F102" s="6">
        <v>456.6</v>
      </c>
      <c r="G102" s="6">
        <v>265.2</v>
      </c>
      <c r="H102" s="6">
        <v>172</v>
      </c>
      <c r="I102" s="8">
        <f t="shared" si="1"/>
        <v>34.200000000000003</v>
      </c>
      <c r="K102" t="s">
        <v>246</v>
      </c>
    </row>
    <row r="103" spans="1:19" ht="15" thickBot="1" x14ac:dyDescent="0.35">
      <c r="A103" s="2" t="s">
        <v>115</v>
      </c>
      <c r="B103">
        <v>0.54200000000000004</v>
      </c>
      <c r="C103" s="6">
        <v>381.8</v>
      </c>
      <c r="D103" s="6">
        <v>18.600000000000001</v>
      </c>
      <c r="E103" s="6">
        <v>817.8</v>
      </c>
      <c r="F103" s="6">
        <v>375.8</v>
      </c>
      <c r="G103" s="6">
        <v>195.6</v>
      </c>
      <c r="H103" s="6">
        <v>113.8</v>
      </c>
      <c r="I103" s="8">
        <f t="shared" si="1"/>
        <v>54.2</v>
      </c>
    </row>
    <row r="104" spans="1:19" x14ac:dyDescent="0.3">
      <c r="A104" s="2" t="s">
        <v>116</v>
      </c>
      <c r="B104">
        <v>0.438</v>
      </c>
      <c r="C104" s="6">
        <v>215.6</v>
      </c>
      <c r="D104" s="6">
        <v>44.4</v>
      </c>
      <c r="E104" s="6">
        <v>908.2</v>
      </c>
      <c r="F104" s="6">
        <v>225.8</v>
      </c>
      <c r="G104" s="6">
        <v>141.19999999999999</v>
      </c>
      <c r="H104" s="6">
        <v>95</v>
      </c>
      <c r="I104" s="8">
        <f t="shared" si="1"/>
        <v>43.8</v>
      </c>
      <c r="K104" s="31" t="s">
        <v>247</v>
      </c>
      <c r="L104" s="31"/>
    </row>
    <row r="105" spans="1:19" x14ac:dyDescent="0.3">
      <c r="A105" s="2" t="s">
        <v>117</v>
      </c>
      <c r="B105">
        <v>0.41399999999999998</v>
      </c>
      <c r="C105" s="6">
        <v>584.20000000000005</v>
      </c>
      <c r="D105" s="6">
        <v>15.4</v>
      </c>
      <c r="E105" s="6">
        <v>1288.5999999999999</v>
      </c>
      <c r="F105" s="6">
        <v>318.8</v>
      </c>
      <c r="G105" s="6">
        <v>157.19999999999999</v>
      </c>
      <c r="H105" s="6">
        <v>89</v>
      </c>
      <c r="I105" s="8">
        <f t="shared" si="1"/>
        <v>41.4</v>
      </c>
      <c r="K105" s="28" t="s">
        <v>248</v>
      </c>
      <c r="L105" s="28">
        <v>0.22657612764524038</v>
      </c>
    </row>
    <row r="106" spans="1:19" x14ac:dyDescent="0.3">
      <c r="A106" s="2" t="s">
        <v>118</v>
      </c>
      <c r="B106">
        <v>0.55999999999999994</v>
      </c>
      <c r="C106" s="6">
        <v>413.4</v>
      </c>
      <c r="D106" s="6">
        <v>56</v>
      </c>
      <c r="E106" s="6">
        <v>1992.2</v>
      </c>
      <c r="F106" s="6">
        <v>366</v>
      </c>
      <c r="G106" s="6">
        <v>194.8</v>
      </c>
      <c r="H106" s="6">
        <v>114.8</v>
      </c>
      <c r="I106" s="8">
        <f t="shared" si="1"/>
        <v>55.999999999999993</v>
      </c>
      <c r="K106" s="33" t="s">
        <v>249</v>
      </c>
      <c r="L106" s="33">
        <v>5.133674161871226E-2</v>
      </c>
    </row>
    <row r="107" spans="1:19" x14ac:dyDescent="0.3">
      <c r="A107" s="2" t="s">
        <v>119</v>
      </c>
      <c r="B107">
        <v>0.47599999999999998</v>
      </c>
      <c r="C107" s="6">
        <v>967.2</v>
      </c>
      <c r="D107" s="6">
        <v>220</v>
      </c>
      <c r="E107" s="6">
        <v>1496.4</v>
      </c>
      <c r="F107" s="6">
        <v>1038.2</v>
      </c>
      <c r="G107" s="6">
        <v>669.8</v>
      </c>
      <c r="H107" s="6">
        <v>461.2</v>
      </c>
      <c r="I107" s="8">
        <f t="shared" si="1"/>
        <v>47.599999999999994</v>
      </c>
      <c r="K107" s="28" t="s">
        <v>250</v>
      </c>
      <c r="L107" s="28">
        <v>4.2126418721806551E-2</v>
      </c>
    </row>
    <row r="108" spans="1:19" x14ac:dyDescent="0.3">
      <c r="K108" s="28" t="s">
        <v>251</v>
      </c>
      <c r="L108" s="28">
        <v>9.1425647798450544</v>
      </c>
    </row>
    <row r="109" spans="1:19" ht="15" thickBot="1" x14ac:dyDescent="0.35">
      <c r="K109" s="29" t="s">
        <v>252</v>
      </c>
      <c r="L109" s="29">
        <v>105</v>
      </c>
    </row>
    <row r="111" spans="1:19" ht="15" thickBot="1" x14ac:dyDescent="0.35">
      <c r="K111" t="s">
        <v>253</v>
      </c>
    </row>
    <row r="112" spans="1:19" x14ac:dyDescent="0.3">
      <c r="K112" s="30"/>
      <c r="L112" s="30" t="s">
        <v>258</v>
      </c>
      <c r="M112" s="30" t="s">
        <v>259</v>
      </c>
      <c r="N112" s="30" t="s">
        <v>260</v>
      </c>
      <c r="O112" s="30" t="s">
        <v>261</v>
      </c>
      <c r="P112" s="30" t="s">
        <v>262</v>
      </c>
    </row>
    <row r="113" spans="11:19" x14ac:dyDescent="0.3">
      <c r="K113" s="28" t="s">
        <v>254</v>
      </c>
      <c r="L113" s="28">
        <v>1</v>
      </c>
      <c r="M113" s="28">
        <v>465.89659522982765</v>
      </c>
      <c r="N113" s="28">
        <v>465.89659522982765</v>
      </c>
      <c r="O113" s="28">
        <v>5.5738264763724317</v>
      </c>
      <c r="P113" s="28">
        <v>2.0112864685235893E-2</v>
      </c>
    </row>
    <row r="114" spans="11:19" x14ac:dyDescent="0.3">
      <c r="K114" s="28" t="s">
        <v>255</v>
      </c>
      <c r="L114" s="28">
        <v>103</v>
      </c>
      <c r="M114" s="28">
        <v>8609.408547627314</v>
      </c>
      <c r="N114" s="28">
        <v>83.586490753663242</v>
      </c>
      <c r="O114" s="28"/>
      <c r="P114" s="28"/>
    </row>
    <row r="115" spans="11:19" ht="15" thickBot="1" x14ac:dyDescent="0.35">
      <c r="K115" s="29" t="s">
        <v>256</v>
      </c>
      <c r="L115" s="29">
        <v>104</v>
      </c>
      <c r="M115" s="29">
        <v>9075.3051428571416</v>
      </c>
      <c r="N115" s="29"/>
      <c r="O115" s="29"/>
      <c r="P115" s="29"/>
    </row>
    <row r="116" spans="11:19" ht="15" thickBot="1" x14ac:dyDescent="0.35"/>
    <row r="117" spans="11:19" x14ac:dyDescent="0.3">
      <c r="K117" s="30"/>
      <c r="L117" s="30" t="s">
        <v>263</v>
      </c>
      <c r="M117" s="30" t="s">
        <v>251</v>
      </c>
      <c r="N117" s="30" t="s">
        <v>264</v>
      </c>
      <c r="O117" s="30" t="s">
        <v>265</v>
      </c>
      <c r="P117" s="30" t="s">
        <v>266</v>
      </c>
      <c r="Q117" s="30" t="s">
        <v>267</v>
      </c>
      <c r="R117" s="30" t="s">
        <v>268</v>
      </c>
      <c r="S117" s="30" t="s">
        <v>269</v>
      </c>
    </row>
    <row r="118" spans="11:19" x14ac:dyDescent="0.3">
      <c r="K118" s="28" t="s">
        <v>257</v>
      </c>
      <c r="L118" s="28">
        <v>41.151777715445185</v>
      </c>
      <c r="M118" s="28">
        <v>1.8666992323759819</v>
      </c>
      <c r="N118" s="28">
        <v>22.045210605816859</v>
      </c>
      <c r="O118" s="28">
        <v>8.6266976728316762E-41</v>
      </c>
      <c r="P118" s="28">
        <v>37.449620058797755</v>
      </c>
      <c r="Q118" s="28">
        <v>44.853935372092614</v>
      </c>
      <c r="R118" s="28">
        <v>37.449620058797755</v>
      </c>
      <c r="S118" s="28">
        <v>44.853935372092614</v>
      </c>
    </row>
    <row r="119" spans="11:19" ht="15" thickBot="1" x14ac:dyDescent="0.35">
      <c r="K119" s="32" t="s">
        <v>273</v>
      </c>
      <c r="L119" s="32">
        <v>9.7936837662762084E-3</v>
      </c>
      <c r="M119" s="29">
        <v>4.1482923407561816E-3</v>
      </c>
      <c r="N119" s="32">
        <v>2.3608952700982839</v>
      </c>
      <c r="O119" s="29">
        <v>2.0112864685235734E-2</v>
      </c>
      <c r="P119" s="29">
        <v>1.5665243048161043E-3</v>
      </c>
      <c r="Q119" s="29">
        <v>1.8020843227736311E-2</v>
      </c>
      <c r="R119" s="29">
        <v>1.5665243048161043E-3</v>
      </c>
      <c r="S119" s="29">
        <v>1.8020843227736311E-2</v>
      </c>
    </row>
    <row r="123" spans="11:19" x14ac:dyDescent="0.3">
      <c r="K123" t="s">
        <v>246</v>
      </c>
    </row>
    <row r="124" spans="11:19" ht="15" thickBot="1" x14ac:dyDescent="0.35"/>
    <row r="125" spans="11:19" x14ac:dyDescent="0.3">
      <c r="K125" s="31" t="s">
        <v>247</v>
      </c>
      <c r="L125" s="31"/>
    </row>
    <row r="126" spans="11:19" x14ac:dyDescent="0.3">
      <c r="K126" s="28" t="s">
        <v>248</v>
      </c>
      <c r="L126" s="28">
        <v>0.20760488978783317</v>
      </c>
    </row>
    <row r="127" spans="11:19" x14ac:dyDescent="0.3">
      <c r="K127" s="33" t="s">
        <v>249</v>
      </c>
      <c r="L127" s="33">
        <v>4.3099790263818355E-2</v>
      </c>
    </row>
    <row r="128" spans="11:19" x14ac:dyDescent="0.3">
      <c r="K128" s="28" t="s">
        <v>250</v>
      </c>
      <c r="L128" s="28">
        <v>3.3809496965408824E-2</v>
      </c>
    </row>
    <row r="129" spans="11:19" x14ac:dyDescent="0.3">
      <c r="K129" s="28" t="s">
        <v>251</v>
      </c>
      <c r="L129" s="28">
        <v>9.1821700348941082</v>
      </c>
    </row>
    <row r="130" spans="11:19" ht="15" thickBot="1" x14ac:dyDescent="0.35">
      <c r="K130" s="29" t="s">
        <v>252</v>
      </c>
      <c r="L130" s="29">
        <v>105</v>
      </c>
    </row>
    <row r="132" spans="11:19" ht="15" thickBot="1" x14ac:dyDescent="0.35">
      <c r="K132" t="s">
        <v>253</v>
      </c>
    </row>
    <row r="133" spans="11:19" x14ac:dyDescent="0.3">
      <c r="K133" s="30"/>
      <c r="L133" s="30" t="s">
        <v>258</v>
      </c>
      <c r="M133" s="30" t="s">
        <v>259</v>
      </c>
      <c r="N133" s="30" t="s">
        <v>260</v>
      </c>
      <c r="O133" s="30" t="s">
        <v>261</v>
      </c>
      <c r="P133" s="30" t="s">
        <v>262</v>
      </c>
    </row>
    <row r="134" spans="11:19" x14ac:dyDescent="0.3">
      <c r="K134" s="28" t="s">
        <v>254</v>
      </c>
      <c r="L134" s="28">
        <v>1</v>
      </c>
      <c r="M134" s="28">
        <v>391.14374823729486</v>
      </c>
      <c r="N134" s="28">
        <v>391.14374823729486</v>
      </c>
      <c r="O134" s="28">
        <v>4.6392281577586898</v>
      </c>
      <c r="P134" s="28">
        <v>3.358137691498915E-2</v>
      </c>
    </row>
    <row r="135" spans="11:19" x14ac:dyDescent="0.3">
      <c r="K135" s="28" t="s">
        <v>255</v>
      </c>
      <c r="L135" s="28">
        <v>103</v>
      </c>
      <c r="M135" s="28">
        <v>8684.1613946198468</v>
      </c>
      <c r="N135" s="28">
        <v>84.312246549707254</v>
      </c>
      <c r="O135" s="28"/>
      <c r="P135" s="28"/>
    </row>
    <row r="136" spans="11:19" ht="15" thickBot="1" x14ac:dyDescent="0.35">
      <c r="K136" s="29" t="s">
        <v>256</v>
      </c>
      <c r="L136" s="29">
        <v>104</v>
      </c>
      <c r="M136" s="29">
        <v>9075.3051428571416</v>
      </c>
      <c r="N136" s="29"/>
      <c r="O136" s="29"/>
      <c r="P136" s="29"/>
    </row>
    <row r="137" spans="11:19" ht="15" thickBot="1" x14ac:dyDescent="0.35"/>
    <row r="138" spans="11:19" x14ac:dyDescent="0.3">
      <c r="K138" s="30"/>
      <c r="L138" s="30" t="s">
        <v>263</v>
      </c>
      <c r="M138" s="30" t="s">
        <v>251</v>
      </c>
      <c r="N138" s="30" t="s">
        <v>264</v>
      </c>
      <c r="O138" s="30" t="s">
        <v>265</v>
      </c>
      <c r="P138" s="30" t="s">
        <v>266</v>
      </c>
      <c r="Q138" s="30" t="s">
        <v>267</v>
      </c>
      <c r="R138" s="30" t="s">
        <v>268</v>
      </c>
      <c r="S138" s="30" t="s">
        <v>269</v>
      </c>
    </row>
    <row r="139" spans="11:19" x14ac:dyDescent="0.3">
      <c r="K139" s="28" t="s">
        <v>257</v>
      </c>
      <c r="L139" s="28">
        <v>41.703318608446651</v>
      </c>
      <c r="M139" s="28">
        <v>1.7827579204150463</v>
      </c>
      <c r="N139" s="28">
        <v>23.392586357848096</v>
      </c>
      <c r="O139" s="28">
        <v>5.2467417084127745E-43</v>
      </c>
      <c r="P139" s="28">
        <v>38.167638746076591</v>
      </c>
      <c r="Q139" s="28">
        <v>45.238998470816711</v>
      </c>
      <c r="R139" s="28">
        <v>38.167638746076591</v>
      </c>
      <c r="S139" s="28">
        <v>45.238998470816711</v>
      </c>
    </row>
    <row r="140" spans="11:19" ht="15" thickBot="1" x14ac:dyDescent="0.35">
      <c r="K140" s="32" t="s">
        <v>274</v>
      </c>
      <c r="L140" s="32">
        <v>1.3997379488261628E-2</v>
      </c>
      <c r="M140" s="29">
        <v>6.4986608275199101E-3</v>
      </c>
      <c r="N140" s="32">
        <v>2.1538867560200798</v>
      </c>
      <c r="O140" s="29">
        <v>3.3581376914988942E-2</v>
      </c>
      <c r="P140" s="29">
        <v>1.1088184799975653E-3</v>
      </c>
      <c r="Q140" s="29">
        <v>2.6885940496525693E-2</v>
      </c>
      <c r="R140" s="29">
        <v>1.1088184799975653E-3</v>
      </c>
      <c r="S140" s="29">
        <v>2.6885940496525693E-2</v>
      </c>
    </row>
    <row r="144" spans="11:19" x14ac:dyDescent="0.3">
      <c r="K144" t="s">
        <v>246</v>
      </c>
    </row>
    <row r="145" spans="11:19" ht="15" thickBot="1" x14ac:dyDescent="0.35"/>
    <row r="146" spans="11:19" x14ac:dyDescent="0.3">
      <c r="K146" s="31" t="s">
        <v>247</v>
      </c>
      <c r="L146" s="31"/>
    </row>
    <row r="147" spans="11:19" x14ac:dyDescent="0.3">
      <c r="K147" s="28" t="s">
        <v>248</v>
      </c>
      <c r="L147" s="28">
        <v>0.18476274011670271</v>
      </c>
    </row>
    <row r="148" spans="11:19" x14ac:dyDescent="0.3">
      <c r="K148" s="33" t="s">
        <v>249</v>
      </c>
      <c r="L148" s="33">
        <v>3.4137270135432225E-2</v>
      </c>
    </row>
    <row r="149" spans="11:19" x14ac:dyDescent="0.3">
      <c r="K149" s="28" t="s">
        <v>250</v>
      </c>
      <c r="L149" s="28">
        <v>2.4759962078494676E-2</v>
      </c>
    </row>
    <row r="150" spans="11:19" x14ac:dyDescent="0.3">
      <c r="K150" s="28" t="s">
        <v>251</v>
      </c>
      <c r="L150" s="28">
        <v>9.2250708417486464</v>
      </c>
    </row>
    <row r="151" spans="11:19" ht="15" thickBot="1" x14ac:dyDescent="0.35">
      <c r="K151" s="29" t="s">
        <v>252</v>
      </c>
      <c r="L151" s="29">
        <v>105</v>
      </c>
    </row>
    <row r="153" spans="11:19" ht="15" thickBot="1" x14ac:dyDescent="0.35">
      <c r="K153" t="s">
        <v>253</v>
      </c>
    </row>
    <row r="154" spans="11:19" x14ac:dyDescent="0.3">
      <c r="K154" s="30"/>
      <c r="L154" s="30" t="s">
        <v>258</v>
      </c>
      <c r="M154" s="30" t="s">
        <v>259</v>
      </c>
      <c r="N154" s="30" t="s">
        <v>260</v>
      </c>
      <c r="O154" s="30" t="s">
        <v>261</v>
      </c>
      <c r="P154" s="30" t="s">
        <v>262</v>
      </c>
    </row>
    <row r="155" spans="11:19" x14ac:dyDescent="0.3">
      <c r="K155" s="28" t="s">
        <v>254</v>
      </c>
      <c r="L155" s="28">
        <v>1</v>
      </c>
      <c r="M155" s="28">
        <v>309.80614322319161</v>
      </c>
      <c r="N155" s="28">
        <v>309.80614322319161</v>
      </c>
      <c r="O155" s="28">
        <v>3.6404125713004256</v>
      </c>
      <c r="P155" s="28">
        <v>5.9177679033341035E-2</v>
      </c>
    </row>
    <row r="156" spans="11:19" x14ac:dyDescent="0.3">
      <c r="K156" s="28" t="s">
        <v>255</v>
      </c>
      <c r="L156" s="28">
        <v>103</v>
      </c>
      <c r="M156" s="28">
        <v>8765.49899963395</v>
      </c>
      <c r="N156" s="28">
        <v>85.101932035281067</v>
      </c>
      <c r="O156" s="28"/>
      <c r="P156" s="28"/>
    </row>
    <row r="157" spans="11:19" ht="15" thickBot="1" x14ac:dyDescent="0.35">
      <c r="K157" s="29" t="s">
        <v>256</v>
      </c>
      <c r="L157" s="29">
        <v>104</v>
      </c>
      <c r="M157" s="29">
        <v>9075.3051428571416</v>
      </c>
      <c r="N157" s="29"/>
      <c r="O157" s="29"/>
      <c r="P157" s="29"/>
    </row>
    <row r="158" spans="11:19" ht="15" thickBot="1" x14ac:dyDescent="0.35"/>
    <row r="159" spans="11:19" x14ac:dyDescent="0.3">
      <c r="K159" s="30"/>
      <c r="L159" s="30" t="s">
        <v>263</v>
      </c>
      <c r="M159" s="30" t="s">
        <v>251</v>
      </c>
      <c r="N159" s="30" t="s">
        <v>264</v>
      </c>
      <c r="O159" s="30" t="s">
        <v>265</v>
      </c>
      <c r="P159" s="30" t="s">
        <v>266</v>
      </c>
      <c r="Q159" s="30" t="s">
        <v>267</v>
      </c>
      <c r="R159" s="30" t="s">
        <v>268</v>
      </c>
      <c r="S159" s="30" t="s">
        <v>269</v>
      </c>
    </row>
    <row r="160" spans="11:19" x14ac:dyDescent="0.3">
      <c r="K160" s="28" t="s">
        <v>257</v>
      </c>
      <c r="L160" s="28">
        <v>42.277987171432969</v>
      </c>
      <c r="M160" s="28">
        <v>1.6970933133846058</v>
      </c>
      <c r="N160" s="28">
        <v>24.911999144652615</v>
      </c>
      <c r="O160" s="28">
        <v>2.1078020162519687E-45</v>
      </c>
      <c r="P160" s="28">
        <v>38.912202852662489</v>
      </c>
      <c r="Q160" s="28">
        <v>45.643771490203449</v>
      </c>
      <c r="R160" s="28">
        <v>38.912202852662489</v>
      </c>
      <c r="S160" s="28">
        <v>45.643771490203449</v>
      </c>
    </row>
    <row r="161" spans="11:19" ht="15" thickBot="1" x14ac:dyDescent="0.35">
      <c r="K161" s="32" t="s">
        <v>275</v>
      </c>
      <c r="L161" s="32">
        <v>1.7642280245313398E-2</v>
      </c>
      <c r="M161" s="29">
        <v>9.246543429010606E-3</v>
      </c>
      <c r="N161" s="29">
        <v>1.9079865228298774</v>
      </c>
      <c r="O161" s="32">
        <v>5.9177679033340189E-2</v>
      </c>
      <c r="P161" s="29">
        <v>-6.9605780053398278E-4</v>
      </c>
      <c r="Q161" s="29">
        <v>3.5980618291160782E-2</v>
      </c>
      <c r="R161" s="29">
        <v>-6.9605780053398278E-4</v>
      </c>
      <c r="S161" s="29">
        <v>3.5980618291160782E-2</v>
      </c>
    </row>
  </sheetData>
  <mergeCells count="3">
    <mergeCell ref="K2:R2"/>
    <mergeCell ref="K12:R12"/>
    <mergeCell ref="K38:R38"/>
  </mergeCell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659A-FF6E-47E7-957E-CBCCFACEC7E7}">
  <dimension ref="A2:S178"/>
  <sheetViews>
    <sheetView topLeftCell="G152" workbookViewId="0">
      <selection activeCell="K186" sqref="K186"/>
    </sheetView>
  </sheetViews>
  <sheetFormatPr defaultRowHeight="14.4" x14ac:dyDescent="0.3"/>
  <cols>
    <col min="1" max="1" width="10.5546875" bestFit="1" customWidth="1"/>
    <col min="2" max="2" width="26.109375" bestFit="1" customWidth="1"/>
    <col min="3" max="3" width="27.21875" bestFit="1" customWidth="1"/>
    <col min="4" max="4" width="31.77734375" bestFit="1" customWidth="1"/>
    <col min="5" max="5" width="21.109375" bestFit="1" customWidth="1"/>
    <col min="6" max="6" width="17.6640625" bestFit="1" customWidth="1"/>
    <col min="7" max="8" width="18.5546875" bestFit="1" customWidth="1"/>
    <col min="9" max="10" width="33" customWidth="1"/>
    <col min="11" max="11" width="72.33203125" bestFit="1" customWidth="1"/>
    <col min="12" max="12" width="22.5546875" customWidth="1"/>
    <col min="13" max="13" width="19.88671875" customWidth="1"/>
    <col min="14" max="14" width="26.44140625" customWidth="1"/>
    <col min="15" max="15" width="17.6640625" customWidth="1"/>
    <col min="16" max="16" width="12" customWidth="1"/>
    <col min="17" max="17" width="11.21875" customWidth="1"/>
    <col min="18" max="18" width="11.109375" customWidth="1"/>
    <col min="19" max="19" width="29.109375" customWidth="1"/>
  </cols>
  <sheetData>
    <row r="2" spans="1:19" s="5" customFormat="1" ht="43.8" thickBot="1" x14ac:dyDescent="0.35">
      <c r="A2" s="4" t="s">
        <v>229</v>
      </c>
      <c r="B2" s="39" t="s">
        <v>286</v>
      </c>
      <c r="C2" s="5" t="s">
        <v>277</v>
      </c>
      <c r="D2" s="5" t="s">
        <v>271</v>
      </c>
      <c r="E2" s="5" t="s">
        <v>272</v>
      </c>
      <c r="F2" s="5" t="s">
        <v>281</v>
      </c>
      <c r="G2" s="5" t="s">
        <v>282</v>
      </c>
      <c r="H2" s="5" t="s">
        <v>283</v>
      </c>
      <c r="I2" s="15" t="s">
        <v>240</v>
      </c>
      <c r="K2" s="26" t="s">
        <v>278</v>
      </c>
      <c r="L2" s="26"/>
      <c r="M2" s="26"/>
      <c r="N2" s="26"/>
      <c r="O2" s="26"/>
      <c r="P2" s="26"/>
      <c r="Q2" s="26"/>
      <c r="R2" s="26"/>
      <c r="S2" s="26"/>
    </row>
    <row r="3" spans="1:19" s="3" customFormat="1" ht="58.2" customHeight="1" x14ac:dyDescent="0.3">
      <c r="A3" s="37" t="s">
        <v>10</v>
      </c>
      <c r="B3" s="42">
        <v>26.001999999999999</v>
      </c>
      <c r="C3" s="38">
        <v>1662.6</v>
      </c>
      <c r="D3" s="38">
        <v>230.8</v>
      </c>
      <c r="E3" s="38">
        <v>453.2</v>
      </c>
      <c r="F3" s="44">
        <v>1025.5999999999999</v>
      </c>
      <c r="G3" s="38">
        <v>679.6</v>
      </c>
      <c r="H3" s="38">
        <v>461.2</v>
      </c>
      <c r="I3" s="40">
        <v>61.800000000000011</v>
      </c>
      <c r="K3" s="43"/>
      <c r="L3" s="43" t="s">
        <v>286</v>
      </c>
      <c r="M3" s="43" t="s">
        <v>277</v>
      </c>
      <c r="N3" s="43" t="s">
        <v>271</v>
      </c>
      <c r="O3" s="43" t="s">
        <v>272</v>
      </c>
      <c r="P3" s="43" t="s">
        <v>281</v>
      </c>
      <c r="Q3" s="43" t="s">
        <v>282</v>
      </c>
      <c r="R3" s="43" t="s">
        <v>283</v>
      </c>
      <c r="S3" s="43" t="s">
        <v>240</v>
      </c>
    </row>
    <row r="4" spans="1:19" x14ac:dyDescent="0.3">
      <c r="A4" s="2" t="s">
        <v>11</v>
      </c>
      <c r="B4" s="41">
        <v>11.907999999999998</v>
      </c>
      <c r="C4" s="6">
        <v>570.20000000000005</v>
      </c>
      <c r="D4" s="6">
        <v>85.8</v>
      </c>
      <c r="E4" s="6">
        <v>1234.8</v>
      </c>
      <c r="F4" s="45">
        <v>511</v>
      </c>
      <c r="G4" s="6">
        <v>318.39999999999998</v>
      </c>
      <c r="H4" s="6">
        <v>212.6</v>
      </c>
      <c r="I4" s="40">
        <v>46.8</v>
      </c>
      <c r="K4" s="28" t="s">
        <v>286</v>
      </c>
      <c r="L4" s="28">
        <v>1</v>
      </c>
      <c r="M4" s="28"/>
      <c r="N4" s="28"/>
      <c r="O4" s="28"/>
      <c r="P4" s="28"/>
      <c r="Q4" s="28"/>
      <c r="R4" s="28"/>
      <c r="S4" s="28"/>
    </row>
    <row r="5" spans="1:19" x14ac:dyDescent="0.3">
      <c r="A5" s="2" t="s">
        <v>13</v>
      </c>
      <c r="B5" s="41">
        <v>32.317999999999998</v>
      </c>
      <c r="C5" s="6">
        <v>507</v>
      </c>
      <c r="D5" s="6">
        <v>140.19999999999999</v>
      </c>
      <c r="E5" s="6">
        <v>1159</v>
      </c>
      <c r="F5" s="45">
        <v>764.6</v>
      </c>
      <c r="G5" s="6">
        <v>470.2</v>
      </c>
      <c r="H5" s="6">
        <v>315.8</v>
      </c>
      <c r="I5" s="40">
        <v>49.000000000000007</v>
      </c>
      <c r="K5" s="28" t="s">
        <v>277</v>
      </c>
      <c r="L5" s="28">
        <v>0.18982380773397081</v>
      </c>
      <c r="M5" s="28">
        <v>1</v>
      </c>
      <c r="N5" s="28"/>
      <c r="O5" s="28"/>
      <c r="P5" s="28"/>
      <c r="Q5" s="28"/>
      <c r="R5" s="28"/>
      <c r="S5" s="28"/>
    </row>
    <row r="6" spans="1:19" x14ac:dyDescent="0.3">
      <c r="A6" s="2" t="s">
        <v>14</v>
      </c>
      <c r="B6" s="41">
        <v>34.86</v>
      </c>
      <c r="C6" s="6">
        <v>323.8</v>
      </c>
      <c r="D6" s="6">
        <v>51.4</v>
      </c>
      <c r="E6" s="6">
        <v>1334</v>
      </c>
      <c r="F6" s="45">
        <v>512.20000000000005</v>
      </c>
      <c r="G6" s="6">
        <v>287.39999999999998</v>
      </c>
      <c r="H6" s="6">
        <v>182.2</v>
      </c>
      <c r="I6" s="40">
        <v>50.4</v>
      </c>
      <c r="K6" s="28" t="s">
        <v>271</v>
      </c>
      <c r="L6" s="28">
        <v>0.16653965746498359</v>
      </c>
      <c r="M6" s="28">
        <v>0.50218428717040853</v>
      </c>
      <c r="N6" s="28">
        <v>1</v>
      </c>
      <c r="O6" s="28"/>
      <c r="P6" s="28"/>
      <c r="Q6" s="28"/>
      <c r="R6" s="28"/>
      <c r="S6" s="28"/>
    </row>
    <row r="7" spans="1:19" x14ac:dyDescent="0.3">
      <c r="A7" s="2" t="s">
        <v>15</v>
      </c>
      <c r="B7" s="41">
        <v>1.1819999999999999</v>
      </c>
      <c r="C7" s="6">
        <v>162.80000000000001</v>
      </c>
      <c r="D7" s="6">
        <v>21.2</v>
      </c>
      <c r="E7" s="6">
        <v>888.4</v>
      </c>
      <c r="F7" s="45">
        <v>275</v>
      </c>
      <c r="G7" s="6">
        <v>169.6</v>
      </c>
      <c r="H7" s="6">
        <v>116.2</v>
      </c>
      <c r="I7" s="40">
        <v>40.599999999999994</v>
      </c>
      <c r="K7" s="28" t="s">
        <v>272</v>
      </c>
      <c r="L7" s="28">
        <v>0.38892768389906163</v>
      </c>
      <c r="M7" s="28">
        <v>0.59757274414310191</v>
      </c>
      <c r="N7" s="28">
        <v>0.2132405905578221</v>
      </c>
      <c r="O7" s="28">
        <v>1</v>
      </c>
      <c r="P7" s="28"/>
      <c r="Q7" s="28"/>
      <c r="R7" s="28"/>
      <c r="S7" s="28"/>
    </row>
    <row r="8" spans="1:19" x14ac:dyDescent="0.3">
      <c r="A8" s="2" t="s">
        <v>17</v>
      </c>
      <c r="B8" s="41">
        <v>105.39400000000001</v>
      </c>
      <c r="C8" s="6">
        <v>461.6</v>
      </c>
      <c r="D8" s="6">
        <v>97</v>
      </c>
      <c r="E8" s="6">
        <v>1224.2</v>
      </c>
      <c r="F8" s="45">
        <v>391</v>
      </c>
      <c r="G8" s="6">
        <v>236.6</v>
      </c>
      <c r="H8" s="6">
        <v>153.6</v>
      </c>
      <c r="I8" s="40">
        <v>45</v>
      </c>
      <c r="K8" s="28" t="s">
        <v>281</v>
      </c>
      <c r="L8" s="28">
        <v>0.26632020642105575</v>
      </c>
      <c r="M8" s="28">
        <v>0.79814865542060998</v>
      </c>
      <c r="N8" s="28">
        <v>0.71967616014057245</v>
      </c>
      <c r="O8" s="28">
        <v>0.59004779808043251</v>
      </c>
      <c r="P8" s="28">
        <v>1</v>
      </c>
      <c r="Q8" s="28"/>
      <c r="R8" s="28"/>
      <c r="S8" s="28"/>
    </row>
    <row r="9" spans="1:19" x14ac:dyDescent="0.3">
      <c r="A9" s="2" t="s">
        <v>18</v>
      </c>
      <c r="B9" s="41">
        <v>78.082000000000008</v>
      </c>
      <c r="C9" s="6">
        <v>392</v>
      </c>
      <c r="D9" s="6">
        <v>16.600000000000001</v>
      </c>
      <c r="E9" s="6">
        <v>1140.2</v>
      </c>
      <c r="F9" s="45">
        <v>171.4</v>
      </c>
      <c r="G9" s="6">
        <v>80.599999999999994</v>
      </c>
      <c r="H9" s="6">
        <v>41.2</v>
      </c>
      <c r="I9" s="40">
        <v>64.400000000000006</v>
      </c>
      <c r="K9" s="28" t="s">
        <v>282</v>
      </c>
      <c r="L9" s="28">
        <v>0.21595186363113772</v>
      </c>
      <c r="M9" s="28">
        <v>0.7649569330959014</v>
      </c>
      <c r="N9" s="28">
        <v>0.79363235956929301</v>
      </c>
      <c r="O9" s="28">
        <v>0.51606809719996216</v>
      </c>
      <c r="P9" s="28">
        <v>0.98850081123779721</v>
      </c>
      <c r="Q9" s="28">
        <v>1</v>
      </c>
      <c r="R9" s="28"/>
      <c r="S9" s="28"/>
    </row>
    <row r="10" spans="1:19" x14ac:dyDescent="0.3">
      <c r="A10" s="2" t="s">
        <v>19</v>
      </c>
      <c r="B10" s="41">
        <v>5.258</v>
      </c>
      <c r="C10" s="6">
        <v>410.2</v>
      </c>
      <c r="D10" s="6">
        <v>10.6</v>
      </c>
      <c r="E10" s="6">
        <v>1576.4</v>
      </c>
      <c r="F10" s="45">
        <v>268.8</v>
      </c>
      <c r="G10" s="6">
        <v>159.6</v>
      </c>
      <c r="H10" s="6">
        <v>101.4</v>
      </c>
      <c r="I10" s="40">
        <v>31.6</v>
      </c>
      <c r="K10" s="28" t="s">
        <v>283</v>
      </c>
      <c r="L10" s="28">
        <v>0.17336334384284827</v>
      </c>
      <c r="M10" s="28">
        <v>0.72380133711637817</v>
      </c>
      <c r="N10" s="28">
        <v>0.83002761205284314</v>
      </c>
      <c r="O10" s="28">
        <v>0.45871380437425935</v>
      </c>
      <c r="P10" s="28">
        <v>0.9645863665553146</v>
      </c>
      <c r="Q10" s="28">
        <v>0.99214381277995567</v>
      </c>
      <c r="R10" s="28">
        <v>1</v>
      </c>
      <c r="S10" s="28"/>
    </row>
    <row r="11" spans="1:19" ht="15" thickBot="1" x14ac:dyDescent="0.35">
      <c r="A11" s="2" t="s">
        <v>20</v>
      </c>
      <c r="B11" s="41">
        <v>76.058000000000007</v>
      </c>
      <c r="C11" s="6">
        <v>557</v>
      </c>
      <c r="D11" s="6">
        <v>52.6</v>
      </c>
      <c r="E11" s="6">
        <v>1168.4000000000001</v>
      </c>
      <c r="F11" s="45">
        <v>832.8</v>
      </c>
      <c r="G11" s="6">
        <v>476.6</v>
      </c>
      <c r="H11" s="6">
        <v>296.60000000000002</v>
      </c>
      <c r="I11" s="40">
        <v>40</v>
      </c>
      <c r="K11" s="29" t="s">
        <v>240</v>
      </c>
      <c r="L11" s="29">
        <v>0.35960557428507145</v>
      </c>
      <c r="M11" s="29">
        <v>0.23493076941566732</v>
      </c>
      <c r="N11" s="29">
        <v>0.22535108046422994</v>
      </c>
      <c r="O11" s="29">
        <v>0.19690484372233147</v>
      </c>
      <c r="P11" s="29">
        <v>0.22657612764524079</v>
      </c>
      <c r="Q11" s="29">
        <v>0.20760488978783331</v>
      </c>
      <c r="R11" s="29">
        <v>0.18476274011670316</v>
      </c>
      <c r="S11" s="29">
        <v>1</v>
      </c>
    </row>
    <row r="12" spans="1:19" ht="26.4" customHeight="1" x14ac:dyDescent="0.3">
      <c r="A12" s="2" t="s">
        <v>21</v>
      </c>
      <c r="B12" s="41">
        <v>24.592000000000002</v>
      </c>
      <c r="C12" s="6">
        <v>493.2</v>
      </c>
      <c r="D12" s="6">
        <v>65.8</v>
      </c>
      <c r="E12" s="6">
        <v>461.8</v>
      </c>
      <c r="F12" s="45">
        <v>548</v>
      </c>
      <c r="G12" s="6">
        <v>323.2</v>
      </c>
      <c r="H12" s="6">
        <v>209.6</v>
      </c>
      <c r="I12" s="40">
        <v>43.199999999999996</v>
      </c>
      <c r="K12" s="46" t="s">
        <v>284</v>
      </c>
      <c r="L12" s="46"/>
      <c r="M12" s="46"/>
      <c r="N12" s="46"/>
      <c r="O12" s="46"/>
      <c r="P12" s="46"/>
      <c r="Q12" s="46"/>
      <c r="R12" s="46"/>
      <c r="S12" s="46"/>
    </row>
    <row r="13" spans="1:19" x14ac:dyDescent="0.3">
      <c r="A13" s="2" t="s">
        <v>22</v>
      </c>
      <c r="B13" s="41">
        <v>26.290000000000003</v>
      </c>
      <c r="C13" s="6">
        <v>169.8</v>
      </c>
      <c r="D13" s="6">
        <v>22.2</v>
      </c>
      <c r="E13" s="6">
        <v>267.8</v>
      </c>
      <c r="F13" s="45">
        <v>294.60000000000002</v>
      </c>
      <c r="G13" s="6">
        <v>183</v>
      </c>
      <c r="H13" s="6">
        <v>125</v>
      </c>
      <c r="I13" s="40">
        <v>52.6</v>
      </c>
      <c r="K13" t="s">
        <v>246</v>
      </c>
    </row>
    <row r="14" spans="1:19" ht="15" thickBot="1" x14ac:dyDescent="0.35">
      <c r="A14" s="2" t="s">
        <v>23</v>
      </c>
      <c r="B14" s="41">
        <v>5.444</v>
      </c>
      <c r="C14" s="6">
        <v>125.8</v>
      </c>
      <c r="D14" s="6">
        <v>17.399999999999999</v>
      </c>
      <c r="E14" s="6">
        <v>395.4</v>
      </c>
      <c r="F14" s="45">
        <v>162.4</v>
      </c>
      <c r="G14" s="6">
        <v>92.6</v>
      </c>
      <c r="H14" s="6">
        <v>58</v>
      </c>
      <c r="I14" s="40">
        <v>59.599999999999994</v>
      </c>
    </row>
    <row r="15" spans="1:19" x14ac:dyDescent="0.3">
      <c r="A15" s="2" t="s">
        <v>24</v>
      </c>
      <c r="B15" s="41">
        <v>7.69</v>
      </c>
      <c r="C15" s="6">
        <v>139.80000000000001</v>
      </c>
      <c r="D15" s="6">
        <v>23.6</v>
      </c>
      <c r="E15" s="6">
        <v>578.20000000000005</v>
      </c>
      <c r="F15" s="45">
        <v>202</v>
      </c>
      <c r="G15" s="6">
        <v>114.8</v>
      </c>
      <c r="H15" s="6">
        <v>70.8</v>
      </c>
      <c r="I15" s="40">
        <v>48.999999999999993</v>
      </c>
      <c r="K15" s="31" t="s">
        <v>247</v>
      </c>
      <c r="L15" s="31"/>
    </row>
    <row r="16" spans="1:19" x14ac:dyDescent="0.3">
      <c r="A16" s="2" t="s">
        <v>25</v>
      </c>
      <c r="B16" s="41">
        <v>6.5920000000000005</v>
      </c>
      <c r="C16" s="6">
        <v>136.19999999999999</v>
      </c>
      <c r="D16" s="6">
        <v>51.8</v>
      </c>
      <c r="E16" s="6">
        <v>434.6</v>
      </c>
      <c r="F16" s="45">
        <v>182.2</v>
      </c>
      <c r="G16" s="6">
        <v>117.8</v>
      </c>
      <c r="H16" s="6">
        <v>83.4</v>
      </c>
      <c r="I16" s="40">
        <v>46.4</v>
      </c>
      <c r="K16" s="28" t="s">
        <v>248</v>
      </c>
      <c r="L16" s="28">
        <v>0.59752316769544522</v>
      </c>
    </row>
    <row r="17" spans="1:19" x14ac:dyDescent="0.3">
      <c r="A17" s="2" t="s">
        <v>26</v>
      </c>
      <c r="B17" s="41">
        <v>4.9059999999999997</v>
      </c>
      <c r="C17" s="6">
        <v>324.60000000000002</v>
      </c>
      <c r="D17" s="6">
        <v>47</v>
      </c>
      <c r="E17" s="6">
        <v>864.6</v>
      </c>
      <c r="F17" s="45">
        <v>243.6</v>
      </c>
      <c r="G17" s="6">
        <v>128.6</v>
      </c>
      <c r="H17" s="6">
        <v>74</v>
      </c>
      <c r="I17" s="40">
        <v>38.200000000000003</v>
      </c>
      <c r="K17" s="28" t="s">
        <v>249</v>
      </c>
      <c r="L17" s="28">
        <v>0.35703393593279914</v>
      </c>
    </row>
    <row r="18" spans="1:19" x14ac:dyDescent="0.3">
      <c r="A18" s="2" t="s">
        <v>27</v>
      </c>
      <c r="B18" s="41">
        <v>10.844000000000001</v>
      </c>
      <c r="C18" s="6">
        <v>448.6</v>
      </c>
      <c r="D18" s="6">
        <v>143.19999999999999</v>
      </c>
      <c r="E18" s="6">
        <v>1546.4</v>
      </c>
      <c r="F18" s="45">
        <v>441.8</v>
      </c>
      <c r="G18" s="6">
        <v>308.8</v>
      </c>
      <c r="H18" s="6">
        <v>228.2</v>
      </c>
      <c r="I18" s="40">
        <v>48</v>
      </c>
      <c r="K18" s="28" t="s">
        <v>250</v>
      </c>
      <c r="L18" s="28">
        <v>0.3106343230619702</v>
      </c>
    </row>
    <row r="19" spans="1:19" x14ac:dyDescent="0.3">
      <c r="A19" s="2" t="s">
        <v>28</v>
      </c>
      <c r="B19" s="41">
        <v>10.654</v>
      </c>
      <c r="C19" s="6">
        <v>422</v>
      </c>
      <c r="D19" s="6">
        <v>69.8</v>
      </c>
      <c r="E19" s="6">
        <v>453.4</v>
      </c>
      <c r="F19" s="45">
        <v>355.2</v>
      </c>
      <c r="G19" s="6">
        <v>204.6</v>
      </c>
      <c r="H19" s="6">
        <v>128.80000000000001</v>
      </c>
      <c r="I19" s="40">
        <v>53.6</v>
      </c>
      <c r="K19" s="28" t="s">
        <v>251</v>
      </c>
      <c r="L19" s="28">
        <v>25.430645885434661</v>
      </c>
    </row>
    <row r="20" spans="1:19" ht="15" thickBot="1" x14ac:dyDescent="0.35">
      <c r="A20" s="2" t="s">
        <v>30</v>
      </c>
      <c r="B20" s="41">
        <v>1.6760000000000002</v>
      </c>
      <c r="C20" s="6">
        <v>283.39999999999998</v>
      </c>
      <c r="D20" s="6">
        <v>70.8</v>
      </c>
      <c r="E20" s="6">
        <v>887.8</v>
      </c>
      <c r="F20" s="45">
        <v>304</v>
      </c>
      <c r="G20" s="6">
        <v>191.4</v>
      </c>
      <c r="H20" s="6">
        <v>130.19999999999999</v>
      </c>
      <c r="I20" s="40">
        <v>56.400000000000006</v>
      </c>
      <c r="K20" s="29" t="s">
        <v>252</v>
      </c>
      <c r="L20" s="29">
        <v>105</v>
      </c>
    </row>
    <row r="21" spans="1:19" x14ac:dyDescent="0.3">
      <c r="A21" s="2" t="s">
        <v>31</v>
      </c>
      <c r="B21" s="41">
        <v>54.378</v>
      </c>
      <c r="C21" s="6">
        <v>752</v>
      </c>
      <c r="D21" s="6">
        <v>77.599999999999994</v>
      </c>
      <c r="E21" s="6">
        <v>1552.2</v>
      </c>
      <c r="F21" s="45">
        <v>410.6</v>
      </c>
      <c r="G21" s="6">
        <v>240.8</v>
      </c>
      <c r="H21" s="6">
        <v>155.6</v>
      </c>
      <c r="I21" s="40">
        <v>54.399999999999991</v>
      </c>
    </row>
    <row r="22" spans="1:19" ht="15" thickBot="1" x14ac:dyDescent="0.35">
      <c r="A22" s="2" t="s">
        <v>32</v>
      </c>
      <c r="B22" s="41">
        <v>2.972</v>
      </c>
      <c r="C22" s="6">
        <v>247</v>
      </c>
      <c r="D22" s="6">
        <v>20.8</v>
      </c>
      <c r="E22" s="6">
        <v>443.4</v>
      </c>
      <c r="F22" s="45">
        <v>153.4</v>
      </c>
      <c r="G22" s="6">
        <v>93.4</v>
      </c>
      <c r="H22" s="6">
        <v>61.8</v>
      </c>
      <c r="I22" s="40">
        <v>31</v>
      </c>
      <c r="K22" t="s">
        <v>253</v>
      </c>
    </row>
    <row r="23" spans="1:19" x14ac:dyDescent="0.3">
      <c r="A23" s="2" t="s">
        <v>33</v>
      </c>
      <c r="B23" s="41">
        <v>1.0059999999999998</v>
      </c>
      <c r="C23" s="6">
        <v>221.2</v>
      </c>
      <c r="D23" s="6">
        <v>34.4</v>
      </c>
      <c r="E23" s="6">
        <v>592.4</v>
      </c>
      <c r="F23" s="45">
        <v>174.4</v>
      </c>
      <c r="G23" s="6">
        <v>100.8</v>
      </c>
      <c r="H23" s="6">
        <v>64</v>
      </c>
      <c r="I23" s="40">
        <v>49.2</v>
      </c>
      <c r="K23" s="30"/>
      <c r="L23" s="30" t="s">
        <v>258</v>
      </c>
      <c r="M23" s="30" t="s">
        <v>259</v>
      </c>
      <c r="N23" s="30" t="s">
        <v>260</v>
      </c>
      <c r="O23" s="30" t="s">
        <v>261</v>
      </c>
      <c r="P23" s="30" t="s">
        <v>262</v>
      </c>
    </row>
    <row r="24" spans="1:19" x14ac:dyDescent="0.3">
      <c r="A24" s="2" t="s">
        <v>35</v>
      </c>
      <c r="B24" s="41">
        <v>56.498000000000005</v>
      </c>
      <c r="C24" s="6">
        <v>222.6</v>
      </c>
      <c r="D24" s="6">
        <v>74.8</v>
      </c>
      <c r="E24" s="6">
        <v>532.4</v>
      </c>
      <c r="F24" s="45">
        <v>305.39999999999998</v>
      </c>
      <c r="G24" s="6">
        <v>203</v>
      </c>
      <c r="H24" s="6">
        <v>145.4</v>
      </c>
      <c r="I24" s="40">
        <v>42.199999999999996</v>
      </c>
      <c r="K24" s="28" t="s">
        <v>254</v>
      </c>
      <c r="L24" s="28">
        <v>7</v>
      </c>
      <c r="M24" s="28">
        <v>34834.370082270805</v>
      </c>
      <c r="N24" s="28">
        <v>4976.338583181544</v>
      </c>
      <c r="O24" s="28">
        <v>7.6947610948121428</v>
      </c>
      <c r="P24" s="28">
        <v>2.2378730467168477E-7</v>
      </c>
    </row>
    <row r="25" spans="1:19" x14ac:dyDescent="0.3">
      <c r="A25" s="2" t="s">
        <v>36</v>
      </c>
      <c r="B25" s="41">
        <v>69.616</v>
      </c>
      <c r="C25" s="6">
        <v>203.2</v>
      </c>
      <c r="D25" s="6">
        <v>56.4</v>
      </c>
      <c r="E25" s="6">
        <v>1347</v>
      </c>
      <c r="F25" s="45">
        <v>290.2</v>
      </c>
      <c r="G25" s="6">
        <v>164.4</v>
      </c>
      <c r="H25" s="6">
        <v>100.6</v>
      </c>
      <c r="I25" s="40">
        <v>47.199999999999996</v>
      </c>
      <c r="K25" s="28" t="s">
        <v>255</v>
      </c>
      <c r="L25" s="28">
        <v>97</v>
      </c>
      <c r="M25" s="28">
        <v>62731.621764586365</v>
      </c>
      <c r="N25" s="28">
        <v>646.71775015037485</v>
      </c>
      <c r="O25" s="28"/>
      <c r="P25" s="28"/>
    </row>
    <row r="26" spans="1:19" ht="15" thickBot="1" x14ac:dyDescent="0.35">
      <c r="A26" s="2" t="s">
        <v>37</v>
      </c>
      <c r="B26" s="41">
        <v>0.98799999999999988</v>
      </c>
      <c r="C26" s="6">
        <v>182.8</v>
      </c>
      <c r="D26" s="6">
        <v>45.6</v>
      </c>
      <c r="E26" s="6">
        <v>456.8</v>
      </c>
      <c r="F26" s="45">
        <v>270.2</v>
      </c>
      <c r="G26" s="6">
        <v>177.8</v>
      </c>
      <c r="H26" s="6">
        <v>125.2</v>
      </c>
      <c r="I26" s="40">
        <v>34.599999999999994</v>
      </c>
      <c r="K26" s="29" t="s">
        <v>256</v>
      </c>
      <c r="L26" s="29">
        <v>104</v>
      </c>
      <c r="M26" s="29">
        <v>97565.99184685717</v>
      </c>
      <c r="N26" s="29"/>
      <c r="O26" s="29"/>
      <c r="P26" s="29"/>
    </row>
    <row r="27" spans="1:19" ht="15" thickBot="1" x14ac:dyDescent="0.35">
      <c r="A27" s="2" t="s">
        <v>38</v>
      </c>
      <c r="B27" s="41">
        <v>66.977999999999994</v>
      </c>
      <c r="C27" s="6">
        <v>635.20000000000005</v>
      </c>
      <c r="D27" s="6">
        <v>42.2</v>
      </c>
      <c r="E27" s="6">
        <v>1203</v>
      </c>
      <c r="F27" s="45">
        <v>511.6</v>
      </c>
      <c r="G27" s="6">
        <v>274.60000000000002</v>
      </c>
      <c r="H27" s="6">
        <v>161.6</v>
      </c>
      <c r="I27" s="40">
        <v>52.2</v>
      </c>
    </row>
    <row r="28" spans="1:19" x14ac:dyDescent="0.3">
      <c r="A28" s="2" t="s">
        <v>39</v>
      </c>
      <c r="B28" s="41">
        <v>165.39400000000001</v>
      </c>
      <c r="C28" s="6">
        <v>302.8</v>
      </c>
      <c r="D28" s="6">
        <v>80.8</v>
      </c>
      <c r="E28" s="6">
        <v>1255.8</v>
      </c>
      <c r="F28" s="45">
        <v>326</v>
      </c>
      <c r="G28" s="6">
        <v>201.6</v>
      </c>
      <c r="H28" s="6">
        <v>139.6</v>
      </c>
      <c r="I28" s="40">
        <v>57.999999999999993</v>
      </c>
      <c r="K28" s="30"/>
      <c r="L28" s="30" t="s">
        <v>263</v>
      </c>
      <c r="M28" s="30" t="s">
        <v>251</v>
      </c>
      <c r="N28" s="30" t="s">
        <v>264</v>
      </c>
      <c r="O28" s="30" t="s">
        <v>265</v>
      </c>
      <c r="P28" s="30" t="s">
        <v>266</v>
      </c>
      <c r="Q28" s="30" t="s">
        <v>267</v>
      </c>
      <c r="R28" s="30" t="s">
        <v>268</v>
      </c>
      <c r="S28" s="30" t="s">
        <v>269</v>
      </c>
    </row>
    <row r="29" spans="1:19" x14ac:dyDescent="0.3">
      <c r="A29" s="2" t="s">
        <v>40</v>
      </c>
      <c r="B29" s="41">
        <v>39.440000000000005</v>
      </c>
      <c r="C29" s="6">
        <v>455</v>
      </c>
      <c r="D29" s="6">
        <v>238.6</v>
      </c>
      <c r="E29" s="6">
        <v>1749.8</v>
      </c>
      <c r="F29" s="45">
        <v>966.2</v>
      </c>
      <c r="G29" s="6">
        <v>668.4</v>
      </c>
      <c r="H29" s="6">
        <v>497</v>
      </c>
      <c r="I29" s="40">
        <v>47</v>
      </c>
      <c r="K29" s="28" t="s">
        <v>257</v>
      </c>
      <c r="L29" s="28">
        <v>-29.404341126031291</v>
      </c>
      <c r="M29" s="28">
        <v>12.522691540568886</v>
      </c>
      <c r="N29" s="28">
        <v>-2.3480847572402554</v>
      </c>
      <c r="O29" s="28">
        <v>2.0900615845682181E-2</v>
      </c>
      <c r="P29" s="28">
        <v>-54.258417377899534</v>
      </c>
      <c r="Q29" s="28">
        <v>-4.550264874163048</v>
      </c>
      <c r="R29" s="28">
        <v>-54.258417377899534</v>
      </c>
      <c r="S29" s="28">
        <v>-4.550264874163048</v>
      </c>
    </row>
    <row r="30" spans="1:19" x14ac:dyDescent="0.3">
      <c r="A30" s="2" t="s">
        <v>41</v>
      </c>
      <c r="B30" s="41">
        <v>49.616</v>
      </c>
      <c r="C30" s="6">
        <v>277.60000000000002</v>
      </c>
      <c r="D30" s="6">
        <v>66.8</v>
      </c>
      <c r="E30" s="6">
        <v>472.6</v>
      </c>
      <c r="F30" s="45">
        <v>477.6</v>
      </c>
      <c r="G30" s="6">
        <v>289.39999999999998</v>
      </c>
      <c r="H30" s="6">
        <v>187.8</v>
      </c>
      <c r="I30" s="40">
        <v>68.8</v>
      </c>
      <c r="K30" s="28" t="s">
        <v>277</v>
      </c>
      <c r="L30" s="28">
        <v>-3.4022345150085544E-2</v>
      </c>
      <c r="M30" s="28">
        <v>1.5950796259599671E-2</v>
      </c>
      <c r="N30" s="28">
        <v>-2.1329559099352089</v>
      </c>
      <c r="O30" s="28">
        <v>3.5452190396508397E-2</v>
      </c>
      <c r="P30" s="28">
        <v>-6.5680260321898137E-2</v>
      </c>
      <c r="Q30" s="28">
        <v>-2.36442997827295E-3</v>
      </c>
      <c r="R30" s="28">
        <v>-6.5680260321898137E-2</v>
      </c>
      <c r="S30" s="28">
        <v>-2.36442997827295E-3</v>
      </c>
    </row>
    <row r="31" spans="1:19" x14ac:dyDescent="0.3">
      <c r="A31" s="2" t="s">
        <v>42</v>
      </c>
      <c r="B31" s="41">
        <v>12.058</v>
      </c>
      <c r="C31" s="6">
        <v>241.6</v>
      </c>
      <c r="D31" s="6">
        <v>12.6</v>
      </c>
      <c r="E31" s="6">
        <v>573.6</v>
      </c>
      <c r="F31" s="45">
        <v>160.6</v>
      </c>
      <c r="G31" s="6">
        <v>74.2</v>
      </c>
      <c r="H31" s="6">
        <v>39.200000000000003</v>
      </c>
      <c r="I31" s="40">
        <v>42.6</v>
      </c>
      <c r="K31" s="28" t="s">
        <v>271</v>
      </c>
      <c r="L31" s="28">
        <v>0.41079668098648287</v>
      </c>
      <c r="M31" s="28">
        <v>0.13104567498147618</v>
      </c>
      <c r="N31" s="28">
        <v>3.1347595488714188</v>
      </c>
      <c r="O31" s="28">
        <v>2.2759806135608926E-3</v>
      </c>
      <c r="P31" s="28">
        <v>0.15070729142389444</v>
      </c>
      <c r="Q31" s="28">
        <v>0.67088607054907134</v>
      </c>
      <c r="R31" s="28">
        <v>0.15070729142389444</v>
      </c>
      <c r="S31" s="28">
        <v>0.67088607054907134</v>
      </c>
    </row>
    <row r="32" spans="1:19" x14ac:dyDescent="0.3">
      <c r="A32" s="2" t="s">
        <v>43</v>
      </c>
      <c r="B32" s="41">
        <v>0.73199999999999998</v>
      </c>
      <c r="C32" s="6">
        <v>315.2</v>
      </c>
      <c r="D32" s="6">
        <v>45.2</v>
      </c>
      <c r="E32" s="6">
        <v>590.4</v>
      </c>
      <c r="F32" s="45">
        <v>234.8</v>
      </c>
      <c r="G32" s="6">
        <v>141</v>
      </c>
      <c r="H32" s="6">
        <v>70.599999999999994</v>
      </c>
      <c r="I32" s="40">
        <v>55.599999999999994</v>
      </c>
      <c r="K32" s="28" t="s">
        <v>272</v>
      </c>
      <c r="L32" s="28">
        <v>7.6675719742983726E-3</v>
      </c>
      <c r="M32" s="28">
        <v>4.7803134654241641E-3</v>
      </c>
      <c r="N32" s="28">
        <v>1.6039893680106223</v>
      </c>
      <c r="O32" s="28">
        <v>0.11196763080519857</v>
      </c>
      <c r="P32" s="28">
        <v>-1.8200269969438215E-3</v>
      </c>
      <c r="Q32" s="28">
        <v>1.7155170945540567E-2</v>
      </c>
      <c r="R32" s="28">
        <v>-1.8200269969438215E-3</v>
      </c>
      <c r="S32" s="28">
        <v>1.7155170945540567E-2</v>
      </c>
    </row>
    <row r="33" spans="1:19" x14ac:dyDescent="0.3">
      <c r="A33" s="2" t="s">
        <v>44</v>
      </c>
      <c r="B33" s="41">
        <v>47.25200000000001</v>
      </c>
      <c r="C33" s="6">
        <v>323.8</v>
      </c>
      <c r="D33" s="6">
        <v>60.4</v>
      </c>
      <c r="E33" s="6">
        <v>1430.2</v>
      </c>
      <c r="F33" s="45">
        <v>454.4</v>
      </c>
      <c r="G33" s="6">
        <v>259.60000000000002</v>
      </c>
      <c r="H33" s="6">
        <v>161.4</v>
      </c>
      <c r="I33" s="40">
        <v>49.2</v>
      </c>
      <c r="K33" s="28" t="s">
        <v>281</v>
      </c>
      <c r="L33" s="28">
        <v>0.47053193876139454</v>
      </c>
      <c r="M33" s="28">
        <v>0.19161190414304891</v>
      </c>
      <c r="N33" s="28">
        <v>2.4556508681742257</v>
      </c>
      <c r="O33" s="28">
        <v>1.5842445553057537E-2</v>
      </c>
      <c r="P33" s="28">
        <v>9.0235349892396455E-2</v>
      </c>
      <c r="Q33" s="28">
        <v>0.85082852763039263</v>
      </c>
      <c r="R33" s="28">
        <v>9.0235349892396455E-2</v>
      </c>
      <c r="S33" s="28">
        <v>0.85082852763039263</v>
      </c>
    </row>
    <row r="34" spans="1:19" x14ac:dyDescent="0.3">
      <c r="A34" s="2" t="s">
        <v>45</v>
      </c>
      <c r="B34" s="41">
        <v>47.622</v>
      </c>
      <c r="C34" s="6">
        <v>207.8</v>
      </c>
      <c r="D34" s="6">
        <v>60.2</v>
      </c>
      <c r="E34" s="6">
        <v>442.6</v>
      </c>
      <c r="F34" s="45">
        <v>237.4</v>
      </c>
      <c r="G34" s="6">
        <v>140</v>
      </c>
      <c r="H34" s="6">
        <v>91.4</v>
      </c>
      <c r="I34" s="40">
        <v>40.800000000000004</v>
      </c>
      <c r="K34" s="28" t="s">
        <v>282</v>
      </c>
      <c r="L34" s="28">
        <v>-0.63170800655198667</v>
      </c>
      <c r="M34" s="28">
        <v>0.54335287060398507</v>
      </c>
      <c r="N34" s="28">
        <v>-1.1626109674359262</v>
      </c>
      <c r="O34" s="28">
        <v>0.2478397376647804</v>
      </c>
      <c r="P34" s="28">
        <v>-1.7101130470269719</v>
      </c>
      <c r="Q34" s="28">
        <v>0.44669703392299853</v>
      </c>
      <c r="R34" s="28">
        <v>-1.7101130470269719</v>
      </c>
      <c r="S34" s="28">
        <v>0.44669703392299853</v>
      </c>
    </row>
    <row r="35" spans="1:19" x14ac:dyDescent="0.3">
      <c r="A35" s="2" t="s">
        <v>46</v>
      </c>
      <c r="B35" s="41">
        <v>18.618000000000002</v>
      </c>
      <c r="C35" s="6">
        <v>467</v>
      </c>
      <c r="D35" s="6">
        <v>54.8</v>
      </c>
      <c r="E35" s="6">
        <v>1344.6</v>
      </c>
      <c r="F35" s="45">
        <v>292.8</v>
      </c>
      <c r="G35" s="6">
        <v>169.6</v>
      </c>
      <c r="H35" s="6">
        <v>105.2</v>
      </c>
      <c r="I35" s="40">
        <v>49.000000000000007</v>
      </c>
      <c r="K35" s="28" t="s">
        <v>283</v>
      </c>
      <c r="L35" s="28">
        <v>-0.19391268264827335</v>
      </c>
      <c r="M35" s="28">
        <v>0.40051807932579297</v>
      </c>
      <c r="N35" s="28">
        <v>-0.48415463035949291</v>
      </c>
      <c r="O35" s="28">
        <v>0.62936747394115777</v>
      </c>
      <c r="P35" s="28">
        <v>-0.98883020110396269</v>
      </c>
      <c r="Q35" s="28">
        <v>0.60100483580741604</v>
      </c>
      <c r="R35" s="28">
        <v>-0.98883020110396269</v>
      </c>
      <c r="S35" s="28">
        <v>0.60100483580741604</v>
      </c>
    </row>
    <row r="36" spans="1:19" ht="15" thickBot="1" x14ac:dyDescent="0.35">
      <c r="A36" s="2" t="s">
        <v>47</v>
      </c>
      <c r="B36" s="41">
        <v>52.628</v>
      </c>
      <c r="C36" s="6">
        <v>615.79999999999995</v>
      </c>
      <c r="D36" s="6">
        <v>60</v>
      </c>
      <c r="E36" s="6">
        <v>2226.8000000000002</v>
      </c>
      <c r="F36" s="45">
        <v>500</v>
      </c>
      <c r="G36" s="6">
        <v>277.39999999999998</v>
      </c>
      <c r="H36" s="6">
        <v>167.6</v>
      </c>
      <c r="I36" s="40">
        <v>49.6</v>
      </c>
      <c r="K36" s="29" t="s">
        <v>240</v>
      </c>
      <c r="L36" s="29">
        <v>0.68005500879181935</v>
      </c>
      <c r="M36" s="29">
        <v>0.28910024352939617</v>
      </c>
      <c r="N36" s="29">
        <v>2.3523155860734177</v>
      </c>
      <c r="O36" s="29">
        <v>2.0677398950018508E-2</v>
      </c>
      <c r="P36" s="29">
        <v>0.10627105237673762</v>
      </c>
      <c r="Q36" s="29">
        <v>1.2538389652069011</v>
      </c>
      <c r="R36" s="29">
        <v>0.10627105237673762</v>
      </c>
      <c r="S36" s="29">
        <v>1.2538389652069011</v>
      </c>
    </row>
    <row r="37" spans="1:19" ht="15" thickBot="1" x14ac:dyDescent="0.35">
      <c r="A37" s="2" t="s">
        <v>48</v>
      </c>
      <c r="B37" s="41">
        <v>1.24</v>
      </c>
      <c r="C37" s="6">
        <v>479.8</v>
      </c>
      <c r="D37" s="6">
        <v>97.6</v>
      </c>
      <c r="E37" s="6">
        <v>1370.4</v>
      </c>
      <c r="F37" s="45">
        <v>569.20000000000005</v>
      </c>
      <c r="G37" s="6">
        <v>336.8</v>
      </c>
      <c r="H37" s="6">
        <v>214.2</v>
      </c>
      <c r="I37" s="40">
        <v>39.6</v>
      </c>
    </row>
    <row r="38" spans="1:19" ht="26.4" customHeight="1" x14ac:dyDescent="0.3">
      <c r="A38" s="2" t="s">
        <v>49</v>
      </c>
      <c r="B38" s="41">
        <v>27.224</v>
      </c>
      <c r="C38" s="6">
        <v>1191</v>
      </c>
      <c r="D38" s="6">
        <v>116.8</v>
      </c>
      <c r="E38" s="6">
        <v>2853.2</v>
      </c>
      <c r="F38" s="45">
        <v>783</v>
      </c>
      <c r="G38" s="6">
        <v>477.8</v>
      </c>
      <c r="H38" s="6">
        <v>300.8</v>
      </c>
      <c r="I38" s="40">
        <v>50</v>
      </c>
      <c r="K38" s="46" t="s">
        <v>285</v>
      </c>
      <c r="L38" s="46"/>
      <c r="M38" s="46"/>
      <c r="N38" s="46"/>
      <c r="O38" s="46"/>
      <c r="P38" s="46"/>
      <c r="Q38" s="46"/>
      <c r="R38" s="46"/>
      <c r="S38" s="46"/>
    </row>
    <row r="39" spans="1:19" x14ac:dyDescent="0.3">
      <c r="A39" s="2" t="s">
        <v>50</v>
      </c>
      <c r="B39" s="41">
        <v>9.1839999999999993</v>
      </c>
      <c r="C39" s="6">
        <v>225</v>
      </c>
      <c r="D39" s="6">
        <v>28.4</v>
      </c>
      <c r="E39" s="6">
        <v>838</v>
      </c>
      <c r="F39" s="45">
        <v>262.2</v>
      </c>
      <c r="G39" s="6">
        <v>147.19999999999999</v>
      </c>
      <c r="H39" s="6">
        <v>91.2</v>
      </c>
      <c r="I39" s="40">
        <v>37.4</v>
      </c>
    </row>
    <row r="40" spans="1:19" x14ac:dyDescent="0.3">
      <c r="A40" s="2" t="s">
        <v>51</v>
      </c>
      <c r="B40" s="41">
        <v>4.6239999999999997</v>
      </c>
      <c r="C40" s="6">
        <v>688.8</v>
      </c>
      <c r="D40" s="6">
        <v>43.6</v>
      </c>
      <c r="E40" s="6">
        <v>925.8</v>
      </c>
      <c r="F40" s="45">
        <v>531.20000000000005</v>
      </c>
      <c r="G40" s="6">
        <v>335.4</v>
      </c>
      <c r="H40" s="6">
        <v>230</v>
      </c>
      <c r="I40" s="40">
        <v>34.400000000000006</v>
      </c>
      <c r="K40" t="s">
        <v>246</v>
      </c>
    </row>
    <row r="41" spans="1:19" ht="15" thickBot="1" x14ac:dyDescent="0.35">
      <c r="A41" s="2" t="s">
        <v>52</v>
      </c>
      <c r="B41" s="41">
        <v>29.204000000000001</v>
      </c>
      <c r="C41" s="6">
        <v>279.39999999999998</v>
      </c>
      <c r="D41" s="6">
        <v>85.6</v>
      </c>
      <c r="E41" s="6">
        <v>1206.8</v>
      </c>
      <c r="F41" s="45">
        <v>541.6</v>
      </c>
      <c r="G41" s="6">
        <v>340.6</v>
      </c>
      <c r="H41" s="6">
        <v>234.2</v>
      </c>
      <c r="I41" s="40">
        <v>54.6</v>
      </c>
    </row>
    <row r="42" spans="1:19" x14ac:dyDescent="0.3">
      <c r="A42" s="2" t="s">
        <v>53</v>
      </c>
      <c r="B42" s="41">
        <v>12.028</v>
      </c>
      <c r="C42" s="6">
        <v>171.8</v>
      </c>
      <c r="D42" s="6">
        <v>21.6</v>
      </c>
      <c r="E42" s="6">
        <v>157.6</v>
      </c>
      <c r="F42" s="45">
        <v>265.8</v>
      </c>
      <c r="G42" s="6">
        <v>172</v>
      </c>
      <c r="H42" s="6">
        <v>118.8</v>
      </c>
      <c r="I42" s="40">
        <v>37.4</v>
      </c>
      <c r="K42" s="31" t="s">
        <v>247</v>
      </c>
      <c r="L42" s="31"/>
    </row>
    <row r="43" spans="1:19" x14ac:dyDescent="0.3">
      <c r="A43" s="2" t="s">
        <v>54</v>
      </c>
      <c r="B43" s="41">
        <v>10.758000000000001</v>
      </c>
      <c r="C43" s="6">
        <v>365.6</v>
      </c>
      <c r="D43" s="6">
        <v>74</v>
      </c>
      <c r="E43" s="6">
        <v>849.2</v>
      </c>
      <c r="F43" s="45">
        <v>405.2</v>
      </c>
      <c r="G43" s="6">
        <v>255.8</v>
      </c>
      <c r="H43" s="6">
        <v>176.8</v>
      </c>
      <c r="I43" s="40">
        <v>27.6</v>
      </c>
      <c r="K43" s="28" t="s">
        <v>248</v>
      </c>
      <c r="L43" s="28">
        <v>0.35960557428507134</v>
      </c>
    </row>
    <row r="44" spans="1:19" x14ac:dyDescent="0.3">
      <c r="A44" s="2" t="s">
        <v>55</v>
      </c>
      <c r="B44" s="41">
        <v>7.8759999999999994</v>
      </c>
      <c r="C44" s="6">
        <v>219</v>
      </c>
      <c r="D44" s="6">
        <v>16.600000000000001</v>
      </c>
      <c r="E44" s="6">
        <v>612.79999999999995</v>
      </c>
      <c r="F44" s="45">
        <v>141</v>
      </c>
      <c r="G44" s="6">
        <v>70.599999999999994</v>
      </c>
      <c r="H44" s="6">
        <v>38.799999999999997</v>
      </c>
      <c r="I44" s="40">
        <v>36.6</v>
      </c>
      <c r="K44" s="33" t="s">
        <v>249</v>
      </c>
      <c r="L44" s="33">
        <v>0.12931616905689594</v>
      </c>
    </row>
    <row r="45" spans="1:19" x14ac:dyDescent="0.3">
      <c r="A45" s="2" t="s">
        <v>56</v>
      </c>
      <c r="B45" s="41">
        <v>85.807999999999993</v>
      </c>
      <c r="C45" s="6">
        <v>698.8</v>
      </c>
      <c r="D45" s="6">
        <v>56.4</v>
      </c>
      <c r="E45" s="6">
        <v>2827.2</v>
      </c>
      <c r="F45" s="45">
        <v>601.79999999999995</v>
      </c>
      <c r="G45" s="6">
        <v>325.8</v>
      </c>
      <c r="H45" s="6">
        <v>194</v>
      </c>
      <c r="I45" s="40">
        <v>56.599999999999994</v>
      </c>
      <c r="K45" s="28" t="s">
        <v>250</v>
      </c>
      <c r="L45" s="28">
        <v>0.12086292797977842</v>
      </c>
    </row>
    <row r="46" spans="1:19" x14ac:dyDescent="0.3">
      <c r="A46" s="2" t="s">
        <v>57</v>
      </c>
      <c r="B46" s="41">
        <v>76.826000000000008</v>
      </c>
      <c r="C46" s="6">
        <v>295.2</v>
      </c>
      <c r="D46" s="6">
        <v>26.8</v>
      </c>
      <c r="E46" s="6">
        <v>623.6</v>
      </c>
      <c r="F46" s="45">
        <v>262.60000000000002</v>
      </c>
      <c r="G46" s="6">
        <v>128.4</v>
      </c>
      <c r="H46" s="6">
        <v>69.2</v>
      </c>
      <c r="I46" s="40">
        <v>42.800000000000004</v>
      </c>
      <c r="K46" s="28" t="s">
        <v>251</v>
      </c>
      <c r="L46" s="28">
        <v>28.718440939744024</v>
      </c>
    </row>
    <row r="47" spans="1:19" ht="15" thickBot="1" x14ac:dyDescent="0.35">
      <c r="A47" s="2" t="s">
        <v>58</v>
      </c>
      <c r="B47" s="41">
        <v>2.2540000000000004</v>
      </c>
      <c r="C47" s="6">
        <v>193.8</v>
      </c>
      <c r="D47" s="6">
        <v>34</v>
      </c>
      <c r="E47" s="6">
        <v>156.80000000000001</v>
      </c>
      <c r="F47" s="45">
        <v>169.2</v>
      </c>
      <c r="G47" s="6">
        <v>109.4</v>
      </c>
      <c r="H47" s="6">
        <v>74.2</v>
      </c>
      <c r="I47" s="40">
        <v>46.8</v>
      </c>
      <c r="K47" s="29" t="s">
        <v>252</v>
      </c>
      <c r="L47" s="29">
        <v>105</v>
      </c>
    </row>
    <row r="48" spans="1:19" x14ac:dyDescent="0.3">
      <c r="A48" s="2" t="s">
        <v>59</v>
      </c>
      <c r="B48" s="41">
        <v>14.15</v>
      </c>
      <c r="C48" s="6">
        <v>222</v>
      </c>
      <c r="D48" s="6">
        <v>56.4</v>
      </c>
      <c r="E48" s="6">
        <v>1022.6</v>
      </c>
      <c r="F48" s="45">
        <v>235.8</v>
      </c>
      <c r="G48" s="6">
        <v>150.4</v>
      </c>
      <c r="H48" s="6">
        <v>100.4</v>
      </c>
      <c r="I48" s="40">
        <v>46.2</v>
      </c>
    </row>
    <row r="49" spans="1:19" ht="15" thickBot="1" x14ac:dyDescent="0.35">
      <c r="A49" s="2" t="s">
        <v>60</v>
      </c>
      <c r="B49" s="41">
        <v>27.85</v>
      </c>
      <c r="C49" s="6">
        <v>447.4</v>
      </c>
      <c r="D49" s="6">
        <v>132.80000000000001</v>
      </c>
      <c r="E49" s="6">
        <v>568.4</v>
      </c>
      <c r="F49" s="45">
        <v>672</v>
      </c>
      <c r="G49" s="6">
        <v>432.2</v>
      </c>
      <c r="H49" s="6">
        <v>306.39999999999998</v>
      </c>
      <c r="I49" s="40">
        <v>55.400000000000006</v>
      </c>
      <c r="K49" t="s">
        <v>253</v>
      </c>
    </row>
    <row r="50" spans="1:19" x14ac:dyDescent="0.3">
      <c r="A50" s="2" t="s">
        <v>61</v>
      </c>
      <c r="B50" s="41">
        <v>1.042</v>
      </c>
      <c r="C50" s="6">
        <v>318.2</v>
      </c>
      <c r="D50" s="6">
        <v>37.6</v>
      </c>
      <c r="E50" s="6">
        <v>461.8</v>
      </c>
      <c r="F50" s="45">
        <v>315.2</v>
      </c>
      <c r="G50" s="6">
        <v>181.2</v>
      </c>
      <c r="H50" s="6">
        <v>114.8</v>
      </c>
      <c r="I50" s="40">
        <v>38</v>
      </c>
      <c r="K50" s="30"/>
      <c r="L50" s="30" t="s">
        <v>258</v>
      </c>
      <c r="M50" s="30" t="s">
        <v>259</v>
      </c>
      <c r="N50" s="30" t="s">
        <v>260</v>
      </c>
      <c r="O50" s="30" t="s">
        <v>261</v>
      </c>
      <c r="P50" s="30" t="s">
        <v>262</v>
      </c>
    </row>
    <row r="51" spans="1:19" x14ac:dyDescent="0.3">
      <c r="A51" s="2" t="s">
        <v>62</v>
      </c>
      <c r="B51" s="41">
        <v>28.038</v>
      </c>
      <c r="C51" s="6">
        <v>561</v>
      </c>
      <c r="D51" s="6">
        <v>91</v>
      </c>
      <c r="E51" s="6">
        <v>1645.8</v>
      </c>
      <c r="F51" s="45">
        <v>501.8</v>
      </c>
      <c r="G51" s="6">
        <v>312</v>
      </c>
      <c r="H51" s="6">
        <v>209</v>
      </c>
      <c r="I51" s="40">
        <v>48.6</v>
      </c>
      <c r="K51" s="28" t="s">
        <v>254</v>
      </c>
      <c r="L51" s="28">
        <v>1</v>
      </c>
      <c r="M51" s="28">
        <v>12616.860295871913</v>
      </c>
      <c r="N51" s="28">
        <v>12616.860295871913</v>
      </c>
      <c r="O51" s="28">
        <v>15.29782102239437</v>
      </c>
      <c r="P51" s="28">
        <v>1.6482582622802261E-4</v>
      </c>
    </row>
    <row r="52" spans="1:19" x14ac:dyDescent="0.3">
      <c r="A52" s="2" t="s">
        <v>63</v>
      </c>
      <c r="B52" s="41">
        <v>5.78</v>
      </c>
      <c r="C52" s="6">
        <v>193.8</v>
      </c>
      <c r="D52" s="6">
        <v>23</v>
      </c>
      <c r="E52" s="6">
        <v>53.6</v>
      </c>
      <c r="F52" s="45">
        <v>120.8</v>
      </c>
      <c r="G52" s="6">
        <v>74.599999999999994</v>
      </c>
      <c r="H52" s="6">
        <v>51.6</v>
      </c>
      <c r="I52" s="40">
        <v>36.799999999999997</v>
      </c>
      <c r="K52" s="28" t="s">
        <v>255</v>
      </c>
      <c r="L52" s="28">
        <v>103</v>
      </c>
      <c r="M52" s="28">
        <v>84949.131550985257</v>
      </c>
      <c r="N52" s="28">
        <v>824.74885000956556</v>
      </c>
      <c r="O52" s="28"/>
      <c r="P52" s="28"/>
    </row>
    <row r="53" spans="1:19" ht="15" thickBot="1" x14ac:dyDescent="0.35">
      <c r="A53" s="2" t="s">
        <v>64</v>
      </c>
      <c r="B53" s="41">
        <v>22.558</v>
      </c>
      <c r="C53" s="6">
        <v>420.8</v>
      </c>
      <c r="D53" s="6">
        <v>24.6</v>
      </c>
      <c r="E53" s="6">
        <v>927</v>
      </c>
      <c r="F53" s="45">
        <v>353.8</v>
      </c>
      <c r="G53" s="6">
        <v>183</v>
      </c>
      <c r="H53" s="6">
        <v>107.8</v>
      </c>
      <c r="I53" s="40">
        <v>35.6</v>
      </c>
      <c r="K53" s="29" t="s">
        <v>256</v>
      </c>
      <c r="L53" s="29">
        <v>104</v>
      </c>
      <c r="M53" s="29">
        <v>97565.99184685717</v>
      </c>
      <c r="N53" s="29"/>
      <c r="O53" s="29"/>
      <c r="P53" s="29"/>
    </row>
    <row r="54" spans="1:19" ht="15" thickBot="1" x14ac:dyDescent="0.35">
      <c r="A54" s="2" t="s">
        <v>65</v>
      </c>
      <c r="B54" s="41">
        <v>8.67</v>
      </c>
      <c r="C54" s="6">
        <v>211</v>
      </c>
      <c r="D54" s="6">
        <v>15.4</v>
      </c>
      <c r="E54" s="6">
        <v>545.4</v>
      </c>
      <c r="F54" s="45">
        <v>138.6</v>
      </c>
      <c r="G54" s="6">
        <v>76.599999999999994</v>
      </c>
      <c r="H54" s="6">
        <v>46.8</v>
      </c>
      <c r="I54" s="40">
        <v>47.400000000000006</v>
      </c>
    </row>
    <row r="55" spans="1:19" x14ac:dyDescent="0.3">
      <c r="A55" s="2" t="s">
        <v>66</v>
      </c>
      <c r="B55" s="41">
        <v>7.5300000000000011</v>
      </c>
      <c r="C55" s="6">
        <v>154</v>
      </c>
      <c r="D55" s="6">
        <v>25.6</v>
      </c>
      <c r="E55" s="6">
        <v>56.2</v>
      </c>
      <c r="F55" s="45">
        <v>203.8</v>
      </c>
      <c r="G55" s="6">
        <v>115.8</v>
      </c>
      <c r="H55" s="6">
        <v>71.2</v>
      </c>
      <c r="I55" s="40">
        <v>32.6</v>
      </c>
      <c r="K55" s="30"/>
      <c r="L55" s="30" t="s">
        <v>263</v>
      </c>
      <c r="M55" s="30" t="s">
        <v>251</v>
      </c>
      <c r="N55" s="30" t="s">
        <v>264</v>
      </c>
      <c r="O55" s="30" t="s">
        <v>265</v>
      </c>
      <c r="P55" s="30" t="s">
        <v>266</v>
      </c>
      <c r="Q55" s="30" t="s">
        <v>267</v>
      </c>
      <c r="R55" s="30" t="s">
        <v>268</v>
      </c>
      <c r="S55" s="30" t="s">
        <v>269</v>
      </c>
    </row>
    <row r="56" spans="1:19" x14ac:dyDescent="0.3">
      <c r="A56" s="2" t="s">
        <v>67</v>
      </c>
      <c r="B56" s="41">
        <v>120.952</v>
      </c>
      <c r="C56" s="6">
        <v>432.2</v>
      </c>
      <c r="D56" s="6">
        <v>112.8</v>
      </c>
      <c r="E56" s="6">
        <v>1584</v>
      </c>
      <c r="F56" s="45">
        <v>485.2</v>
      </c>
      <c r="G56" s="6">
        <v>300.39999999999998</v>
      </c>
      <c r="H56" s="6">
        <v>201.8</v>
      </c>
      <c r="I56" s="40">
        <v>44.6</v>
      </c>
      <c r="K56" s="28" t="s">
        <v>257</v>
      </c>
      <c r="L56" s="28">
        <v>-26.272622203147986</v>
      </c>
      <c r="M56" s="28">
        <v>13.858947567403501</v>
      </c>
      <c r="N56" s="28">
        <v>-1.8957155350628265</v>
      </c>
      <c r="O56" s="28">
        <v>6.0800700789585257E-2</v>
      </c>
      <c r="P56" s="28">
        <v>-53.758575997874715</v>
      </c>
      <c r="Q56" s="28">
        <v>1.213331591578747</v>
      </c>
      <c r="R56" s="28">
        <v>-53.758575997874715</v>
      </c>
      <c r="S56" s="28">
        <v>1.213331591578747</v>
      </c>
    </row>
    <row r="57" spans="1:19" ht="15" thickBot="1" x14ac:dyDescent="0.35">
      <c r="A57" s="2" t="s">
        <v>68</v>
      </c>
      <c r="B57" s="41">
        <v>19.374000000000002</v>
      </c>
      <c r="C57" s="6">
        <v>1052.4000000000001</v>
      </c>
      <c r="D57" s="6">
        <v>126.8</v>
      </c>
      <c r="E57" s="6">
        <v>1474.8</v>
      </c>
      <c r="F57" s="45">
        <v>723.2</v>
      </c>
      <c r="G57" s="6">
        <v>466.6</v>
      </c>
      <c r="H57" s="6">
        <v>330.4</v>
      </c>
      <c r="I57" s="40">
        <v>49.2</v>
      </c>
      <c r="K57" s="32" t="s">
        <v>240</v>
      </c>
      <c r="L57" s="32">
        <v>1.1790847678069423</v>
      </c>
      <c r="M57" s="29">
        <v>0.30146037921157737</v>
      </c>
      <c r="N57" s="29">
        <v>3.9112428999480948</v>
      </c>
      <c r="O57" s="32">
        <v>1.6482582622802142E-4</v>
      </c>
      <c r="P57" s="29">
        <v>0.58120920664681019</v>
      </c>
      <c r="Q57" s="29">
        <v>1.7769603289670743</v>
      </c>
      <c r="R57" s="29">
        <v>0.58120920664681019</v>
      </c>
      <c r="S57" s="29">
        <v>1.7769603289670743</v>
      </c>
    </row>
    <row r="58" spans="1:19" x14ac:dyDescent="0.3">
      <c r="A58" s="2" t="s">
        <v>69</v>
      </c>
      <c r="B58" s="41">
        <v>11.925999999999998</v>
      </c>
      <c r="C58" s="6">
        <v>336.2</v>
      </c>
      <c r="D58" s="6">
        <v>46</v>
      </c>
      <c r="E58" s="6">
        <v>798.8</v>
      </c>
      <c r="F58" s="45">
        <v>286.2</v>
      </c>
      <c r="G58" s="6">
        <v>175</v>
      </c>
      <c r="H58" s="6">
        <v>114.6</v>
      </c>
      <c r="I58" s="40">
        <v>46.599999999999994</v>
      </c>
    </row>
    <row r="59" spans="1:19" x14ac:dyDescent="0.3">
      <c r="A59" s="2" t="s">
        <v>70</v>
      </c>
      <c r="B59" s="41">
        <v>4.5999999999999996</v>
      </c>
      <c r="C59" s="6">
        <v>241.8</v>
      </c>
      <c r="D59" s="6">
        <v>32.4</v>
      </c>
      <c r="E59" s="6">
        <v>489.6</v>
      </c>
      <c r="F59" s="45">
        <v>204.8</v>
      </c>
      <c r="G59" s="6">
        <v>122.4</v>
      </c>
      <c r="H59" s="6">
        <v>80.2</v>
      </c>
      <c r="I59" s="40">
        <v>50.2</v>
      </c>
    </row>
    <row r="60" spans="1:19" x14ac:dyDescent="0.3">
      <c r="A60" s="2" t="s">
        <v>71</v>
      </c>
      <c r="B60" s="41">
        <v>64.284000000000006</v>
      </c>
      <c r="C60" s="6">
        <v>259.60000000000002</v>
      </c>
      <c r="D60" s="6">
        <v>45.4</v>
      </c>
      <c r="E60" s="6">
        <v>1464.2</v>
      </c>
      <c r="F60" s="45">
        <v>252</v>
      </c>
      <c r="G60" s="6">
        <v>135.19999999999999</v>
      </c>
      <c r="H60" s="6">
        <v>80.400000000000006</v>
      </c>
      <c r="I60" s="40">
        <v>45.599999999999994</v>
      </c>
      <c r="K60" t="s">
        <v>246</v>
      </c>
    </row>
    <row r="61" spans="1:19" ht="15" thickBot="1" x14ac:dyDescent="0.35">
      <c r="A61" s="2" t="s">
        <v>72</v>
      </c>
      <c r="B61" s="41">
        <v>7.4080000000000013</v>
      </c>
      <c r="C61" s="6">
        <v>430.2</v>
      </c>
      <c r="D61" s="6">
        <v>60.8</v>
      </c>
      <c r="E61" s="6">
        <v>1046.2</v>
      </c>
      <c r="F61" s="45">
        <v>386</v>
      </c>
      <c r="G61" s="6">
        <v>220.8</v>
      </c>
      <c r="H61" s="6">
        <v>138</v>
      </c>
      <c r="I61" s="40">
        <v>41.2</v>
      </c>
    </row>
    <row r="62" spans="1:19" x14ac:dyDescent="0.3">
      <c r="A62" s="2" t="s">
        <v>73</v>
      </c>
      <c r="B62" s="41">
        <v>1.298</v>
      </c>
      <c r="C62" s="6">
        <v>158</v>
      </c>
      <c r="D62" s="6">
        <v>20</v>
      </c>
      <c r="E62" s="6">
        <v>397.2</v>
      </c>
      <c r="F62" s="45">
        <v>294.60000000000002</v>
      </c>
      <c r="G62" s="6">
        <v>169.2</v>
      </c>
      <c r="H62" s="6">
        <v>106.4</v>
      </c>
      <c r="I62" s="40">
        <v>32.6</v>
      </c>
      <c r="K62" s="31" t="s">
        <v>247</v>
      </c>
      <c r="L62" s="31"/>
    </row>
    <row r="63" spans="1:19" x14ac:dyDescent="0.3">
      <c r="A63" s="2" t="s">
        <v>74</v>
      </c>
      <c r="B63" s="41">
        <v>26.403999999999996</v>
      </c>
      <c r="C63" s="6">
        <v>304.8</v>
      </c>
      <c r="D63" s="6">
        <v>35.4</v>
      </c>
      <c r="E63" s="6">
        <v>1629.8</v>
      </c>
      <c r="F63" s="45">
        <v>286.8</v>
      </c>
      <c r="G63" s="6">
        <v>159.6</v>
      </c>
      <c r="H63" s="6">
        <v>94.8</v>
      </c>
      <c r="I63" s="40">
        <v>40.200000000000003</v>
      </c>
      <c r="K63" s="28" t="s">
        <v>248</v>
      </c>
      <c r="L63" s="28">
        <v>0.18982380773397187</v>
      </c>
    </row>
    <row r="64" spans="1:19" x14ac:dyDescent="0.3">
      <c r="A64" s="2" t="s">
        <v>75</v>
      </c>
      <c r="B64" s="41">
        <v>10.337999999999999</v>
      </c>
      <c r="C64" s="6">
        <v>386.4</v>
      </c>
      <c r="D64" s="6">
        <v>67.400000000000006</v>
      </c>
      <c r="E64" s="6">
        <v>790.8</v>
      </c>
      <c r="F64" s="45">
        <v>312</v>
      </c>
      <c r="G64" s="6">
        <v>191.8</v>
      </c>
      <c r="H64" s="6">
        <v>126.8</v>
      </c>
      <c r="I64" s="40">
        <v>40.199999999999996</v>
      </c>
      <c r="K64" s="33" t="s">
        <v>249</v>
      </c>
      <c r="L64" s="33">
        <v>3.6033077982623916E-2</v>
      </c>
    </row>
    <row r="65" spans="1:19" x14ac:dyDescent="0.3">
      <c r="A65" s="2" t="s">
        <v>76</v>
      </c>
      <c r="B65" s="41">
        <v>24.009999999999998</v>
      </c>
      <c r="C65" s="6">
        <v>254.4</v>
      </c>
      <c r="D65" s="6">
        <v>83.8</v>
      </c>
      <c r="E65" s="6">
        <v>1501.6</v>
      </c>
      <c r="F65" s="45">
        <v>372</v>
      </c>
      <c r="G65" s="6">
        <v>234</v>
      </c>
      <c r="H65" s="6">
        <v>157</v>
      </c>
      <c r="I65" s="40">
        <v>44.8</v>
      </c>
      <c r="K65" s="28" t="s">
        <v>250</v>
      </c>
      <c r="L65" s="28">
        <v>2.6674175827115412E-2</v>
      </c>
    </row>
    <row r="66" spans="1:19" x14ac:dyDescent="0.3">
      <c r="A66" s="2" t="s">
        <v>77</v>
      </c>
      <c r="B66" s="41">
        <v>14.219999999999999</v>
      </c>
      <c r="C66" s="6">
        <v>163.6</v>
      </c>
      <c r="D66" s="6">
        <v>69.400000000000006</v>
      </c>
      <c r="E66" s="6">
        <v>816</v>
      </c>
      <c r="F66" s="45">
        <v>250.6</v>
      </c>
      <c r="G66" s="6">
        <v>166.2</v>
      </c>
      <c r="H66" s="6">
        <v>119.6</v>
      </c>
      <c r="I66" s="40">
        <v>40.800000000000004</v>
      </c>
      <c r="K66" s="28" t="s">
        <v>251</v>
      </c>
      <c r="L66" s="28">
        <v>30.217719493699004</v>
      </c>
    </row>
    <row r="67" spans="1:19" ht="15" thickBot="1" x14ac:dyDescent="0.35">
      <c r="A67" s="2" t="s">
        <v>78</v>
      </c>
      <c r="B67" s="41">
        <v>29.923999999999999</v>
      </c>
      <c r="C67" s="6">
        <v>491.4</v>
      </c>
      <c r="D67" s="6">
        <v>48.8</v>
      </c>
      <c r="E67" s="6">
        <v>754.2</v>
      </c>
      <c r="F67" s="45">
        <v>344</v>
      </c>
      <c r="G67" s="6">
        <v>193</v>
      </c>
      <c r="H67" s="6">
        <v>118.6</v>
      </c>
      <c r="I67" s="40">
        <v>44.2</v>
      </c>
      <c r="K67" s="29" t="s">
        <v>252</v>
      </c>
      <c r="L67" s="29">
        <v>105</v>
      </c>
    </row>
    <row r="68" spans="1:19" x14ac:dyDescent="0.3">
      <c r="A68" s="2" t="s">
        <v>79</v>
      </c>
      <c r="B68" s="41">
        <v>1.1400000000000001</v>
      </c>
      <c r="C68" s="6">
        <v>152.19999999999999</v>
      </c>
      <c r="D68" s="6">
        <v>34.799999999999997</v>
      </c>
      <c r="E68" s="6">
        <v>1082</v>
      </c>
      <c r="F68" s="45">
        <v>272</v>
      </c>
      <c r="G68" s="6">
        <v>155.80000000000001</v>
      </c>
      <c r="H68" s="6">
        <v>96.2</v>
      </c>
      <c r="I68" s="40">
        <v>47.599999999999994</v>
      </c>
    </row>
    <row r="69" spans="1:19" ht="15" thickBot="1" x14ac:dyDescent="0.35">
      <c r="A69" s="2" t="s">
        <v>81</v>
      </c>
      <c r="B69" s="41">
        <v>29.246000000000002</v>
      </c>
      <c r="C69" s="6">
        <v>165.2</v>
      </c>
      <c r="D69" s="6">
        <v>24</v>
      </c>
      <c r="E69" s="6">
        <v>450.4</v>
      </c>
      <c r="F69" s="45">
        <v>182</v>
      </c>
      <c r="G69" s="6">
        <v>100</v>
      </c>
      <c r="H69" s="6">
        <v>53.8</v>
      </c>
      <c r="I69" s="40">
        <v>47.599999999999994</v>
      </c>
      <c r="K69" t="s">
        <v>253</v>
      </c>
    </row>
    <row r="70" spans="1:19" x14ac:dyDescent="0.3">
      <c r="A70" s="2" t="s">
        <v>82</v>
      </c>
      <c r="B70" s="41">
        <v>0.69400000000000006</v>
      </c>
      <c r="C70" s="6">
        <v>161</v>
      </c>
      <c r="D70" s="6">
        <v>7.6</v>
      </c>
      <c r="E70" s="6">
        <v>191.2</v>
      </c>
      <c r="F70" s="45">
        <v>100.8</v>
      </c>
      <c r="G70" s="6">
        <v>55.2</v>
      </c>
      <c r="H70" s="6">
        <v>32.6</v>
      </c>
      <c r="I70" s="40">
        <v>22.000000000000004</v>
      </c>
      <c r="K70" s="30"/>
      <c r="L70" s="30" t="s">
        <v>258</v>
      </c>
      <c r="M70" s="30" t="s">
        <v>259</v>
      </c>
      <c r="N70" s="30" t="s">
        <v>260</v>
      </c>
      <c r="O70" s="30" t="s">
        <v>261</v>
      </c>
      <c r="P70" s="30" t="s">
        <v>262</v>
      </c>
    </row>
    <row r="71" spans="1:19" x14ac:dyDescent="0.3">
      <c r="A71" s="2" t="s">
        <v>83</v>
      </c>
      <c r="B71" s="41">
        <v>8.4319999999999986</v>
      </c>
      <c r="C71" s="6">
        <v>252</v>
      </c>
      <c r="D71" s="6">
        <v>36</v>
      </c>
      <c r="E71" s="6">
        <v>756.4</v>
      </c>
      <c r="F71" s="45">
        <v>253</v>
      </c>
      <c r="G71" s="6">
        <v>155.6</v>
      </c>
      <c r="H71" s="6">
        <v>101.4</v>
      </c>
      <c r="I71" s="40">
        <v>43.2</v>
      </c>
      <c r="K71" s="28" t="s">
        <v>254</v>
      </c>
      <c r="L71" s="28">
        <v>1</v>
      </c>
      <c r="M71" s="28">
        <v>3515.6029926698538</v>
      </c>
      <c r="N71" s="28">
        <v>3515.6029926698538</v>
      </c>
      <c r="O71" s="28">
        <v>3.8501394056583229</v>
      </c>
      <c r="P71" s="28">
        <v>5.2439977105174451E-2</v>
      </c>
    </row>
    <row r="72" spans="1:19" x14ac:dyDescent="0.3">
      <c r="A72" s="2" t="s">
        <v>84</v>
      </c>
      <c r="B72" s="41">
        <v>1.798</v>
      </c>
      <c r="C72" s="6">
        <v>1156.5999999999999</v>
      </c>
      <c r="D72" s="6">
        <v>208</v>
      </c>
      <c r="E72" s="6">
        <v>1102.8</v>
      </c>
      <c r="F72" s="45">
        <v>1016.8</v>
      </c>
      <c r="G72" s="6">
        <v>688</v>
      </c>
      <c r="H72" s="6">
        <v>506.8</v>
      </c>
      <c r="I72" s="40">
        <v>48.4</v>
      </c>
      <c r="K72" s="28" t="s">
        <v>255</v>
      </c>
      <c r="L72" s="28">
        <v>103</v>
      </c>
      <c r="M72" s="28">
        <v>94050.388854187317</v>
      </c>
      <c r="N72" s="28">
        <v>913.1105713998769</v>
      </c>
      <c r="O72" s="28"/>
      <c r="P72" s="28"/>
    </row>
    <row r="73" spans="1:19" ht="15" thickBot="1" x14ac:dyDescent="0.35">
      <c r="A73" s="2" t="s">
        <v>85</v>
      </c>
      <c r="B73" s="41">
        <v>16.353999999999999</v>
      </c>
      <c r="C73" s="6">
        <v>440.6</v>
      </c>
      <c r="D73" s="6">
        <v>50.6</v>
      </c>
      <c r="E73" s="6">
        <v>576.79999999999995</v>
      </c>
      <c r="F73" s="45">
        <v>202.4</v>
      </c>
      <c r="G73" s="6">
        <v>114.6</v>
      </c>
      <c r="H73" s="6">
        <v>71.2</v>
      </c>
      <c r="I73" s="40">
        <v>52.79999999999999</v>
      </c>
      <c r="K73" s="29" t="s">
        <v>256</v>
      </c>
      <c r="L73" s="29">
        <v>104</v>
      </c>
      <c r="M73" s="29">
        <v>97565.99184685717</v>
      </c>
      <c r="N73" s="29"/>
      <c r="O73" s="29"/>
      <c r="P73" s="29"/>
    </row>
    <row r="74" spans="1:19" ht="15" thickBot="1" x14ac:dyDescent="0.35">
      <c r="A74" s="2" t="s">
        <v>86</v>
      </c>
      <c r="B74" s="41">
        <v>92.383999999999986</v>
      </c>
      <c r="C74" s="6">
        <v>1266.5999999999999</v>
      </c>
      <c r="D74" s="6">
        <v>35.4</v>
      </c>
      <c r="E74" s="6">
        <v>4916.3999999999996</v>
      </c>
      <c r="F74" s="45">
        <v>1246.5999999999999</v>
      </c>
      <c r="G74" s="6">
        <v>700.8</v>
      </c>
      <c r="H74" s="6">
        <v>430.6</v>
      </c>
      <c r="I74" s="40">
        <v>49.000000000000007</v>
      </c>
    </row>
    <row r="75" spans="1:19" x14ac:dyDescent="0.3">
      <c r="A75" s="2" t="s">
        <v>87</v>
      </c>
      <c r="B75" s="41">
        <v>2.3839999999999995</v>
      </c>
      <c r="C75" s="6">
        <v>405</v>
      </c>
      <c r="D75" s="6">
        <v>25</v>
      </c>
      <c r="E75" s="6">
        <v>268.39999999999998</v>
      </c>
      <c r="F75" s="45">
        <v>323</v>
      </c>
      <c r="G75" s="6">
        <v>205</v>
      </c>
      <c r="H75" s="6">
        <v>140.6</v>
      </c>
      <c r="I75" s="40">
        <v>33.4</v>
      </c>
      <c r="K75" s="30"/>
      <c r="L75" s="30" t="s">
        <v>263</v>
      </c>
      <c r="M75" s="30" t="s">
        <v>251</v>
      </c>
      <c r="N75" s="30" t="s">
        <v>264</v>
      </c>
      <c r="O75" s="30" t="s">
        <v>265</v>
      </c>
      <c r="P75" s="30" t="s">
        <v>266</v>
      </c>
      <c r="Q75" s="30" t="s">
        <v>267</v>
      </c>
      <c r="R75" s="30" t="s">
        <v>268</v>
      </c>
      <c r="S75" s="30" t="s">
        <v>269</v>
      </c>
    </row>
    <row r="76" spans="1:19" x14ac:dyDescent="0.3">
      <c r="A76" s="2" t="s">
        <v>88</v>
      </c>
      <c r="B76" s="41">
        <v>0.85799999999999998</v>
      </c>
      <c r="C76" s="6">
        <v>879.6</v>
      </c>
      <c r="D76" s="6">
        <v>53.2</v>
      </c>
      <c r="E76" s="6">
        <v>2734.2</v>
      </c>
      <c r="F76" s="45">
        <v>686.8</v>
      </c>
      <c r="G76" s="6">
        <v>393.4</v>
      </c>
      <c r="H76" s="6">
        <v>293.8</v>
      </c>
      <c r="I76" s="40">
        <v>41.8</v>
      </c>
      <c r="K76" s="28" t="s">
        <v>257</v>
      </c>
      <c r="L76" s="28">
        <v>18.06086963278937</v>
      </c>
      <c r="M76" s="28">
        <v>5.3471738847813484</v>
      </c>
      <c r="N76" s="28">
        <v>3.3776477111007392</v>
      </c>
      <c r="O76" s="28">
        <v>1.0327861818520657E-3</v>
      </c>
      <c r="P76" s="28">
        <v>7.4560113912335062</v>
      </c>
      <c r="Q76" s="28">
        <v>28.665727874345233</v>
      </c>
      <c r="R76" s="28">
        <v>7.4560113912335062</v>
      </c>
      <c r="S76" s="28">
        <v>28.665727874345233</v>
      </c>
    </row>
    <row r="77" spans="1:19" ht="15" thickBot="1" x14ac:dyDescent="0.35">
      <c r="A77" s="2" t="s">
        <v>89</v>
      </c>
      <c r="B77" s="41">
        <v>87.903999999999996</v>
      </c>
      <c r="C77" s="6">
        <v>298.8</v>
      </c>
      <c r="D77" s="6">
        <v>115.2</v>
      </c>
      <c r="E77" s="6">
        <v>1463.4</v>
      </c>
      <c r="F77" s="45">
        <v>490.8</v>
      </c>
      <c r="G77" s="6">
        <v>315.39999999999998</v>
      </c>
      <c r="H77" s="6">
        <v>220.4</v>
      </c>
      <c r="I77" s="40">
        <v>41.400000000000006</v>
      </c>
      <c r="K77" s="32" t="s">
        <v>277</v>
      </c>
      <c r="L77" s="32">
        <v>2.1098627276501403E-2</v>
      </c>
      <c r="M77" s="29">
        <v>1.0752661463452946E-2</v>
      </c>
      <c r="N77" s="29">
        <v>1.9621772105643984</v>
      </c>
      <c r="O77" s="32">
        <v>5.2439977105175548E-2</v>
      </c>
      <c r="P77" s="29">
        <v>-2.2674066485214861E-4</v>
      </c>
      <c r="Q77" s="29">
        <v>4.2423995217854955E-2</v>
      </c>
      <c r="R77" s="29">
        <v>-2.2674066485214861E-4</v>
      </c>
      <c r="S77" s="29">
        <v>4.2423995217854955E-2</v>
      </c>
    </row>
    <row r="78" spans="1:19" x14ac:dyDescent="0.3">
      <c r="A78" s="2" t="s">
        <v>90</v>
      </c>
      <c r="B78" s="41">
        <v>5.1040000000000001</v>
      </c>
      <c r="C78" s="6">
        <v>454.2</v>
      </c>
      <c r="D78" s="6">
        <v>29.4</v>
      </c>
      <c r="E78" s="6">
        <v>992.4</v>
      </c>
      <c r="F78" s="45">
        <v>399.8</v>
      </c>
      <c r="G78" s="6">
        <v>249.4</v>
      </c>
      <c r="H78" s="6">
        <v>164.4</v>
      </c>
      <c r="I78" s="40">
        <v>19</v>
      </c>
    </row>
    <row r="79" spans="1:19" x14ac:dyDescent="0.3">
      <c r="A79" s="2" t="s">
        <v>91</v>
      </c>
      <c r="B79" s="41">
        <v>41.688000000000002</v>
      </c>
      <c r="C79" s="6">
        <v>784.6</v>
      </c>
      <c r="D79" s="6">
        <v>63.2</v>
      </c>
      <c r="E79" s="6">
        <v>2203.6</v>
      </c>
      <c r="F79" s="45">
        <v>589.4</v>
      </c>
      <c r="G79" s="6">
        <v>322.60000000000002</v>
      </c>
      <c r="H79" s="6">
        <v>195</v>
      </c>
      <c r="I79" s="40">
        <v>63.4</v>
      </c>
    </row>
    <row r="80" spans="1:19" x14ac:dyDescent="0.3">
      <c r="A80" s="2" t="s">
        <v>92</v>
      </c>
      <c r="B80" s="41">
        <v>4</v>
      </c>
      <c r="C80" s="6">
        <v>818.6</v>
      </c>
      <c r="D80" s="6">
        <v>42.6</v>
      </c>
      <c r="E80" s="6">
        <v>3940</v>
      </c>
      <c r="F80" s="45">
        <v>482.2</v>
      </c>
      <c r="G80" s="6">
        <v>264</v>
      </c>
      <c r="H80" s="6">
        <v>158</v>
      </c>
      <c r="I80" s="40">
        <v>47.199999999999996</v>
      </c>
      <c r="K80" t="s">
        <v>246</v>
      </c>
    </row>
    <row r="81" spans="1:19" ht="15" thickBot="1" x14ac:dyDescent="0.35">
      <c r="A81" s="2" t="s">
        <v>93</v>
      </c>
      <c r="B81" s="41">
        <v>1.8340000000000001</v>
      </c>
      <c r="C81" s="6">
        <v>198.6</v>
      </c>
      <c r="D81" s="6">
        <v>8.1999999999999993</v>
      </c>
      <c r="E81" s="6">
        <v>976.6</v>
      </c>
      <c r="F81" s="45">
        <v>177.2</v>
      </c>
      <c r="G81" s="6">
        <v>96.4</v>
      </c>
      <c r="H81" s="6">
        <v>57.8</v>
      </c>
      <c r="I81" s="40">
        <v>44.400000000000006</v>
      </c>
    </row>
    <row r="82" spans="1:19" x14ac:dyDescent="0.3">
      <c r="A82" s="2" t="s">
        <v>94</v>
      </c>
      <c r="B82" s="41">
        <v>6.8339999999999987</v>
      </c>
      <c r="C82" s="6">
        <v>276.60000000000002</v>
      </c>
      <c r="D82" s="6">
        <v>88</v>
      </c>
      <c r="E82" s="6">
        <v>784.8</v>
      </c>
      <c r="F82" s="45">
        <v>406.2</v>
      </c>
      <c r="G82" s="6">
        <v>256.39999999999998</v>
      </c>
      <c r="H82" s="6">
        <v>174.4</v>
      </c>
      <c r="I82" s="40">
        <v>39.799999999999997</v>
      </c>
      <c r="K82" s="31" t="s">
        <v>247</v>
      </c>
      <c r="L82" s="31"/>
    </row>
    <row r="83" spans="1:19" x14ac:dyDescent="0.3">
      <c r="A83" s="2" t="s">
        <v>95</v>
      </c>
      <c r="B83" s="41">
        <v>16.407999999999998</v>
      </c>
      <c r="C83" s="6">
        <v>388.2</v>
      </c>
      <c r="D83" s="6">
        <v>44</v>
      </c>
      <c r="E83" s="6">
        <v>1817.6</v>
      </c>
      <c r="F83" s="45">
        <v>483.4</v>
      </c>
      <c r="G83" s="6">
        <v>304.8</v>
      </c>
      <c r="H83" s="6">
        <v>210.2</v>
      </c>
      <c r="I83" s="40">
        <v>46.2</v>
      </c>
      <c r="K83" s="28" t="s">
        <v>248</v>
      </c>
      <c r="L83" s="28">
        <v>0.16653965746498423</v>
      </c>
    </row>
    <row r="84" spans="1:19" x14ac:dyDescent="0.3">
      <c r="A84" s="2" t="s">
        <v>96</v>
      </c>
      <c r="B84" s="41">
        <v>10.358000000000001</v>
      </c>
      <c r="C84" s="6">
        <v>466.4</v>
      </c>
      <c r="D84" s="6">
        <v>73</v>
      </c>
      <c r="E84" s="6">
        <v>861</v>
      </c>
      <c r="F84" s="45">
        <v>289.8</v>
      </c>
      <c r="G84" s="6">
        <v>190.2</v>
      </c>
      <c r="H84" s="6">
        <v>132.6</v>
      </c>
      <c r="I84" s="40">
        <v>33.4</v>
      </c>
      <c r="K84" s="33" t="s">
        <v>249</v>
      </c>
      <c r="L84" s="33">
        <v>2.7735457508554273E-2</v>
      </c>
    </row>
    <row r="85" spans="1:19" x14ac:dyDescent="0.3">
      <c r="A85" s="2" t="s">
        <v>97</v>
      </c>
      <c r="B85" s="41">
        <v>67.566000000000003</v>
      </c>
      <c r="C85" s="6">
        <v>340.6</v>
      </c>
      <c r="D85" s="6">
        <v>140</v>
      </c>
      <c r="E85" s="6">
        <v>1794</v>
      </c>
      <c r="F85" s="45">
        <v>527.79999999999995</v>
      </c>
      <c r="G85" s="6">
        <v>328.4</v>
      </c>
      <c r="H85" s="6">
        <v>221</v>
      </c>
      <c r="I85" s="40">
        <v>31.2</v>
      </c>
      <c r="K85" s="28" t="s">
        <v>250</v>
      </c>
      <c r="L85" s="28">
        <v>1.829599593096742E-2</v>
      </c>
    </row>
    <row r="86" spans="1:19" x14ac:dyDescent="0.3">
      <c r="A86" s="2" t="s">
        <v>98</v>
      </c>
      <c r="B86" s="41">
        <v>12.540000000000001</v>
      </c>
      <c r="C86" s="6">
        <v>254.4</v>
      </c>
      <c r="D86" s="6">
        <v>58.6</v>
      </c>
      <c r="E86" s="6">
        <v>189.4</v>
      </c>
      <c r="F86" s="45">
        <v>304</v>
      </c>
      <c r="G86" s="6">
        <v>188.2</v>
      </c>
      <c r="H86" s="6">
        <v>124</v>
      </c>
      <c r="I86" s="40">
        <v>28.6</v>
      </c>
      <c r="K86" s="28" t="s">
        <v>251</v>
      </c>
      <c r="L86" s="28">
        <v>30.347494646470576</v>
      </c>
    </row>
    <row r="87" spans="1:19" ht="15" thickBot="1" x14ac:dyDescent="0.35">
      <c r="A87" s="2" t="s">
        <v>99</v>
      </c>
      <c r="B87" s="41">
        <v>7.9340000000000002</v>
      </c>
      <c r="C87" s="6">
        <v>290.8</v>
      </c>
      <c r="D87" s="6">
        <v>142.19999999999999</v>
      </c>
      <c r="E87" s="6">
        <v>1624.4</v>
      </c>
      <c r="F87" s="45">
        <v>595.79999999999995</v>
      </c>
      <c r="G87" s="6">
        <v>410.8</v>
      </c>
      <c r="H87" s="6">
        <v>299.60000000000002</v>
      </c>
      <c r="I87" s="40">
        <v>48.999999999999993</v>
      </c>
      <c r="K87" s="29" t="s">
        <v>252</v>
      </c>
      <c r="L87" s="29">
        <v>105</v>
      </c>
    </row>
    <row r="88" spans="1:19" x14ac:dyDescent="0.3">
      <c r="A88" s="2" t="s">
        <v>100</v>
      </c>
      <c r="B88" s="41">
        <v>4.4800000000000004</v>
      </c>
      <c r="C88" s="6">
        <v>241.4</v>
      </c>
      <c r="D88" s="6">
        <v>27</v>
      </c>
      <c r="E88" s="6">
        <v>109.8</v>
      </c>
      <c r="F88" s="45">
        <v>220.2</v>
      </c>
      <c r="G88" s="6">
        <v>135.19999999999999</v>
      </c>
      <c r="H88" s="6">
        <v>88.8</v>
      </c>
      <c r="I88" s="40">
        <v>35.200000000000003</v>
      </c>
    </row>
    <row r="89" spans="1:19" ht="15" thickBot="1" x14ac:dyDescent="0.35">
      <c r="A89" s="2" t="s">
        <v>101</v>
      </c>
      <c r="B89" s="41">
        <v>44.518000000000001</v>
      </c>
      <c r="C89" s="6">
        <v>337.2</v>
      </c>
      <c r="D89" s="6">
        <v>103</v>
      </c>
      <c r="E89" s="6">
        <v>2140.8000000000002</v>
      </c>
      <c r="F89" s="45">
        <v>482</v>
      </c>
      <c r="G89" s="6">
        <v>288</v>
      </c>
      <c r="H89" s="6">
        <v>190.2</v>
      </c>
      <c r="I89" s="40">
        <v>56.600000000000009</v>
      </c>
      <c r="K89" t="s">
        <v>253</v>
      </c>
    </row>
    <row r="90" spans="1:19" x14ac:dyDescent="0.3">
      <c r="A90" s="2" t="s">
        <v>102</v>
      </c>
      <c r="B90" s="41">
        <v>46.926000000000002</v>
      </c>
      <c r="C90" s="6">
        <v>561.4</v>
      </c>
      <c r="D90" s="6">
        <v>66.599999999999994</v>
      </c>
      <c r="E90" s="6">
        <v>1040</v>
      </c>
      <c r="F90" s="45">
        <v>411.2</v>
      </c>
      <c r="G90" s="6">
        <v>237.2</v>
      </c>
      <c r="H90" s="6">
        <v>146.80000000000001</v>
      </c>
      <c r="I90" s="40">
        <v>55.800000000000004</v>
      </c>
      <c r="K90" s="30"/>
      <c r="L90" s="30" t="s">
        <v>258</v>
      </c>
      <c r="M90" s="30" t="s">
        <v>259</v>
      </c>
      <c r="N90" s="30" t="s">
        <v>260</v>
      </c>
      <c r="O90" s="30" t="s">
        <v>261</v>
      </c>
      <c r="P90" s="30" t="s">
        <v>262</v>
      </c>
    </row>
    <row r="91" spans="1:19" x14ac:dyDescent="0.3">
      <c r="A91" s="2" t="s">
        <v>103</v>
      </c>
      <c r="B91" s="41">
        <v>80.018000000000001</v>
      </c>
      <c r="C91" s="6">
        <v>1260.5999999999999</v>
      </c>
      <c r="D91" s="6">
        <v>82.8</v>
      </c>
      <c r="E91" s="6">
        <v>3295.4</v>
      </c>
      <c r="F91" s="45">
        <v>689.8</v>
      </c>
      <c r="G91" s="6">
        <v>381.2</v>
      </c>
      <c r="H91" s="6">
        <v>234</v>
      </c>
      <c r="I91" s="40">
        <v>50.4</v>
      </c>
      <c r="K91" s="28" t="s">
        <v>254</v>
      </c>
      <c r="L91" s="28">
        <v>1</v>
      </c>
      <c r="M91" s="28">
        <v>2706.0374211484595</v>
      </c>
      <c r="N91" s="28">
        <v>2706.0374211484595</v>
      </c>
      <c r="O91" s="28">
        <v>2.9382457124895351</v>
      </c>
      <c r="P91" s="28">
        <v>8.9512403570834134E-2</v>
      </c>
    </row>
    <row r="92" spans="1:19" x14ac:dyDescent="0.3">
      <c r="A92" s="2" t="s">
        <v>104</v>
      </c>
      <c r="B92" s="41">
        <v>1.7000000000000004</v>
      </c>
      <c r="C92" s="6">
        <v>218.6</v>
      </c>
      <c r="D92" s="6">
        <v>37.4</v>
      </c>
      <c r="E92" s="6">
        <v>1091.2</v>
      </c>
      <c r="F92" s="45">
        <v>334</v>
      </c>
      <c r="G92" s="6">
        <v>183.4</v>
      </c>
      <c r="H92" s="6">
        <v>111.6</v>
      </c>
      <c r="I92" s="40">
        <v>18</v>
      </c>
      <c r="K92" s="28" t="s">
        <v>255</v>
      </c>
      <c r="L92" s="28">
        <v>103</v>
      </c>
      <c r="M92" s="28">
        <v>94859.954425708711</v>
      </c>
      <c r="N92" s="28">
        <v>920.97043131756027</v>
      </c>
      <c r="O92" s="28"/>
      <c r="P92" s="28"/>
    </row>
    <row r="93" spans="1:19" ht="15" thickBot="1" x14ac:dyDescent="0.35">
      <c r="A93" s="2" t="s">
        <v>105</v>
      </c>
      <c r="B93" s="41">
        <v>20.452000000000002</v>
      </c>
      <c r="C93" s="6">
        <v>167.2</v>
      </c>
      <c r="D93" s="6">
        <v>48.4</v>
      </c>
      <c r="E93" s="6">
        <v>553.4</v>
      </c>
      <c r="F93" s="45">
        <v>326.39999999999998</v>
      </c>
      <c r="G93" s="6">
        <v>187</v>
      </c>
      <c r="H93" s="6">
        <v>118.8</v>
      </c>
      <c r="I93" s="40">
        <v>60.4</v>
      </c>
      <c r="K93" s="29" t="s">
        <v>256</v>
      </c>
      <c r="L93" s="29">
        <v>104</v>
      </c>
      <c r="M93" s="29">
        <v>97565.99184685717</v>
      </c>
      <c r="N93" s="29"/>
      <c r="O93" s="29"/>
      <c r="P93" s="29"/>
    </row>
    <row r="94" spans="1:19" ht="15" thickBot="1" x14ac:dyDescent="0.35">
      <c r="A94" s="2" t="s">
        <v>106</v>
      </c>
      <c r="B94" s="41">
        <v>41.323999999999998</v>
      </c>
      <c r="C94" s="6">
        <v>234</v>
      </c>
      <c r="D94" s="6">
        <v>27.2</v>
      </c>
      <c r="E94" s="6">
        <v>434.8</v>
      </c>
      <c r="F94" s="45">
        <v>260.60000000000002</v>
      </c>
      <c r="G94" s="6">
        <v>131.19999999999999</v>
      </c>
      <c r="H94" s="6">
        <v>74.8</v>
      </c>
      <c r="I94" s="40">
        <v>59.000000000000007</v>
      </c>
    </row>
    <row r="95" spans="1:19" x14ac:dyDescent="0.3">
      <c r="A95" s="2" t="s">
        <v>107</v>
      </c>
      <c r="B95" s="41">
        <v>11.190000000000001</v>
      </c>
      <c r="C95" s="6">
        <v>400.2</v>
      </c>
      <c r="D95" s="6">
        <v>51</v>
      </c>
      <c r="E95" s="6">
        <v>770.8</v>
      </c>
      <c r="F95" s="45">
        <v>336.2</v>
      </c>
      <c r="G95" s="6">
        <v>202.8</v>
      </c>
      <c r="H95" s="6">
        <v>135.6</v>
      </c>
      <c r="I95" s="40">
        <v>42.199999999999996</v>
      </c>
      <c r="K95" s="30"/>
      <c r="L95" s="30" t="s">
        <v>263</v>
      </c>
      <c r="M95" s="30" t="s">
        <v>251</v>
      </c>
      <c r="N95" s="30" t="s">
        <v>264</v>
      </c>
      <c r="O95" s="30" t="s">
        <v>265</v>
      </c>
      <c r="P95" s="30" t="s">
        <v>266</v>
      </c>
      <c r="Q95" s="30" t="s">
        <v>267</v>
      </c>
      <c r="R95" s="30" t="s">
        <v>268</v>
      </c>
      <c r="S95" s="30" t="s">
        <v>269</v>
      </c>
    </row>
    <row r="96" spans="1:19" x14ac:dyDescent="0.3">
      <c r="A96" s="2" t="s">
        <v>108</v>
      </c>
      <c r="B96" s="41">
        <v>82.861999999999995</v>
      </c>
      <c r="C96" s="6">
        <v>333.6</v>
      </c>
      <c r="D96" s="6">
        <v>26.4</v>
      </c>
      <c r="E96" s="6">
        <v>1301.2</v>
      </c>
      <c r="F96" s="45">
        <v>316.60000000000002</v>
      </c>
      <c r="G96" s="6">
        <v>169.4</v>
      </c>
      <c r="H96" s="6">
        <v>99.8</v>
      </c>
      <c r="I96" s="40">
        <v>50.8</v>
      </c>
      <c r="K96" s="28" t="s">
        <v>257</v>
      </c>
      <c r="L96" s="28">
        <v>20.036066172015836</v>
      </c>
      <c r="M96" s="28">
        <v>4.9398890885041986</v>
      </c>
      <c r="N96" s="28">
        <v>4.05597490410109</v>
      </c>
      <c r="O96" s="28">
        <v>9.7257761428090955E-5</v>
      </c>
      <c r="P96" s="28">
        <v>10.238961263627807</v>
      </c>
      <c r="Q96" s="28">
        <v>29.833171080403865</v>
      </c>
      <c r="R96" s="28">
        <v>10.238961263627807</v>
      </c>
      <c r="S96" s="28">
        <v>29.833171080403865</v>
      </c>
    </row>
    <row r="97" spans="1:19" ht="15" thickBot="1" x14ac:dyDescent="0.35">
      <c r="A97" s="2" t="s">
        <v>109</v>
      </c>
      <c r="B97" s="41">
        <v>16.474000000000004</v>
      </c>
      <c r="C97" s="6">
        <v>292</v>
      </c>
      <c r="D97" s="6">
        <v>78</v>
      </c>
      <c r="E97" s="6">
        <v>231.2</v>
      </c>
      <c r="F97" s="45">
        <v>320</v>
      </c>
      <c r="G97" s="6">
        <v>212.8</v>
      </c>
      <c r="H97" s="6">
        <v>148</v>
      </c>
      <c r="I97" s="40">
        <v>50</v>
      </c>
      <c r="K97" s="32" t="s">
        <v>271</v>
      </c>
      <c r="L97" s="32">
        <v>0.10965129621830882</v>
      </c>
      <c r="M97" s="29">
        <v>6.3969022503407733E-2</v>
      </c>
      <c r="N97" s="29">
        <v>1.7141311829873205</v>
      </c>
      <c r="O97" s="32">
        <v>8.9512403570835453E-2</v>
      </c>
      <c r="P97" s="29">
        <v>-1.7216172488906362E-2</v>
      </c>
      <c r="Q97" s="29">
        <v>0.23651876492552401</v>
      </c>
      <c r="R97" s="29">
        <v>-1.7216172488906362E-2</v>
      </c>
      <c r="S97" s="29">
        <v>0.23651876492552401</v>
      </c>
    </row>
    <row r="98" spans="1:19" x14ac:dyDescent="0.3">
      <c r="A98" s="2" t="s">
        <v>110</v>
      </c>
      <c r="B98" s="41">
        <v>3.274</v>
      </c>
      <c r="C98" s="6">
        <v>407</v>
      </c>
      <c r="D98" s="6">
        <v>55</v>
      </c>
      <c r="E98" s="6">
        <v>963.6</v>
      </c>
      <c r="F98" s="45">
        <v>296.8</v>
      </c>
      <c r="G98" s="6">
        <v>169.8</v>
      </c>
      <c r="H98" s="6">
        <v>102.6</v>
      </c>
      <c r="I98" s="40">
        <v>33.800000000000004</v>
      </c>
    </row>
    <row r="99" spans="1:19" x14ac:dyDescent="0.3">
      <c r="A99" s="2" t="s">
        <v>111</v>
      </c>
      <c r="B99" s="41">
        <v>4.7939999999999996</v>
      </c>
      <c r="C99" s="6">
        <v>342.6</v>
      </c>
      <c r="D99" s="6">
        <v>142.6</v>
      </c>
      <c r="E99" s="6">
        <v>548.6</v>
      </c>
      <c r="F99" s="45">
        <v>440.2</v>
      </c>
      <c r="G99" s="6">
        <v>289.8</v>
      </c>
      <c r="H99" s="6">
        <v>206.2</v>
      </c>
      <c r="I99" s="40">
        <v>43.199999999999996</v>
      </c>
    </row>
    <row r="100" spans="1:19" x14ac:dyDescent="0.3">
      <c r="A100" s="2" t="s">
        <v>112</v>
      </c>
      <c r="B100" s="41">
        <v>19.556000000000001</v>
      </c>
      <c r="C100" s="6">
        <v>535.20000000000005</v>
      </c>
      <c r="D100" s="6">
        <v>29.8</v>
      </c>
      <c r="E100" s="6">
        <v>511.4</v>
      </c>
      <c r="F100" s="45">
        <v>350</v>
      </c>
      <c r="G100" s="6">
        <v>205.2</v>
      </c>
      <c r="H100" s="6">
        <v>145</v>
      </c>
      <c r="I100" s="40">
        <v>46.2</v>
      </c>
      <c r="K100" t="s">
        <v>246</v>
      </c>
    </row>
    <row r="101" spans="1:19" ht="15" thickBot="1" x14ac:dyDescent="0.35">
      <c r="A101" s="2" t="s">
        <v>113</v>
      </c>
      <c r="B101" s="41">
        <v>21.522000000000002</v>
      </c>
      <c r="C101" s="6">
        <v>544</v>
      </c>
      <c r="D101" s="6">
        <v>27.2</v>
      </c>
      <c r="E101" s="6">
        <v>1576.6</v>
      </c>
      <c r="F101" s="45">
        <v>383.8</v>
      </c>
      <c r="G101" s="6">
        <v>210.2</v>
      </c>
      <c r="H101" s="6">
        <v>122.4</v>
      </c>
      <c r="I101" s="40">
        <v>46.6</v>
      </c>
    </row>
    <row r="102" spans="1:19" x14ac:dyDescent="0.3">
      <c r="A102" s="2" t="s">
        <v>114</v>
      </c>
      <c r="B102" s="41">
        <v>12.343999999999998</v>
      </c>
      <c r="C102" s="6">
        <v>560.4</v>
      </c>
      <c r="D102" s="6">
        <v>48</v>
      </c>
      <c r="E102" s="6">
        <v>1426.6</v>
      </c>
      <c r="F102" s="45">
        <v>456.6</v>
      </c>
      <c r="G102" s="6">
        <v>265.2</v>
      </c>
      <c r="H102" s="6">
        <v>172</v>
      </c>
      <c r="I102" s="40">
        <v>34.200000000000003</v>
      </c>
      <c r="K102" s="31" t="s">
        <v>247</v>
      </c>
      <c r="L102" s="31"/>
    </row>
    <row r="103" spans="1:19" x14ac:dyDescent="0.3">
      <c r="A103" s="2" t="s">
        <v>115</v>
      </c>
      <c r="B103" s="41">
        <v>19.690000000000005</v>
      </c>
      <c r="C103" s="6">
        <v>381.8</v>
      </c>
      <c r="D103" s="6">
        <v>18.600000000000001</v>
      </c>
      <c r="E103" s="6">
        <v>817.8</v>
      </c>
      <c r="F103" s="45">
        <v>375.8</v>
      </c>
      <c r="G103" s="6">
        <v>195.6</v>
      </c>
      <c r="H103" s="6">
        <v>113.8</v>
      </c>
      <c r="I103" s="40">
        <v>54.2</v>
      </c>
      <c r="K103" s="28" t="s">
        <v>248</v>
      </c>
      <c r="L103" s="28">
        <v>0.38892768389906179</v>
      </c>
    </row>
    <row r="104" spans="1:19" x14ac:dyDescent="0.3">
      <c r="A104" s="2" t="s">
        <v>116</v>
      </c>
      <c r="B104" s="41">
        <v>5.51</v>
      </c>
      <c r="C104" s="6">
        <v>215.6</v>
      </c>
      <c r="D104" s="6">
        <v>44.4</v>
      </c>
      <c r="E104" s="6">
        <v>908.2</v>
      </c>
      <c r="F104" s="45">
        <v>225.8</v>
      </c>
      <c r="G104" s="6">
        <v>141.19999999999999</v>
      </c>
      <c r="H104" s="6">
        <v>95</v>
      </c>
      <c r="I104" s="40">
        <v>43.8</v>
      </c>
      <c r="K104" s="33" t="s">
        <v>249</v>
      </c>
      <c r="L104" s="33">
        <v>0.15126474330308853</v>
      </c>
    </row>
    <row r="105" spans="1:19" x14ac:dyDescent="0.3">
      <c r="A105" s="2" t="s">
        <v>117</v>
      </c>
      <c r="B105" s="41">
        <v>2.7359999999999998</v>
      </c>
      <c r="C105" s="6">
        <v>584.20000000000005</v>
      </c>
      <c r="D105" s="6">
        <v>15.4</v>
      </c>
      <c r="E105" s="6">
        <v>1288.5999999999999</v>
      </c>
      <c r="F105" s="45">
        <v>318.8</v>
      </c>
      <c r="G105" s="6">
        <v>157.19999999999999</v>
      </c>
      <c r="H105" s="6">
        <v>89</v>
      </c>
      <c r="I105" s="40">
        <v>41.4</v>
      </c>
      <c r="K105" s="28" t="s">
        <v>250</v>
      </c>
      <c r="L105" s="28">
        <v>0.14302459517981755</v>
      </c>
    </row>
    <row r="106" spans="1:19" x14ac:dyDescent="0.3">
      <c r="A106" s="2" t="s">
        <v>118</v>
      </c>
      <c r="B106" s="41">
        <v>69.551999999999992</v>
      </c>
      <c r="C106" s="6">
        <v>413.4</v>
      </c>
      <c r="D106" s="6">
        <v>56</v>
      </c>
      <c r="E106" s="6">
        <v>1992.2</v>
      </c>
      <c r="F106" s="45">
        <v>366</v>
      </c>
      <c r="G106" s="6">
        <v>194.8</v>
      </c>
      <c r="H106" s="6">
        <v>114.8</v>
      </c>
      <c r="I106" s="40">
        <v>55.999999999999993</v>
      </c>
      <c r="K106" s="28" t="s">
        <v>251</v>
      </c>
      <c r="L106" s="28">
        <v>28.354157095776138</v>
      </c>
    </row>
    <row r="107" spans="1:19" ht="15" thickBot="1" x14ac:dyDescent="0.35">
      <c r="A107" s="2" t="s">
        <v>119</v>
      </c>
      <c r="B107" s="41">
        <v>18.07</v>
      </c>
      <c r="C107" s="6">
        <v>967.2</v>
      </c>
      <c r="D107" s="6">
        <v>220</v>
      </c>
      <c r="E107" s="6">
        <v>1496.4</v>
      </c>
      <c r="F107" s="45">
        <v>1038.2</v>
      </c>
      <c r="G107" s="6">
        <v>669.8</v>
      </c>
      <c r="H107" s="6">
        <v>461.2</v>
      </c>
      <c r="I107" s="40">
        <v>47.599999999999994</v>
      </c>
      <c r="K107" s="29" t="s">
        <v>252</v>
      </c>
      <c r="L107" s="29">
        <v>105</v>
      </c>
    </row>
    <row r="109" spans="1:19" ht="15" thickBot="1" x14ac:dyDescent="0.35">
      <c r="K109" t="s">
        <v>253</v>
      </c>
    </row>
    <row r="110" spans="1:19" x14ac:dyDescent="0.3">
      <c r="K110" s="30"/>
      <c r="L110" s="30" t="s">
        <v>258</v>
      </c>
      <c r="M110" s="30" t="s">
        <v>259</v>
      </c>
      <c r="N110" s="30" t="s">
        <v>260</v>
      </c>
      <c r="O110" s="30" t="s">
        <v>261</v>
      </c>
      <c r="P110" s="30" t="s">
        <v>262</v>
      </c>
    </row>
    <row r="111" spans="1:19" x14ac:dyDescent="0.3">
      <c r="K111" s="28" t="s">
        <v>254</v>
      </c>
      <c r="L111" s="28">
        <v>1</v>
      </c>
      <c r="M111" s="28">
        <v>14758.294711826078</v>
      </c>
      <c r="N111" s="28">
        <v>14758.294711826078</v>
      </c>
      <c r="O111" s="28">
        <v>18.35704177160385</v>
      </c>
      <c r="P111" s="28">
        <v>4.1268506831485139E-5</v>
      </c>
    </row>
    <row r="112" spans="1:19" x14ac:dyDescent="0.3">
      <c r="K112" s="28" t="s">
        <v>255</v>
      </c>
      <c r="L112" s="28">
        <v>103</v>
      </c>
      <c r="M112" s="28">
        <v>82807.697135031092</v>
      </c>
      <c r="N112" s="28">
        <v>803.95822461195235</v>
      </c>
      <c r="O112" s="28"/>
      <c r="P112" s="28"/>
    </row>
    <row r="113" spans="11:19" ht="15" thickBot="1" x14ac:dyDescent="0.35">
      <c r="K113" s="29" t="s">
        <v>256</v>
      </c>
      <c r="L113" s="29">
        <v>104</v>
      </c>
      <c r="M113" s="29">
        <v>97565.99184685717</v>
      </c>
      <c r="N113" s="29"/>
      <c r="O113" s="29"/>
      <c r="P113" s="29"/>
    </row>
    <row r="114" spans="11:19" ht="15" thickBot="1" x14ac:dyDescent="0.35"/>
    <row r="115" spans="11:19" x14ac:dyDescent="0.3">
      <c r="K115" s="30"/>
      <c r="L115" s="30" t="s">
        <v>263</v>
      </c>
      <c r="M115" s="30" t="s">
        <v>251</v>
      </c>
      <c r="N115" s="30" t="s">
        <v>264</v>
      </c>
      <c r="O115" s="30" t="s">
        <v>265</v>
      </c>
      <c r="P115" s="30" t="s">
        <v>266</v>
      </c>
      <c r="Q115" s="30" t="s">
        <v>267</v>
      </c>
      <c r="R115" s="30" t="s">
        <v>268</v>
      </c>
      <c r="S115" s="30" t="s">
        <v>269</v>
      </c>
    </row>
    <row r="116" spans="11:19" x14ac:dyDescent="0.3">
      <c r="K116" s="28" t="s">
        <v>257</v>
      </c>
      <c r="L116" s="28">
        <v>10.449183914101827</v>
      </c>
      <c r="M116" s="28">
        <v>4.7163562734334725</v>
      </c>
      <c r="N116" s="28">
        <v>2.2155204798586809</v>
      </c>
      <c r="O116" s="28">
        <v>2.8925717717077054E-2</v>
      </c>
      <c r="P116" s="28">
        <v>1.0954036230238451</v>
      </c>
      <c r="Q116" s="28">
        <v>19.802964205179808</v>
      </c>
      <c r="R116" s="28">
        <v>1.0954036230238451</v>
      </c>
      <c r="S116" s="28">
        <v>19.802964205179808</v>
      </c>
    </row>
    <row r="117" spans="11:19" ht="15" thickBot="1" x14ac:dyDescent="0.35">
      <c r="K117" s="32" t="s">
        <v>272</v>
      </c>
      <c r="L117" s="32">
        <v>1.5077886982864511E-2</v>
      </c>
      <c r="M117" s="29">
        <v>3.5191609965008071E-3</v>
      </c>
      <c r="N117" s="29">
        <v>4.2845118475275337</v>
      </c>
      <c r="O117" s="32">
        <v>4.1268506831486067E-5</v>
      </c>
      <c r="P117" s="29">
        <v>8.0984611588192194E-3</v>
      </c>
      <c r="Q117" s="29">
        <v>2.2057312806909802E-2</v>
      </c>
      <c r="R117" s="29">
        <v>8.0984611588192194E-3</v>
      </c>
      <c r="S117" s="29">
        <v>2.2057312806909802E-2</v>
      </c>
    </row>
    <row r="120" spans="11:19" x14ac:dyDescent="0.3">
      <c r="K120" t="s">
        <v>246</v>
      </c>
    </row>
    <row r="121" spans="11:19" ht="15" thickBot="1" x14ac:dyDescent="0.35"/>
    <row r="122" spans="11:19" x14ac:dyDescent="0.3">
      <c r="K122" s="31" t="s">
        <v>247</v>
      </c>
      <c r="L122" s="31"/>
    </row>
    <row r="123" spans="11:19" x14ac:dyDescent="0.3">
      <c r="K123" s="28" t="s">
        <v>248</v>
      </c>
      <c r="L123" s="28">
        <v>0.26632020642105564</v>
      </c>
    </row>
    <row r="124" spans="11:19" x14ac:dyDescent="0.3">
      <c r="K124" s="33" t="s">
        <v>249</v>
      </c>
      <c r="L124" s="33">
        <v>7.0926452348153687E-2</v>
      </c>
    </row>
    <row r="125" spans="11:19" x14ac:dyDescent="0.3">
      <c r="K125" s="28" t="s">
        <v>250</v>
      </c>
      <c r="L125" s="28">
        <v>6.1906320817553241E-2</v>
      </c>
    </row>
    <row r="126" spans="11:19" x14ac:dyDescent="0.3">
      <c r="K126" s="28" t="s">
        <v>251</v>
      </c>
      <c r="L126" s="28">
        <v>29.665772859848818</v>
      </c>
    </row>
    <row r="127" spans="11:19" ht="15" thickBot="1" x14ac:dyDescent="0.35">
      <c r="K127" s="29" t="s">
        <v>252</v>
      </c>
      <c r="L127" s="29">
        <v>105</v>
      </c>
    </row>
    <row r="129" spans="11:19" ht="15" thickBot="1" x14ac:dyDescent="0.35">
      <c r="K129" t="s">
        <v>253</v>
      </c>
    </row>
    <row r="130" spans="11:19" x14ac:dyDescent="0.3">
      <c r="K130" s="30"/>
      <c r="L130" s="30" t="s">
        <v>258</v>
      </c>
      <c r="M130" s="30" t="s">
        <v>259</v>
      </c>
      <c r="N130" s="30" t="s">
        <v>260</v>
      </c>
      <c r="O130" s="30" t="s">
        <v>261</v>
      </c>
      <c r="P130" s="30" t="s">
        <v>262</v>
      </c>
    </row>
    <row r="131" spans="11:19" x14ac:dyDescent="0.3">
      <c r="K131" s="28" t="s">
        <v>254</v>
      </c>
      <c r="L131" s="28">
        <v>1</v>
      </c>
      <c r="M131" s="28">
        <v>6920.0096715264663</v>
      </c>
      <c r="N131" s="28">
        <v>6920.0096715264663</v>
      </c>
      <c r="O131" s="28">
        <v>7.8631283931435396</v>
      </c>
      <c r="P131" s="28">
        <v>6.0311528287509278E-3</v>
      </c>
    </row>
    <row r="132" spans="11:19" x14ac:dyDescent="0.3">
      <c r="K132" s="28" t="s">
        <v>255</v>
      </c>
      <c r="L132" s="28">
        <v>103</v>
      </c>
      <c r="M132" s="28">
        <v>90645.982175330704</v>
      </c>
      <c r="N132" s="28">
        <v>880.05807937214274</v>
      </c>
      <c r="O132" s="28"/>
      <c r="P132" s="28"/>
    </row>
    <row r="133" spans="11:19" ht="15" thickBot="1" x14ac:dyDescent="0.35">
      <c r="K133" s="29" t="s">
        <v>256</v>
      </c>
      <c r="L133" s="29">
        <v>104</v>
      </c>
      <c r="M133" s="29">
        <v>97565.99184685717</v>
      </c>
      <c r="N133" s="29"/>
      <c r="O133" s="29"/>
      <c r="P133" s="29"/>
    </row>
    <row r="134" spans="11:19" ht="15" thickBot="1" x14ac:dyDescent="0.35"/>
    <row r="135" spans="11:19" x14ac:dyDescent="0.3">
      <c r="K135" s="30"/>
      <c r="L135" s="30" t="s">
        <v>263</v>
      </c>
      <c r="M135" s="30" t="s">
        <v>251</v>
      </c>
      <c r="N135" s="30" t="s">
        <v>264</v>
      </c>
      <c r="O135" s="30" t="s">
        <v>265</v>
      </c>
      <c r="P135" s="30" t="s">
        <v>266</v>
      </c>
      <c r="Q135" s="30" t="s">
        <v>267</v>
      </c>
      <c r="R135" s="30" t="s">
        <v>268</v>
      </c>
      <c r="S135" s="30" t="s">
        <v>269</v>
      </c>
    </row>
    <row r="136" spans="11:19" x14ac:dyDescent="0.3">
      <c r="K136" s="28" t="s">
        <v>257</v>
      </c>
      <c r="L136" s="28">
        <v>11.894110195694553</v>
      </c>
      <c r="M136" s="28">
        <v>6.0570613125323192</v>
      </c>
      <c r="N136" s="28">
        <v>1.963676704260056</v>
      </c>
      <c r="O136" s="28">
        <v>5.2263194475643399E-2</v>
      </c>
      <c r="P136" s="28">
        <v>-0.11864232814527043</v>
      </c>
      <c r="Q136" s="28">
        <v>23.906862719534377</v>
      </c>
      <c r="R136" s="28">
        <v>-0.11864232814527043</v>
      </c>
      <c r="S136" s="28">
        <v>23.906862719534377</v>
      </c>
    </row>
    <row r="137" spans="11:19" ht="15" thickBot="1" x14ac:dyDescent="0.35">
      <c r="K137" s="32" t="s">
        <v>281</v>
      </c>
      <c r="L137" s="32">
        <v>3.7744585386266682E-2</v>
      </c>
      <c r="M137" s="29">
        <v>1.3460369305604099E-2</v>
      </c>
      <c r="N137" s="29">
        <v>2.8041270287102802</v>
      </c>
      <c r="O137" s="32">
        <v>6.0311528287509278E-3</v>
      </c>
      <c r="P137" s="29">
        <v>1.1049117567052832E-2</v>
      </c>
      <c r="Q137" s="29">
        <v>6.4440053205480533E-2</v>
      </c>
      <c r="R137" s="29">
        <v>1.1049117567052832E-2</v>
      </c>
      <c r="S137" s="29">
        <v>6.4440053205480533E-2</v>
      </c>
    </row>
    <row r="140" spans="11:19" x14ac:dyDescent="0.3">
      <c r="K140" t="s">
        <v>246</v>
      </c>
    </row>
    <row r="141" spans="11:19" ht="15" thickBot="1" x14ac:dyDescent="0.35"/>
    <row r="142" spans="11:19" x14ac:dyDescent="0.3">
      <c r="K142" s="31" t="s">
        <v>247</v>
      </c>
      <c r="L142" s="31"/>
    </row>
    <row r="143" spans="11:19" x14ac:dyDescent="0.3">
      <c r="K143" s="28" t="s">
        <v>248</v>
      </c>
      <c r="L143" s="28">
        <v>0.21595186363113697</v>
      </c>
    </row>
    <row r="144" spans="11:19" x14ac:dyDescent="0.3">
      <c r="K144" s="33" t="s">
        <v>249</v>
      </c>
      <c r="L144" s="33">
        <v>4.6635207405761173E-2</v>
      </c>
    </row>
    <row r="145" spans="11:19" x14ac:dyDescent="0.3">
      <c r="K145" s="28" t="s">
        <v>250</v>
      </c>
      <c r="L145" s="28">
        <v>3.7379238545622931E-2</v>
      </c>
    </row>
    <row r="146" spans="11:19" x14ac:dyDescent="0.3">
      <c r="K146" s="28" t="s">
        <v>251</v>
      </c>
      <c r="L146" s="28">
        <v>30.051086209037628</v>
      </c>
    </row>
    <row r="147" spans="11:19" ht="15" thickBot="1" x14ac:dyDescent="0.35">
      <c r="K147" s="29" t="s">
        <v>252</v>
      </c>
      <c r="L147" s="29">
        <v>105</v>
      </c>
    </row>
    <row r="149" spans="11:19" ht="15" thickBot="1" x14ac:dyDescent="0.35">
      <c r="K149" t="s">
        <v>253</v>
      </c>
    </row>
    <row r="150" spans="11:19" x14ac:dyDescent="0.3">
      <c r="K150" s="30"/>
      <c r="L150" s="30" t="s">
        <v>258</v>
      </c>
      <c r="M150" s="30" t="s">
        <v>259</v>
      </c>
      <c r="N150" s="30" t="s">
        <v>260</v>
      </c>
      <c r="O150" s="30" t="s">
        <v>261</v>
      </c>
      <c r="P150" s="30" t="s">
        <v>262</v>
      </c>
    </row>
    <row r="151" spans="11:19" x14ac:dyDescent="0.3">
      <c r="K151" s="28" t="s">
        <v>254</v>
      </c>
      <c r="L151" s="28">
        <v>1</v>
      </c>
      <c r="M151" s="28">
        <v>4550.0102655269875</v>
      </c>
      <c r="N151" s="28">
        <v>4550.0102655269875</v>
      </c>
      <c r="O151" s="28">
        <v>5.0383928587530553</v>
      </c>
      <c r="P151" s="28">
        <v>2.6929676719558929E-2</v>
      </c>
    </row>
    <row r="152" spans="11:19" x14ac:dyDescent="0.3">
      <c r="K152" s="28" t="s">
        <v>255</v>
      </c>
      <c r="L152" s="28">
        <v>103</v>
      </c>
      <c r="M152" s="28">
        <v>93015.981581330183</v>
      </c>
      <c r="N152" s="28">
        <v>903.06778234301146</v>
      </c>
      <c r="O152" s="28"/>
      <c r="P152" s="28"/>
    </row>
    <row r="153" spans="11:19" ht="15" thickBot="1" x14ac:dyDescent="0.35">
      <c r="K153" s="29" t="s">
        <v>256</v>
      </c>
      <c r="L153" s="29">
        <v>104</v>
      </c>
      <c r="M153" s="29">
        <v>97565.99184685717</v>
      </c>
      <c r="N153" s="29"/>
      <c r="O153" s="29"/>
      <c r="P153" s="29"/>
    </row>
    <row r="154" spans="11:19" ht="15" thickBot="1" x14ac:dyDescent="0.35"/>
    <row r="155" spans="11:19" x14ac:dyDescent="0.3">
      <c r="K155" s="30"/>
      <c r="L155" s="30" t="s">
        <v>263</v>
      </c>
      <c r="M155" s="30" t="s">
        <v>251</v>
      </c>
      <c r="N155" s="30" t="s">
        <v>264</v>
      </c>
      <c r="O155" s="30" t="s">
        <v>265</v>
      </c>
      <c r="P155" s="30" t="s">
        <v>266</v>
      </c>
      <c r="Q155" s="30" t="s">
        <v>267</v>
      </c>
      <c r="R155" s="30" t="s">
        <v>268</v>
      </c>
      <c r="S155" s="30" t="s">
        <v>269</v>
      </c>
    </row>
    <row r="156" spans="11:19" x14ac:dyDescent="0.3">
      <c r="K156" s="28" t="s">
        <v>257</v>
      </c>
      <c r="L156" s="28">
        <v>15.491336930877377</v>
      </c>
      <c r="M156" s="28">
        <v>5.8345480156265737</v>
      </c>
      <c r="N156" s="28">
        <v>2.6551048837694342</v>
      </c>
      <c r="O156" s="28">
        <v>9.1877066583471775E-3</v>
      </c>
      <c r="P156" s="28">
        <v>3.9198870505260501</v>
      </c>
      <c r="Q156" s="28">
        <v>27.062786811228705</v>
      </c>
      <c r="R156" s="28">
        <v>3.9198870505260501</v>
      </c>
      <c r="S156" s="28">
        <v>27.062786811228705</v>
      </c>
    </row>
    <row r="157" spans="11:19" ht="15" thickBot="1" x14ac:dyDescent="0.35">
      <c r="K157" s="32" t="s">
        <v>282</v>
      </c>
      <c r="L157" s="32">
        <v>4.7740254375607374E-2</v>
      </c>
      <c r="M157" s="29">
        <v>2.1268590761110734E-2</v>
      </c>
      <c r="N157" s="29">
        <v>2.2446364647205326</v>
      </c>
      <c r="O157" s="32">
        <v>2.6929676719558565E-2</v>
      </c>
      <c r="P157" s="29">
        <v>5.5590209092363715E-3</v>
      </c>
      <c r="Q157" s="29">
        <v>8.992148784197837E-2</v>
      </c>
      <c r="R157" s="29">
        <v>5.5590209092363715E-3</v>
      </c>
      <c r="S157" s="29">
        <v>8.992148784197837E-2</v>
      </c>
    </row>
    <row r="161" spans="11:19" x14ac:dyDescent="0.3">
      <c r="K161" t="s">
        <v>246</v>
      </c>
    </row>
    <row r="162" spans="11:19" ht="15" thickBot="1" x14ac:dyDescent="0.35"/>
    <row r="163" spans="11:19" x14ac:dyDescent="0.3">
      <c r="K163" s="31" t="s">
        <v>247</v>
      </c>
      <c r="L163" s="31"/>
    </row>
    <row r="164" spans="11:19" x14ac:dyDescent="0.3">
      <c r="K164" s="28" t="s">
        <v>248</v>
      </c>
      <c r="L164" s="28">
        <v>0.17336334384284871</v>
      </c>
    </row>
    <row r="165" spans="11:19" x14ac:dyDescent="0.3">
      <c r="K165" s="33" t="s">
        <v>249</v>
      </c>
      <c r="L165" s="33">
        <v>3.0054848988373795E-2</v>
      </c>
    </row>
    <row r="166" spans="11:19" x14ac:dyDescent="0.3">
      <c r="K166" s="28" t="s">
        <v>250</v>
      </c>
      <c r="L166" s="28">
        <v>2.0637905774668685E-2</v>
      </c>
    </row>
    <row r="167" spans="11:19" x14ac:dyDescent="0.3">
      <c r="K167" s="28" t="s">
        <v>251</v>
      </c>
      <c r="L167" s="28">
        <v>30.311275209246304</v>
      </c>
    </row>
    <row r="168" spans="11:19" ht="15" thickBot="1" x14ac:dyDescent="0.35">
      <c r="K168" s="29" t="s">
        <v>252</v>
      </c>
      <c r="L168" s="29">
        <v>105</v>
      </c>
    </row>
    <row r="170" spans="11:19" ht="15" thickBot="1" x14ac:dyDescent="0.35">
      <c r="K170" t="s">
        <v>253</v>
      </c>
    </row>
    <row r="171" spans="11:19" x14ac:dyDescent="0.3">
      <c r="K171" s="30"/>
      <c r="L171" s="30" t="s">
        <v>258</v>
      </c>
      <c r="M171" s="30" t="s">
        <v>259</v>
      </c>
      <c r="N171" s="30" t="s">
        <v>260</v>
      </c>
      <c r="O171" s="30" t="s">
        <v>261</v>
      </c>
      <c r="P171" s="30" t="s">
        <v>262</v>
      </c>
    </row>
    <row r="172" spans="11:19" x14ac:dyDescent="0.3">
      <c r="K172" s="28" t="s">
        <v>254</v>
      </c>
      <c r="L172" s="28">
        <v>1</v>
      </c>
      <c r="M172" s="28">
        <v>2932.3311513582012</v>
      </c>
      <c r="N172" s="28">
        <v>2932.3311513582012</v>
      </c>
      <c r="O172" s="28">
        <v>3.1915716497719724</v>
      </c>
      <c r="P172" s="28">
        <v>7.6960892519630814E-2</v>
      </c>
    </row>
    <row r="173" spans="11:19" x14ac:dyDescent="0.3">
      <c r="K173" s="28" t="s">
        <v>255</v>
      </c>
      <c r="L173" s="28">
        <v>103</v>
      </c>
      <c r="M173" s="28">
        <v>94633.660695498969</v>
      </c>
      <c r="N173" s="28">
        <v>918.7734048106696</v>
      </c>
      <c r="O173" s="28"/>
      <c r="P173" s="28"/>
    </row>
    <row r="174" spans="11:19" ht="15" thickBot="1" x14ac:dyDescent="0.35">
      <c r="K174" s="29" t="s">
        <v>256</v>
      </c>
      <c r="L174" s="29">
        <v>104</v>
      </c>
      <c r="M174" s="29">
        <v>97565.99184685717</v>
      </c>
      <c r="N174" s="29"/>
      <c r="O174" s="29"/>
      <c r="P174" s="29"/>
    </row>
    <row r="175" spans="11:19" ht="15" thickBot="1" x14ac:dyDescent="0.35"/>
    <row r="176" spans="11:19" x14ac:dyDescent="0.3">
      <c r="K176" s="30"/>
      <c r="L176" s="30" t="s">
        <v>263</v>
      </c>
      <c r="M176" s="30" t="s">
        <v>251</v>
      </c>
      <c r="N176" s="30" t="s">
        <v>264</v>
      </c>
      <c r="O176" s="30" t="s">
        <v>265</v>
      </c>
      <c r="P176" s="30" t="s">
        <v>266</v>
      </c>
      <c r="Q176" s="30" t="s">
        <v>267</v>
      </c>
      <c r="R176" s="30" t="s">
        <v>268</v>
      </c>
      <c r="S176" s="30" t="s">
        <v>269</v>
      </c>
    </row>
    <row r="177" spans="11:19" x14ac:dyDescent="0.3">
      <c r="K177" s="28" t="s">
        <v>257</v>
      </c>
      <c r="L177" s="28">
        <v>18.368461431505697</v>
      </c>
      <c r="M177" s="28">
        <v>5.5762241136374451</v>
      </c>
      <c r="N177" s="28">
        <v>3.2940680032179888</v>
      </c>
      <c r="O177" s="28">
        <v>1.3543096123255158E-3</v>
      </c>
      <c r="P177" s="28">
        <v>7.3093360837073824</v>
      </c>
      <c r="Q177" s="28">
        <v>29.427586779304011</v>
      </c>
      <c r="R177" s="28">
        <v>7.3093360837073824</v>
      </c>
      <c r="S177" s="28">
        <v>29.427586779304011</v>
      </c>
    </row>
    <row r="178" spans="11:19" ht="15" thickBot="1" x14ac:dyDescent="0.35">
      <c r="K178" s="32" t="s">
        <v>283</v>
      </c>
      <c r="L178" s="32">
        <v>5.4277046943751475E-2</v>
      </c>
      <c r="M178" s="29">
        <v>3.0381828759795348E-2</v>
      </c>
      <c r="N178" s="29">
        <v>1.786497033239058</v>
      </c>
      <c r="O178" s="32">
        <v>7.6960892519631383E-2</v>
      </c>
      <c r="P178" s="29">
        <v>-5.9781446881977673E-3</v>
      </c>
      <c r="Q178" s="29">
        <v>0.11453223857570072</v>
      </c>
      <c r="R178" s="29">
        <v>-5.9781446881977673E-3</v>
      </c>
      <c r="S178" s="29">
        <v>0.11453223857570072</v>
      </c>
    </row>
  </sheetData>
  <mergeCells count="3">
    <mergeCell ref="K2:S2"/>
    <mergeCell ref="K12:S12"/>
    <mergeCell ref="K38:S38"/>
  </mergeCells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9D40-3859-486A-B19C-E94A810D5C2D}">
  <dimension ref="A3:M108"/>
  <sheetViews>
    <sheetView tabSelected="1" workbookViewId="0">
      <selection activeCell="G24" sqref="G24"/>
    </sheetView>
  </sheetViews>
  <sheetFormatPr defaultRowHeight="14.4" x14ac:dyDescent="0.3"/>
  <cols>
    <col min="1" max="1" width="15.5546875" bestFit="1" customWidth="1"/>
    <col min="2" max="2" width="30.6640625" bestFit="1" customWidth="1"/>
    <col min="3" max="3" width="54.44140625" bestFit="1" customWidth="1"/>
    <col min="5" max="5" width="30.6640625" bestFit="1" customWidth="1"/>
    <col min="10" max="10" width="13" bestFit="1" customWidth="1"/>
  </cols>
  <sheetData>
    <row r="3" spans="1:10" x14ac:dyDescent="0.3">
      <c r="A3" s="16" t="s">
        <v>229</v>
      </c>
      <c r="B3" t="s">
        <v>287</v>
      </c>
      <c r="C3" t="s">
        <v>235</v>
      </c>
      <c r="E3" t="s">
        <v>246</v>
      </c>
    </row>
    <row r="4" spans="1:10" ht="15" thickBot="1" x14ac:dyDescent="0.35">
      <c r="A4" s="2" t="s">
        <v>10</v>
      </c>
      <c r="B4" s="6">
        <v>25420.2</v>
      </c>
      <c r="C4" s="41">
        <v>26.001999999999999</v>
      </c>
    </row>
    <row r="5" spans="1:10" x14ac:dyDescent="0.3">
      <c r="A5" s="2" t="s">
        <v>11</v>
      </c>
      <c r="B5" s="6">
        <v>11946.6</v>
      </c>
      <c r="C5" s="41">
        <v>11.907999999999998</v>
      </c>
      <c r="E5" s="31" t="s">
        <v>247</v>
      </c>
      <c r="F5" s="31"/>
    </row>
    <row r="6" spans="1:10" x14ac:dyDescent="0.3">
      <c r="A6" s="2" t="s">
        <v>13</v>
      </c>
      <c r="B6" s="6">
        <v>23219</v>
      </c>
      <c r="C6" s="41">
        <v>32.317999999999998</v>
      </c>
      <c r="E6" s="28" t="s">
        <v>248</v>
      </c>
      <c r="F6" s="28">
        <v>0.21927435976537113</v>
      </c>
    </row>
    <row r="7" spans="1:10" x14ac:dyDescent="0.3">
      <c r="A7" s="2" t="s">
        <v>14</v>
      </c>
      <c r="B7" s="6">
        <v>12538.2</v>
      </c>
      <c r="C7" s="41">
        <v>34.86</v>
      </c>
      <c r="E7" s="33" t="s">
        <v>249</v>
      </c>
      <c r="F7" s="33">
        <v>4.8081244850513405E-2</v>
      </c>
    </row>
    <row r="8" spans="1:10" x14ac:dyDescent="0.3">
      <c r="A8" s="2" t="s">
        <v>15</v>
      </c>
      <c r="B8" s="6">
        <v>6477.4</v>
      </c>
      <c r="C8" s="41">
        <v>1.1819999999999999</v>
      </c>
      <c r="E8" s="28" t="s">
        <v>250</v>
      </c>
      <c r="F8" s="28">
        <v>3.8839315188867907E-2</v>
      </c>
    </row>
    <row r="9" spans="1:10" x14ac:dyDescent="0.3">
      <c r="A9" s="2" t="s">
        <v>17</v>
      </c>
      <c r="B9" s="6">
        <v>13925</v>
      </c>
      <c r="C9" s="41">
        <v>105.39400000000001</v>
      </c>
      <c r="E9" s="28" t="s">
        <v>251</v>
      </c>
      <c r="F9" s="28">
        <v>30.028287230831737</v>
      </c>
    </row>
    <row r="10" spans="1:10" ht="15" thickBot="1" x14ac:dyDescent="0.35">
      <c r="A10" s="2" t="s">
        <v>18</v>
      </c>
      <c r="B10" s="6">
        <v>5566.4</v>
      </c>
      <c r="C10" s="41">
        <v>78.082000000000008</v>
      </c>
      <c r="E10" s="29" t="s">
        <v>252</v>
      </c>
      <c r="F10" s="29">
        <v>105</v>
      </c>
    </row>
    <row r="11" spans="1:10" x14ac:dyDescent="0.3">
      <c r="A11" s="2" t="s">
        <v>19</v>
      </c>
      <c r="B11" s="6">
        <v>10454.4</v>
      </c>
      <c r="C11" s="41">
        <v>5.258</v>
      </c>
    </row>
    <row r="12" spans="1:10" ht="15" thickBot="1" x14ac:dyDescent="0.35">
      <c r="A12" s="2" t="s">
        <v>20</v>
      </c>
      <c r="B12" s="6">
        <v>29370.2</v>
      </c>
      <c r="C12" s="41">
        <v>76.058000000000007</v>
      </c>
      <c r="E12" t="s">
        <v>253</v>
      </c>
    </row>
    <row r="13" spans="1:10" x14ac:dyDescent="0.3">
      <c r="A13" s="2" t="s">
        <v>21</v>
      </c>
      <c r="B13" s="6">
        <v>20146.599999999999</v>
      </c>
      <c r="C13" s="41">
        <v>24.592000000000002</v>
      </c>
      <c r="E13" s="30"/>
      <c r="F13" s="30" t="s">
        <v>258</v>
      </c>
      <c r="G13" s="30" t="s">
        <v>259</v>
      </c>
      <c r="H13" s="30" t="s">
        <v>260</v>
      </c>
      <c r="I13" s="30" t="s">
        <v>261</v>
      </c>
      <c r="J13" s="30" t="s">
        <v>262</v>
      </c>
    </row>
    <row r="14" spans="1:10" x14ac:dyDescent="0.3">
      <c r="A14" s="2" t="s">
        <v>22</v>
      </c>
      <c r="B14" s="6">
        <v>9119.7999999999993</v>
      </c>
      <c r="C14" s="41">
        <v>26.290000000000003</v>
      </c>
      <c r="E14" s="28" t="s">
        <v>254</v>
      </c>
      <c r="F14" s="28">
        <v>1</v>
      </c>
      <c r="G14" s="28">
        <v>4691.0943430719344</v>
      </c>
      <c r="H14" s="28">
        <v>4691.0943430719344</v>
      </c>
      <c r="I14" s="28">
        <v>5.2025114462895266</v>
      </c>
      <c r="J14" s="28">
        <v>2.461302084432828E-2</v>
      </c>
    </row>
    <row r="15" spans="1:10" x14ac:dyDescent="0.3">
      <c r="A15" s="2" t="s">
        <v>23</v>
      </c>
      <c r="B15" s="6">
        <v>6106.4</v>
      </c>
      <c r="C15" s="41">
        <v>5.444</v>
      </c>
      <c r="E15" s="28" t="s">
        <v>255</v>
      </c>
      <c r="F15" s="28">
        <v>103</v>
      </c>
      <c r="G15" s="28">
        <v>92874.897503785236</v>
      </c>
      <c r="H15" s="28">
        <v>901.69803401733236</v>
      </c>
      <c r="I15" s="28"/>
      <c r="J15" s="28"/>
    </row>
    <row r="16" spans="1:10" ht="15" thickBot="1" x14ac:dyDescent="0.35">
      <c r="A16" s="2" t="s">
        <v>24</v>
      </c>
      <c r="B16" s="6">
        <v>7197.4</v>
      </c>
      <c r="C16" s="41">
        <v>7.69</v>
      </c>
      <c r="E16" s="29" t="s">
        <v>256</v>
      </c>
      <c r="F16" s="29">
        <v>104</v>
      </c>
      <c r="G16" s="29">
        <v>97565.99184685717</v>
      </c>
      <c r="H16" s="29"/>
      <c r="I16" s="29"/>
      <c r="J16" s="29"/>
    </row>
    <row r="17" spans="1:13" ht="15" thickBot="1" x14ac:dyDescent="0.35">
      <c r="A17" s="2" t="s">
        <v>25</v>
      </c>
      <c r="B17" s="6">
        <v>4144.2</v>
      </c>
      <c r="C17" s="41">
        <v>6.5920000000000005</v>
      </c>
    </row>
    <row r="18" spans="1:13" x14ac:dyDescent="0.3">
      <c r="A18" s="2" t="s">
        <v>26</v>
      </c>
      <c r="B18" s="6">
        <v>7923.2</v>
      </c>
      <c r="C18" s="41">
        <v>4.9059999999999997</v>
      </c>
      <c r="E18" s="30"/>
      <c r="F18" s="30" t="s">
        <v>263</v>
      </c>
      <c r="G18" s="30" t="s">
        <v>251</v>
      </c>
      <c r="H18" s="30" t="s">
        <v>264</v>
      </c>
      <c r="I18" s="30" t="s">
        <v>265</v>
      </c>
      <c r="J18" s="30" t="s">
        <v>266</v>
      </c>
      <c r="K18" s="30" t="s">
        <v>267</v>
      </c>
      <c r="L18" s="30" t="s">
        <v>268</v>
      </c>
      <c r="M18" s="30" t="s">
        <v>269</v>
      </c>
    </row>
    <row r="19" spans="1:13" x14ac:dyDescent="0.3">
      <c r="A19" s="2" t="s">
        <v>27</v>
      </c>
      <c r="B19" s="6">
        <v>7667.8</v>
      </c>
      <c r="C19" s="41">
        <v>10.844000000000001</v>
      </c>
      <c r="E19" s="28" t="s">
        <v>257</v>
      </c>
      <c r="F19" s="28">
        <v>12.176144992673057</v>
      </c>
      <c r="G19" s="28">
        <v>7.0546466643766559</v>
      </c>
      <c r="H19" s="28">
        <v>1.7259751723864591</v>
      </c>
      <c r="I19" s="28">
        <v>8.7350455868421759E-2</v>
      </c>
      <c r="J19" s="28">
        <v>-1.8150827908308571</v>
      </c>
      <c r="K19" s="28">
        <v>26.167372776176972</v>
      </c>
      <c r="L19" s="28">
        <v>-1.8150827908308571</v>
      </c>
      <c r="M19" s="28">
        <v>26.167372776176972</v>
      </c>
    </row>
    <row r="20" spans="1:13" ht="15" thickBot="1" x14ac:dyDescent="0.35">
      <c r="A20" s="2" t="s">
        <v>28</v>
      </c>
      <c r="B20" s="6">
        <v>9599.2000000000007</v>
      </c>
      <c r="C20" s="41">
        <v>10.654</v>
      </c>
      <c r="E20" s="32" t="s">
        <v>287</v>
      </c>
      <c r="F20" s="29">
        <v>1.3503871304251307E-3</v>
      </c>
      <c r="G20" s="29">
        <v>5.9204097906631972E-4</v>
      </c>
      <c r="H20" s="29">
        <v>2.2809014547519388</v>
      </c>
      <c r="I20" s="32">
        <v>2.461302084432862E-2</v>
      </c>
      <c r="J20" s="29">
        <v>1.7621348440632401E-4</v>
      </c>
      <c r="K20" s="29">
        <v>2.5245607764439373E-3</v>
      </c>
      <c r="L20" s="29">
        <v>1.7621348440632401E-4</v>
      </c>
      <c r="M20" s="29">
        <v>2.5245607764439373E-3</v>
      </c>
    </row>
    <row r="21" spans="1:13" x14ac:dyDescent="0.3">
      <c r="A21" s="2" t="s">
        <v>30</v>
      </c>
      <c r="B21" s="6">
        <v>6731</v>
      </c>
      <c r="C21" s="41">
        <v>1.6760000000000002</v>
      </c>
    </row>
    <row r="22" spans="1:13" x14ac:dyDescent="0.3">
      <c r="A22" s="2" t="s">
        <v>31</v>
      </c>
      <c r="B22" s="6">
        <v>9115.4</v>
      </c>
      <c r="C22" s="41">
        <v>54.378</v>
      </c>
    </row>
    <row r="23" spans="1:13" x14ac:dyDescent="0.3">
      <c r="A23" s="2" t="s">
        <v>32</v>
      </c>
      <c r="B23" s="6">
        <v>4345.8</v>
      </c>
      <c r="C23" s="41">
        <v>2.972</v>
      </c>
      <c r="F23">
        <f>F20*60</f>
        <v>8.1023227825507846E-2</v>
      </c>
      <c r="G23" t="s">
        <v>288</v>
      </c>
    </row>
    <row r="24" spans="1:13" x14ac:dyDescent="0.3">
      <c r="A24" s="2" t="s">
        <v>33</v>
      </c>
      <c r="B24" s="6">
        <v>5574.2</v>
      </c>
      <c r="C24" s="41">
        <v>1.0059999999999998</v>
      </c>
    </row>
    <row r="25" spans="1:13" x14ac:dyDescent="0.3">
      <c r="A25" s="2" t="s">
        <v>35</v>
      </c>
      <c r="B25" s="6">
        <v>6747.2</v>
      </c>
      <c r="C25" s="41">
        <v>56.498000000000005</v>
      </c>
    </row>
    <row r="26" spans="1:13" x14ac:dyDescent="0.3">
      <c r="A26" s="2" t="s">
        <v>36</v>
      </c>
      <c r="B26" s="6">
        <v>7702.4</v>
      </c>
      <c r="C26" s="41">
        <v>69.616</v>
      </c>
    </row>
    <row r="27" spans="1:13" x14ac:dyDescent="0.3">
      <c r="A27" s="2" t="s">
        <v>37</v>
      </c>
      <c r="B27" s="6">
        <v>8285.6</v>
      </c>
      <c r="C27" s="41">
        <v>0.98799999999999988</v>
      </c>
    </row>
    <row r="28" spans="1:13" x14ac:dyDescent="0.3">
      <c r="A28" s="2" t="s">
        <v>38</v>
      </c>
      <c r="B28" s="6">
        <v>13906.8</v>
      </c>
      <c r="C28" s="41">
        <v>66.977999999999994</v>
      </c>
    </row>
    <row r="29" spans="1:13" x14ac:dyDescent="0.3">
      <c r="A29" s="2" t="s">
        <v>39</v>
      </c>
      <c r="B29" s="6">
        <v>5593.2</v>
      </c>
      <c r="C29" s="41">
        <v>165.39400000000001</v>
      </c>
    </row>
    <row r="30" spans="1:13" x14ac:dyDescent="0.3">
      <c r="A30" s="2" t="s">
        <v>40</v>
      </c>
      <c r="B30" s="6">
        <v>16410.8</v>
      </c>
      <c r="C30" s="41">
        <v>39.440000000000005</v>
      </c>
    </row>
    <row r="31" spans="1:13" x14ac:dyDescent="0.3">
      <c r="A31" s="2" t="s">
        <v>41</v>
      </c>
      <c r="B31" s="6">
        <v>11607.4</v>
      </c>
      <c r="C31" s="41">
        <v>49.616</v>
      </c>
    </row>
    <row r="32" spans="1:13" x14ac:dyDescent="0.3">
      <c r="A32" s="2" t="s">
        <v>42</v>
      </c>
      <c r="B32" s="6">
        <v>8297.4</v>
      </c>
      <c r="C32" s="41">
        <v>12.058</v>
      </c>
    </row>
    <row r="33" spans="1:3" x14ac:dyDescent="0.3">
      <c r="A33" s="2" t="s">
        <v>43</v>
      </c>
      <c r="B33" s="6">
        <v>4647.8</v>
      </c>
      <c r="C33" s="41">
        <v>0.73199999999999998</v>
      </c>
    </row>
    <row r="34" spans="1:3" x14ac:dyDescent="0.3">
      <c r="A34" s="2" t="s">
        <v>44</v>
      </c>
      <c r="B34" s="6">
        <v>12261.8</v>
      </c>
      <c r="C34" s="41">
        <v>47.25200000000001</v>
      </c>
    </row>
    <row r="35" spans="1:3" x14ac:dyDescent="0.3">
      <c r="A35" s="2" t="s">
        <v>45</v>
      </c>
      <c r="B35" s="6">
        <v>6359</v>
      </c>
      <c r="C35" s="41">
        <v>47.622</v>
      </c>
    </row>
    <row r="36" spans="1:3" x14ac:dyDescent="0.3">
      <c r="A36" s="2" t="s">
        <v>46</v>
      </c>
      <c r="B36" s="6">
        <v>6420.6</v>
      </c>
      <c r="C36" s="41">
        <v>18.618000000000002</v>
      </c>
    </row>
    <row r="37" spans="1:3" x14ac:dyDescent="0.3">
      <c r="A37" s="2" t="s">
        <v>47</v>
      </c>
      <c r="B37" s="6">
        <v>11599.8</v>
      </c>
      <c r="C37" s="41">
        <v>52.628</v>
      </c>
    </row>
    <row r="38" spans="1:3" x14ac:dyDescent="0.3">
      <c r="A38" s="2" t="s">
        <v>48</v>
      </c>
      <c r="B38" s="6">
        <v>11250.8</v>
      </c>
      <c r="C38" s="41">
        <v>1.24</v>
      </c>
    </row>
    <row r="39" spans="1:3" x14ac:dyDescent="0.3">
      <c r="A39" s="2" t="s">
        <v>49</v>
      </c>
      <c r="B39" s="6">
        <v>8864.2000000000007</v>
      </c>
      <c r="C39" s="41">
        <v>27.224</v>
      </c>
    </row>
    <row r="40" spans="1:3" x14ac:dyDescent="0.3">
      <c r="A40" s="2" t="s">
        <v>50</v>
      </c>
      <c r="B40" s="6">
        <v>12260</v>
      </c>
      <c r="C40" s="41">
        <v>9.1839999999999993</v>
      </c>
    </row>
    <row r="41" spans="1:3" x14ac:dyDescent="0.3">
      <c r="A41" s="2" t="s">
        <v>51</v>
      </c>
      <c r="B41" s="6">
        <v>12286.2</v>
      </c>
      <c r="C41" s="41">
        <v>4.6239999999999997</v>
      </c>
    </row>
    <row r="42" spans="1:3" x14ac:dyDescent="0.3">
      <c r="A42" s="2" t="s">
        <v>52</v>
      </c>
      <c r="B42" s="6">
        <v>13637</v>
      </c>
      <c r="C42" s="41">
        <v>29.204000000000001</v>
      </c>
    </row>
    <row r="43" spans="1:3" x14ac:dyDescent="0.3">
      <c r="A43" s="2" t="s">
        <v>53</v>
      </c>
      <c r="B43" s="6">
        <v>12529.2</v>
      </c>
      <c r="C43" s="41">
        <v>12.028</v>
      </c>
    </row>
    <row r="44" spans="1:3" x14ac:dyDescent="0.3">
      <c r="A44" s="2" t="s">
        <v>54</v>
      </c>
      <c r="B44" s="6">
        <v>9328.4</v>
      </c>
      <c r="C44" s="41">
        <v>10.758000000000001</v>
      </c>
    </row>
    <row r="45" spans="1:3" x14ac:dyDescent="0.3">
      <c r="A45" s="2" t="s">
        <v>55</v>
      </c>
      <c r="B45" s="6">
        <v>7148.4</v>
      </c>
      <c r="C45" s="41">
        <v>7.8759999999999994</v>
      </c>
    </row>
    <row r="46" spans="1:3" x14ac:dyDescent="0.3">
      <c r="A46" s="2" t="s">
        <v>56</v>
      </c>
      <c r="B46" s="6">
        <v>13282.4</v>
      </c>
      <c r="C46" s="41">
        <v>85.807999999999993</v>
      </c>
    </row>
    <row r="47" spans="1:3" x14ac:dyDescent="0.3">
      <c r="A47" s="2" t="s">
        <v>57</v>
      </c>
      <c r="B47" s="6">
        <v>12714.8</v>
      </c>
      <c r="C47" s="41">
        <v>76.826000000000008</v>
      </c>
    </row>
    <row r="48" spans="1:3" x14ac:dyDescent="0.3">
      <c r="A48" s="2" t="s">
        <v>58</v>
      </c>
      <c r="B48" s="6">
        <v>4015.4</v>
      </c>
      <c r="C48" s="41">
        <v>2.2540000000000004</v>
      </c>
    </row>
    <row r="49" spans="1:3" x14ac:dyDescent="0.3">
      <c r="A49" s="2" t="s">
        <v>59</v>
      </c>
      <c r="B49" s="6">
        <v>6328.2</v>
      </c>
      <c r="C49" s="41">
        <v>14.15</v>
      </c>
    </row>
    <row r="50" spans="1:3" x14ac:dyDescent="0.3">
      <c r="A50" s="2" t="s">
        <v>60</v>
      </c>
      <c r="B50" s="6">
        <v>14810</v>
      </c>
      <c r="C50" s="41">
        <v>27.85</v>
      </c>
    </row>
    <row r="51" spans="1:3" x14ac:dyDescent="0.3">
      <c r="A51" s="2" t="s">
        <v>61</v>
      </c>
      <c r="B51" s="6">
        <v>9686.7999999999993</v>
      </c>
      <c r="C51" s="41">
        <v>1.042</v>
      </c>
    </row>
    <row r="52" spans="1:3" x14ac:dyDescent="0.3">
      <c r="A52" s="2" t="s">
        <v>62</v>
      </c>
      <c r="B52" s="6">
        <v>11386.6</v>
      </c>
      <c r="C52" s="41">
        <v>28.038</v>
      </c>
    </row>
    <row r="53" spans="1:3" x14ac:dyDescent="0.3">
      <c r="A53" s="2" t="s">
        <v>63</v>
      </c>
      <c r="B53" s="6">
        <v>8714.6</v>
      </c>
      <c r="C53" s="41">
        <v>5.78</v>
      </c>
    </row>
    <row r="54" spans="1:3" x14ac:dyDescent="0.3">
      <c r="A54" s="2" t="s">
        <v>64</v>
      </c>
      <c r="B54" s="6">
        <v>12590</v>
      </c>
      <c r="C54" s="41">
        <v>22.558</v>
      </c>
    </row>
    <row r="55" spans="1:3" x14ac:dyDescent="0.3">
      <c r="A55" s="2" t="s">
        <v>65</v>
      </c>
      <c r="B55" s="6">
        <v>5587.2</v>
      </c>
      <c r="C55" s="41">
        <v>8.67</v>
      </c>
    </row>
    <row r="56" spans="1:3" x14ac:dyDescent="0.3">
      <c r="A56" s="2" t="s">
        <v>66</v>
      </c>
      <c r="B56" s="6">
        <v>6360.8</v>
      </c>
      <c r="C56" s="41">
        <v>7.5300000000000011</v>
      </c>
    </row>
    <row r="57" spans="1:3" x14ac:dyDescent="0.3">
      <c r="A57" s="2" t="s">
        <v>67</v>
      </c>
      <c r="B57" s="6">
        <v>10148.799999999999</v>
      </c>
      <c r="C57" s="41">
        <v>120.952</v>
      </c>
    </row>
    <row r="58" spans="1:3" x14ac:dyDescent="0.3">
      <c r="A58" s="2" t="s">
        <v>68</v>
      </c>
      <c r="B58" s="6">
        <v>23723.599999999999</v>
      </c>
      <c r="C58" s="41">
        <v>19.374000000000002</v>
      </c>
    </row>
    <row r="59" spans="1:3" x14ac:dyDescent="0.3">
      <c r="A59" s="2" t="s">
        <v>69</v>
      </c>
      <c r="B59" s="6">
        <v>8623.2000000000007</v>
      </c>
      <c r="C59" s="41">
        <v>11.925999999999998</v>
      </c>
    </row>
    <row r="60" spans="1:3" x14ac:dyDescent="0.3">
      <c r="A60" s="2" t="s">
        <v>70</v>
      </c>
      <c r="B60" s="6">
        <v>7923.8</v>
      </c>
      <c r="C60" s="41">
        <v>4.5999999999999996</v>
      </c>
    </row>
    <row r="61" spans="1:3" x14ac:dyDescent="0.3">
      <c r="A61" s="2" t="s">
        <v>71</v>
      </c>
      <c r="B61" s="6">
        <v>5089.6000000000004</v>
      </c>
      <c r="C61" s="41">
        <v>64.284000000000006</v>
      </c>
    </row>
    <row r="62" spans="1:3" x14ac:dyDescent="0.3">
      <c r="A62" s="2" t="s">
        <v>72</v>
      </c>
      <c r="B62" s="6">
        <v>11253.4</v>
      </c>
      <c r="C62" s="41">
        <v>7.4080000000000013</v>
      </c>
    </row>
    <row r="63" spans="1:3" x14ac:dyDescent="0.3">
      <c r="A63" s="2" t="s">
        <v>73</v>
      </c>
      <c r="B63" s="6">
        <v>11506.2</v>
      </c>
      <c r="C63" s="41">
        <v>1.298</v>
      </c>
    </row>
    <row r="64" spans="1:3" x14ac:dyDescent="0.3">
      <c r="A64" s="2" t="s">
        <v>74</v>
      </c>
      <c r="B64" s="6">
        <v>9216.4</v>
      </c>
      <c r="C64" s="41">
        <v>26.403999999999996</v>
      </c>
    </row>
    <row r="65" spans="1:3" x14ac:dyDescent="0.3">
      <c r="A65" s="2" t="s">
        <v>75</v>
      </c>
      <c r="B65" s="6">
        <v>8436.6</v>
      </c>
      <c r="C65" s="41">
        <v>10.337999999999999</v>
      </c>
    </row>
    <row r="66" spans="1:3" x14ac:dyDescent="0.3">
      <c r="A66" s="2" t="s">
        <v>76</v>
      </c>
      <c r="B66" s="6">
        <v>8739.7999999999993</v>
      </c>
      <c r="C66" s="41">
        <v>24.009999999999998</v>
      </c>
    </row>
    <row r="67" spans="1:3" x14ac:dyDescent="0.3">
      <c r="A67" s="2" t="s">
        <v>77</v>
      </c>
      <c r="B67" s="6">
        <v>4005.4</v>
      </c>
      <c r="C67" s="41">
        <v>14.219999999999999</v>
      </c>
    </row>
    <row r="68" spans="1:3" x14ac:dyDescent="0.3">
      <c r="A68" s="2" t="s">
        <v>78</v>
      </c>
      <c r="B68" s="6">
        <v>12261.6</v>
      </c>
      <c r="C68" s="41">
        <v>29.923999999999999</v>
      </c>
    </row>
    <row r="69" spans="1:3" x14ac:dyDescent="0.3">
      <c r="A69" s="2" t="s">
        <v>79</v>
      </c>
      <c r="B69" s="6">
        <v>8081.8</v>
      </c>
      <c r="C69" s="41">
        <v>1.1400000000000001</v>
      </c>
    </row>
    <row r="70" spans="1:3" x14ac:dyDescent="0.3">
      <c r="A70" s="2" t="s">
        <v>81</v>
      </c>
      <c r="B70" s="6">
        <v>10144.6</v>
      </c>
      <c r="C70" s="41">
        <v>29.246000000000002</v>
      </c>
    </row>
    <row r="71" spans="1:3" x14ac:dyDescent="0.3">
      <c r="A71" s="2" t="s">
        <v>82</v>
      </c>
      <c r="B71" s="6">
        <v>10415</v>
      </c>
      <c r="C71" s="41">
        <v>0.69400000000000006</v>
      </c>
    </row>
    <row r="72" spans="1:3" x14ac:dyDescent="0.3">
      <c r="A72" s="2" t="s">
        <v>83</v>
      </c>
      <c r="B72" s="6">
        <v>5985.6</v>
      </c>
      <c r="C72" s="41">
        <v>8.4319999999999986</v>
      </c>
    </row>
    <row r="73" spans="1:3" x14ac:dyDescent="0.3">
      <c r="A73" s="2" t="s">
        <v>84</v>
      </c>
      <c r="B73" s="6">
        <v>16982</v>
      </c>
      <c r="C73" s="41">
        <v>1.798</v>
      </c>
    </row>
    <row r="74" spans="1:3" x14ac:dyDescent="0.3">
      <c r="A74" s="2" t="s">
        <v>85</v>
      </c>
      <c r="B74" s="6">
        <v>7837.8</v>
      </c>
      <c r="C74" s="41">
        <v>16.353999999999999</v>
      </c>
    </row>
    <row r="75" spans="1:3" x14ac:dyDescent="0.3">
      <c r="A75" s="2" t="s">
        <v>86</v>
      </c>
      <c r="B75" s="6">
        <v>30453.4</v>
      </c>
      <c r="C75" s="41">
        <v>92.383999999999986</v>
      </c>
    </row>
    <row r="76" spans="1:3" x14ac:dyDescent="0.3">
      <c r="A76" s="2" t="s">
        <v>87</v>
      </c>
      <c r="B76" s="6">
        <v>12643.4</v>
      </c>
      <c r="C76" s="41">
        <v>2.3839999999999995</v>
      </c>
    </row>
    <row r="77" spans="1:3" x14ac:dyDescent="0.3">
      <c r="A77" s="2" t="s">
        <v>88</v>
      </c>
      <c r="B77" s="6">
        <v>12189.8</v>
      </c>
      <c r="C77" s="41">
        <v>0.85799999999999998</v>
      </c>
    </row>
    <row r="78" spans="1:3" x14ac:dyDescent="0.3">
      <c r="A78" s="2" t="s">
        <v>89</v>
      </c>
      <c r="B78" s="6">
        <v>11826.2</v>
      </c>
      <c r="C78" s="41">
        <v>87.903999999999996</v>
      </c>
    </row>
    <row r="79" spans="1:3" x14ac:dyDescent="0.3">
      <c r="A79" s="2" t="s">
        <v>90</v>
      </c>
      <c r="B79" s="6">
        <v>8992.2000000000007</v>
      </c>
      <c r="C79" s="41">
        <v>5.1040000000000001</v>
      </c>
    </row>
    <row r="80" spans="1:3" x14ac:dyDescent="0.3">
      <c r="A80" s="2" t="s">
        <v>91</v>
      </c>
      <c r="B80" s="6">
        <v>15138.4</v>
      </c>
      <c r="C80" s="41">
        <v>41.688000000000002</v>
      </c>
    </row>
    <row r="81" spans="1:3" x14ac:dyDescent="0.3">
      <c r="A81" s="2" t="s">
        <v>92</v>
      </c>
      <c r="B81" s="6">
        <v>12218.6</v>
      </c>
      <c r="C81" s="41">
        <v>4</v>
      </c>
    </row>
    <row r="82" spans="1:3" x14ac:dyDescent="0.3">
      <c r="A82" s="2" t="s">
        <v>93</v>
      </c>
      <c r="B82" s="6">
        <v>10125.4</v>
      </c>
      <c r="C82" s="41">
        <v>1.8340000000000001</v>
      </c>
    </row>
    <row r="83" spans="1:3" x14ac:dyDescent="0.3">
      <c r="A83" s="2" t="s">
        <v>94</v>
      </c>
      <c r="B83" s="6">
        <v>8699.4</v>
      </c>
      <c r="C83" s="41">
        <v>6.8339999999999987</v>
      </c>
    </row>
    <row r="84" spans="1:3" x14ac:dyDescent="0.3">
      <c r="A84" s="2" t="s">
        <v>95</v>
      </c>
      <c r="B84" s="6">
        <v>9882.6</v>
      </c>
      <c r="C84" s="41">
        <v>16.407999999999998</v>
      </c>
    </row>
    <row r="85" spans="1:3" x14ac:dyDescent="0.3">
      <c r="A85" s="2" t="s">
        <v>96</v>
      </c>
      <c r="B85" s="6">
        <v>8169.8</v>
      </c>
      <c r="C85" s="41">
        <v>10.358000000000001</v>
      </c>
    </row>
    <row r="86" spans="1:3" x14ac:dyDescent="0.3">
      <c r="A86" s="2" t="s">
        <v>97</v>
      </c>
      <c r="B86" s="6">
        <v>7802.8</v>
      </c>
      <c r="C86" s="41">
        <v>67.566000000000003</v>
      </c>
    </row>
    <row r="87" spans="1:3" x14ac:dyDescent="0.3">
      <c r="A87" s="2" t="s">
        <v>98</v>
      </c>
      <c r="B87" s="6">
        <v>12264.8</v>
      </c>
      <c r="C87" s="41">
        <v>12.540000000000001</v>
      </c>
    </row>
    <row r="88" spans="1:3" x14ac:dyDescent="0.3">
      <c r="A88" s="2" t="s">
        <v>99</v>
      </c>
      <c r="B88" s="6">
        <v>15649</v>
      </c>
      <c r="C88" s="41">
        <v>7.9340000000000002</v>
      </c>
    </row>
    <row r="89" spans="1:3" x14ac:dyDescent="0.3">
      <c r="A89" s="2" t="s">
        <v>100</v>
      </c>
      <c r="B89" s="6">
        <v>7630.4</v>
      </c>
      <c r="C89" s="41">
        <v>4.4800000000000004</v>
      </c>
    </row>
    <row r="90" spans="1:3" x14ac:dyDescent="0.3">
      <c r="A90" s="2" t="s">
        <v>101</v>
      </c>
      <c r="B90" s="6">
        <v>9872.4</v>
      </c>
      <c r="C90" s="41">
        <v>44.518000000000001</v>
      </c>
    </row>
    <row r="91" spans="1:3" x14ac:dyDescent="0.3">
      <c r="A91" s="2" t="s">
        <v>102</v>
      </c>
      <c r="B91" s="6">
        <v>12006.6</v>
      </c>
      <c r="C91" s="41">
        <v>46.926000000000002</v>
      </c>
    </row>
    <row r="92" spans="1:3" x14ac:dyDescent="0.3">
      <c r="A92" s="2" t="s">
        <v>103</v>
      </c>
      <c r="B92" s="6">
        <v>20022.8</v>
      </c>
      <c r="C92" s="41">
        <v>80.018000000000001</v>
      </c>
    </row>
    <row r="93" spans="1:3" x14ac:dyDescent="0.3">
      <c r="A93" s="2" t="s">
        <v>104</v>
      </c>
      <c r="B93" s="6">
        <v>17419</v>
      </c>
      <c r="C93" s="41">
        <v>1.7000000000000004</v>
      </c>
    </row>
    <row r="94" spans="1:3" x14ac:dyDescent="0.3">
      <c r="A94" s="2" t="s">
        <v>105</v>
      </c>
      <c r="B94" s="6">
        <v>7861.6</v>
      </c>
      <c r="C94" s="41">
        <v>20.452000000000002</v>
      </c>
    </row>
    <row r="95" spans="1:3" x14ac:dyDescent="0.3">
      <c r="A95" s="2" t="s">
        <v>106</v>
      </c>
      <c r="B95" s="6">
        <v>9317.4</v>
      </c>
      <c r="C95" s="41">
        <v>41.323999999999998</v>
      </c>
    </row>
    <row r="96" spans="1:3" x14ac:dyDescent="0.3">
      <c r="A96" s="2" t="s">
        <v>107</v>
      </c>
      <c r="B96" s="6">
        <v>8973</v>
      </c>
      <c r="C96" s="41">
        <v>11.190000000000001</v>
      </c>
    </row>
    <row r="97" spans="1:3" x14ac:dyDescent="0.3">
      <c r="A97" s="2" t="s">
        <v>108</v>
      </c>
      <c r="B97" s="6">
        <v>11609.4</v>
      </c>
      <c r="C97" s="41">
        <v>82.861999999999995</v>
      </c>
    </row>
    <row r="98" spans="1:3" x14ac:dyDescent="0.3">
      <c r="A98" s="2" t="s">
        <v>109</v>
      </c>
      <c r="B98" s="6">
        <v>7119.2</v>
      </c>
      <c r="C98" s="41">
        <v>16.474000000000004</v>
      </c>
    </row>
    <row r="99" spans="1:3" x14ac:dyDescent="0.3">
      <c r="A99" s="2" t="s">
        <v>110</v>
      </c>
      <c r="B99" s="6">
        <v>14179.4</v>
      </c>
      <c r="C99" s="41">
        <v>3.274</v>
      </c>
    </row>
    <row r="100" spans="1:3" x14ac:dyDescent="0.3">
      <c r="A100" s="2" t="s">
        <v>111</v>
      </c>
      <c r="B100" s="6">
        <v>9405.4</v>
      </c>
      <c r="C100" s="41">
        <v>4.7939999999999996</v>
      </c>
    </row>
    <row r="101" spans="1:3" x14ac:dyDescent="0.3">
      <c r="A101" s="2" t="s">
        <v>112</v>
      </c>
      <c r="B101" s="6">
        <v>14172.6</v>
      </c>
      <c r="C101" s="41">
        <v>19.556000000000001</v>
      </c>
    </row>
    <row r="102" spans="1:3" x14ac:dyDescent="0.3">
      <c r="A102" s="2" t="s">
        <v>113</v>
      </c>
      <c r="B102" s="6">
        <v>8002</v>
      </c>
      <c r="C102" s="41">
        <v>21.522000000000002</v>
      </c>
    </row>
    <row r="103" spans="1:3" x14ac:dyDescent="0.3">
      <c r="A103" s="2" t="s">
        <v>114</v>
      </c>
      <c r="B103" s="6">
        <v>11439.2</v>
      </c>
      <c r="C103" s="41">
        <v>12.343999999999998</v>
      </c>
    </row>
    <row r="104" spans="1:3" x14ac:dyDescent="0.3">
      <c r="A104" s="2" t="s">
        <v>115</v>
      </c>
      <c r="B104" s="6">
        <v>11863.8</v>
      </c>
      <c r="C104" s="41">
        <v>19.690000000000005</v>
      </c>
    </row>
    <row r="105" spans="1:3" x14ac:dyDescent="0.3">
      <c r="A105" s="2" t="s">
        <v>116</v>
      </c>
      <c r="B105" s="6">
        <v>9397.2000000000007</v>
      </c>
      <c r="C105" s="41">
        <v>5.51</v>
      </c>
    </row>
    <row r="106" spans="1:3" x14ac:dyDescent="0.3">
      <c r="A106" s="2" t="s">
        <v>117</v>
      </c>
      <c r="B106" s="6">
        <v>10207.200000000001</v>
      </c>
      <c r="C106" s="41">
        <v>2.7359999999999998</v>
      </c>
    </row>
    <row r="107" spans="1:3" x14ac:dyDescent="0.3">
      <c r="A107" s="2" t="s">
        <v>118</v>
      </c>
      <c r="B107" s="6">
        <v>9819</v>
      </c>
      <c r="C107" s="41">
        <v>69.551999999999992</v>
      </c>
    </row>
    <row r="108" spans="1:3" x14ac:dyDescent="0.3">
      <c r="A108" s="2" t="s">
        <v>119</v>
      </c>
      <c r="B108" s="6">
        <v>22149</v>
      </c>
      <c r="C108" s="41">
        <v>18.07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E212-1E39-4D0A-A76C-468061F569DD}">
  <dimension ref="A1:Q526"/>
  <sheetViews>
    <sheetView topLeftCell="A2" workbookViewId="0">
      <selection activeCell="E3" sqref="E3"/>
    </sheetView>
  </sheetViews>
  <sheetFormatPr defaultRowHeight="14.4" x14ac:dyDescent="0.3"/>
  <cols>
    <col min="1" max="1" width="16.109375" bestFit="1" customWidth="1"/>
    <col min="2" max="2" width="10.5546875" bestFit="1" customWidth="1"/>
    <col min="3" max="3" width="22.77734375" bestFit="1" customWidth="1"/>
    <col min="4" max="4" width="49" bestFit="1" customWidth="1"/>
    <col min="5" max="5" width="47.77734375" bestFit="1" customWidth="1"/>
    <col min="6" max="6" width="59.44140625" style="8" bestFit="1" customWidth="1"/>
    <col min="7" max="7" width="24.6640625" bestFit="1" customWidth="1"/>
    <col min="8" max="8" width="29.33203125" bestFit="1" customWidth="1"/>
    <col min="9" max="9" width="25.21875" bestFit="1" customWidth="1"/>
    <col min="10" max="10" width="25.6640625" bestFit="1" customWidth="1"/>
    <col min="11" max="11" width="32.6640625" bestFit="1" customWidth="1"/>
    <col min="12" max="12" width="22.6640625" bestFit="1" customWidth="1"/>
    <col min="13" max="13" width="46.5546875" bestFit="1" customWidth="1"/>
    <col min="14" max="14" width="64.6640625" bestFit="1" customWidth="1"/>
    <col min="15" max="15" width="10" bestFit="1" customWidth="1"/>
    <col min="16" max="17" width="11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  <c r="G1" t="s">
        <v>6</v>
      </c>
      <c r="H1" t="s">
        <v>7</v>
      </c>
      <c r="I1" t="s">
        <v>8</v>
      </c>
      <c r="J1" t="s">
        <v>9</v>
      </c>
      <c r="K1" t="s">
        <v>121</v>
      </c>
      <c r="L1" t="s">
        <v>193</v>
      </c>
      <c r="M1" t="s">
        <v>196</v>
      </c>
      <c r="N1" t="s">
        <v>150</v>
      </c>
      <c r="O1" t="s">
        <v>214</v>
      </c>
      <c r="P1" t="s">
        <v>215</v>
      </c>
      <c r="Q1" t="s">
        <v>216</v>
      </c>
    </row>
    <row r="2" spans="1:17" x14ac:dyDescent="0.3">
      <c r="A2" t="s">
        <v>10</v>
      </c>
      <c r="B2" s="1">
        <v>44895</v>
      </c>
      <c r="C2">
        <v>28262</v>
      </c>
      <c r="D2">
        <v>9558</v>
      </c>
      <c r="E2">
        <v>18704</v>
      </c>
      <c r="F2" s="8">
        <v>66.180000000000007</v>
      </c>
      <c r="G2">
        <v>6028</v>
      </c>
      <c r="H2">
        <v>343</v>
      </c>
      <c r="I2">
        <v>3562</v>
      </c>
      <c r="J2">
        <v>449</v>
      </c>
      <c r="K2">
        <v>1660</v>
      </c>
      <c r="L2">
        <v>191</v>
      </c>
      <c r="M2">
        <v>39.53</v>
      </c>
      <c r="N2">
        <v>163</v>
      </c>
      <c r="O2">
        <v>1002</v>
      </c>
      <c r="P2">
        <v>721</v>
      </c>
      <c r="Q2">
        <v>474</v>
      </c>
    </row>
    <row r="3" spans="1:17" x14ac:dyDescent="0.3">
      <c r="A3" t="s">
        <v>10</v>
      </c>
      <c r="B3" s="1">
        <v>44926</v>
      </c>
      <c r="C3">
        <v>28410</v>
      </c>
      <c r="D3">
        <v>9516</v>
      </c>
      <c r="E3">
        <v>18894</v>
      </c>
      <c r="F3" s="8">
        <v>66.5</v>
      </c>
      <c r="G3">
        <v>6142</v>
      </c>
      <c r="H3">
        <v>453</v>
      </c>
      <c r="I3">
        <v>3381</v>
      </c>
      <c r="J3">
        <v>780</v>
      </c>
      <c r="K3">
        <v>1792</v>
      </c>
      <c r="L3">
        <v>172</v>
      </c>
      <c r="M3">
        <v>43.45</v>
      </c>
      <c r="N3">
        <v>252</v>
      </c>
      <c r="O3">
        <v>1023</v>
      </c>
      <c r="P3">
        <v>657</v>
      </c>
      <c r="Q3">
        <v>452</v>
      </c>
    </row>
    <row r="4" spans="1:17" x14ac:dyDescent="0.3">
      <c r="A4" t="s">
        <v>10</v>
      </c>
      <c r="B4" s="1">
        <v>44957</v>
      </c>
      <c r="C4">
        <v>21896</v>
      </c>
      <c r="D4">
        <v>8745</v>
      </c>
      <c r="E4">
        <v>13151</v>
      </c>
      <c r="F4" s="8">
        <v>60.06</v>
      </c>
      <c r="G4">
        <v>6051</v>
      </c>
      <c r="H4">
        <v>499</v>
      </c>
      <c r="I4">
        <v>3041</v>
      </c>
      <c r="J4">
        <v>523</v>
      </c>
      <c r="K4">
        <v>1728</v>
      </c>
      <c r="L4">
        <v>171</v>
      </c>
      <c r="M4">
        <v>17.739999999999998</v>
      </c>
      <c r="N4">
        <v>248</v>
      </c>
      <c r="O4">
        <v>1075</v>
      </c>
      <c r="P4">
        <v>695</v>
      </c>
      <c r="Q4">
        <v>468</v>
      </c>
    </row>
    <row r="5" spans="1:17" x14ac:dyDescent="0.3">
      <c r="A5" t="s">
        <v>11</v>
      </c>
      <c r="B5" s="1">
        <v>44895</v>
      </c>
      <c r="C5">
        <v>12184</v>
      </c>
      <c r="D5">
        <v>6533</v>
      </c>
      <c r="E5">
        <v>5651</v>
      </c>
      <c r="F5" s="8">
        <v>46.38</v>
      </c>
      <c r="G5">
        <v>4239</v>
      </c>
      <c r="H5">
        <v>1297</v>
      </c>
      <c r="I5">
        <v>808</v>
      </c>
      <c r="J5">
        <v>2</v>
      </c>
      <c r="K5">
        <v>586</v>
      </c>
      <c r="L5">
        <v>115</v>
      </c>
      <c r="M5">
        <v>9.5299999999999994</v>
      </c>
      <c r="N5">
        <v>85</v>
      </c>
      <c r="O5">
        <v>497</v>
      </c>
      <c r="P5">
        <v>309</v>
      </c>
      <c r="Q5">
        <v>205</v>
      </c>
    </row>
    <row r="6" spans="1:17" x14ac:dyDescent="0.3">
      <c r="A6" t="s">
        <v>10</v>
      </c>
      <c r="B6" s="1">
        <v>44985</v>
      </c>
      <c r="C6">
        <v>21588</v>
      </c>
      <c r="D6">
        <v>8261</v>
      </c>
      <c r="E6">
        <v>13327</v>
      </c>
      <c r="F6" s="8">
        <v>61.73</v>
      </c>
      <c r="G6">
        <v>5781</v>
      </c>
      <c r="H6">
        <v>354</v>
      </c>
      <c r="I6">
        <v>3050</v>
      </c>
      <c r="J6">
        <v>162</v>
      </c>
      <c r="K6">
        <v>1584</v>
      </c>
      <c r="L6">
        <v>183</v>
      </c>
      <c r="M6">
        <v>15.29</v>
      </c>
      <c r="N6">
        <v>240</v>
      </c>
      <c r="O6">
        <v>1013</v>
      </c>
      <c r="P6">
        <v>651</v>
      </c>
      <c r="Q6">
        <v>439</v>
      </c>
    </row>
    <row r="7" spans="1:17" x14ac:dyDescent="0.3">
      <c r="A7" t="s">
        <v>11</v>
      </c>
      <c r="B7" s="1">
        <v>44926</v>
      </c>
      <c r="C7">
        <v>13603</v>
      </c>
      <c r="D7">
        <v>6089</v>
      </c>
      <c r="E7">
        <v>7514</v>
      </c>
      <c r="F7" s="8">
        <v>55.24</v>
      </c>
      <c r="G7">
        <v>4513</v>
      </c>
      <c r="H7">
        <v>1138</v>
      </c>
      <c r="I7">
        <v>1503</v>
      </c>
      <c r="J7">
        <v>75</v>
      </c>
      <c r="K7">
        <v>671</v>
      </c>
      <c r="L7">
        <v>104</v>
      </c>
      <c r="M7">
        <v>22.52</v>
      </c>
      <c r="N7">
        <v>87</v>
      </c>
      <c r="O7">
        <v>510</v>
      </c>
      <c r="P7">
        <v>316</v>
      </c>
      <c r="Q7">
        <v>211</v>
      </c>
    </row>
    <row r="8" spans="1:17" x14ac:dyDescent="0.3">
      <c r="A8" t="s">
        <v>10</v>
      </c>
      <c r="B8" s="1">
        <v>45016</v>
      </c>
      <c r="C8">
        <v>26945</v>
      </c>
      <c r="D8">
        <v>12338</v>
      </c>
      <c r="E8">
        <v>14607</v>
      </c>
      <c r="F8" s="8">
        <v>54.21</v>
      </c>
      <c r="G8">
        <v>5323</v>
      </c>
      <c r="H8">
        <v>617</v>
      </c>
      <c r="I8">
        <v>3053</v>
      </c>
      <c r="J8">
        <v>102</v>
      </c>
      <c r="K8">
        <v>1549</v>
      </c>
      <c r="L8">
        <v>186</v>
      </c>
      <c r="M8">
        <v>14</v>
      </c>
      <c r="N8">
        <v>251</v>
      </c>
      <c r="O8">
        <v>1015</v>
      </c>
      <c r="P8">
        <v>674</v>
      </c>
      <c r="Q8">
        <v>473</v>
      </c>
    </row>
    <row r="9" spans="1:17" x14ac:dyDescent="0.3">
      <c r="A9" t="s">
        <v>11</v>
      </c>
      <c r="B9" s="1">
        <v>44957</v>
      </c>
      <c r="C9">
        <v>11228</v>
      </c>
      <c r="D9">
        <v>5735</v>
      </c>
      <c r="E9">
        <v>5493</v>
      </c>
      <c r="F9" s="8">
        <v>48.92</v>
      </c>
      <c r="G9">
        <v>3927</v>
      </c>
      <c r="H9">
        <v>1321</v>
      </c>
      <c r="I9">
        <v>1098</v>
      </c>
      <c r="J9">
        <v>105</v>
      </c>
      <c r="K9">
        <v>613</v>
      </c>
      <c r="L9">
        <v>114</v>
      </c>
      <c r="M9">
        <v>14.55</v>
      </c>
      <c r="N9">
        <v>88</v>
      </c>
      <c r="O9">
        <v>547</v>
      </c>
      <c r="P9">
        <v>342</v>
      </c>
      <c r="Q9">
        <v>227</v>
      </c>
    </row>
    <row r="10" spans="1:17" x14ac:dyDescent="0.3">
      <c r="A10" t="s">
        <v>13</v>
      </c>
      <c r="B10" s="1">
        <v>44895</v>
      </c>
      <c r="C10">
        <v>24470</v>
      </c>
      <c r="D10">
        <v>11931</v>
      </c>
      <c r="E10">
        <v>12539</v>
      </c>
      <c r="F10" s="8">
        <v>51.24</v>
      </c>
      <c r="G10">
        <v>5129</v>
      </c>
      <c r="H10">
        <v>1217</v>
      </c>
      <c r="I10">
        <v>3182</v>
      </c>
      <c r="J10">
        <v>802</v>
      </c>
      <c r="K10">
        <v>546</v>
      </c>
      <c r="L10">
        <v>181</v>
      </c>
      <c r="M10">
        <v>37.06</v>
      </c>
      <c r="N10">
        <v>126</v>
      </c>
      <c r="O10">
        <v>678</v>
      </c>
      <c r="P10">
        <v>421</v>
      </c>
      <c r="Q10">
        <v>292</v>
      </c>
    </row>
    <row r="11" spans="1:17" x14ac:dyDescent="0.3">
      <c r="A11" t="s">
        <v>13</v>
      </c>
      <c r="B11" s="1">
        <v>44926</v>
      </c>
      <c r="C11">
        <v>24671</v>
      </c>
      <c r="D11">
        <v>11680</v>
      </c>
      <c r="E11">
        <v>12991</v>
      </c>
      <c r="F11" s="8">
        <v>52.66</v>
      </c>
      <c r="G11">
        <v>5104</v>
      </c>
      <c r="H11">
        <v>1148</v>
      </c>
      <c r="I11">
        <v>3416</v>
      </c>
      <c r="J11">
        <v>1136</v>
      </c>
      <c r="K11">
        <v>602</v>
      </c>
      <c r="L11">
        <v>162</v>
      </c>
      <c r="M11">
        <v>40.159999999999997</v>
      </c>
      <c r="N11">
        <v>297</v>
      </c>
      <c r="O11">
        <v>703</v>
      </c>
      <c r="P11">
        <v>436</v>
      </c>
      <c r="Q11">
        <v>289</v>
      </c>
    </row>
    <row r="12" spans="1:17" x14ac:dyDescent="0.3">
      <c r="A12" t="s">
        <v>13</v>
      </c>
      <c r="B12" s="1">
        <v>44957</v>
      </c>
      <c r="C12">
        <v>22053</v>
      </c>
      <c r="D12">
        <v>11874</v>
      </c>
      <c r="E12">
        <v>10179</v>
      </c>
      <c r="F12" s="8">
        <v>46.16</v>
      </c>
      <c r="G12">
        <v>4920</v>
      </c>
      <c r="H12">
        <v>1156</v>
      </c>
      <c r="I12">
        <v>3034</v>
      </c>
      <c r="J12">
        <v>733</v>
      </c>
      <c r="K12">
        <v>490</v>
      </c>
      <c r="L12">
        <v>169</v>
      </c>
      <c r="M12">
        <v>29.03</v>
      </c>
      <c r="N12">
        <v>102</v>
      </c>
      <c r="O12">
        <v>835</v>
      </c>
      <c r="P12">
        <v>522</v>
      </c>
      <c r="Q12">
        <v>353</v>
      </c>
    </row>
    <row r="13" spans="1:17" x14ac:dyDescent="0.3">
      <c r="A13" t="s">
        <v>11</v>
      </c>
      <c r="B13" s="1">
        <v>44985</v>
      </c>
      <c r="C13">
        <v>10642</v>
      </c>
      <c r="D13">
        <v>6418</v>
      </c>
      <c r="E13">
        <v>4224</v>
      </c>
      <c r="F13" s="8">
        <v>39.69</v>
      </c>
      <c r="G13">
        <v>3756</v>
      </c>
      <c r="H13">
        <v>1146</v>
      </c>
      <c r="I13">
        <v>784</v>
      </c>
      <c r="J13">
        <v>2</v>
      </c>
      <c r="K13">
        <v>516</v>
      </c>
      <c r="L13">
        <v>116</v>
      </c>
      <c r="M13">
        <v>3.36</v>
      </c>
      <c r="N13">
        <v>88</v>
      </c>
      <c r="O13">
        <v>505</v>
      </c>
      <c r="P13">
        <v>319</v>
      </c>
      <c r="Q13">
        <v>215</v>
      </c>
    </row>
    <row r="14" spans="1:17" x14ac:dyDescent="0.3">
      <c r="A14" t="s">
        <v>14</v>
      </c>
      <c r="B14" s="1">
        <v>44895</v>
      </c>
      <c r="C14">
        <v>12796</v>
      </c>
      <c r="D14">
        <v>6202</v>
      </c>
      <c r="E14">
        <v>6594</v>
      </c>
      <c r="F14" s="8">
        <v>51.53</v>
      </c>
      <c r="G14">
        <v>6363</v>
      </c>
      <c r="H14">
        <v>1594</v>
      </c>
      <c r="I14">
        <v>1041</v>
      </c>
      <c r="J14">
        <v>440</v>
      </c>
      <c r="K14">
        <v>344</v>
      </c>
      <c r="L14">
        <v>139</v>
      </c>
      <c r="M14">
        <v>38.29</v>
      </c>
      <c r="N14">
        <v>54</v>
      </c>
      <c r="O14">
        <v>495</v>
      </c>
      <c r="P14">
        <v>280</v>
      </c>
      <c r="Q14">
        <v>183</v>
      </c>
    </row>
    <row r="15" spans="1:17" x14ac:dyDescent="0.3">
      <c r="A15" t="s">
        <v>11</v>
      </c>
      <c r="B15" s="1">
        <v>45016</v>
      </c>
      <c r="C15">
        <v>12076</v>
      </c>
      <c r="D15">
        <v>6755</v>
      </c>
      <c r="E15">
        <v>5321</v>
      </c>
      <c r="F15" s="8">
        <v>44.06</v>
      </c>
      <c r="G15">
        <v>4298</v>
      </c>
      <c r="H15">
        <v>1272</v>
      </c>
      <c r="I15">
        <v>1162</v>
      </c>
      <c r="J15">
        <v>4</v>
      </c>
      <c r="K15">
        <v>465</v>
      </c>
      <c r="L15">
        <v>123</v>
      </c>
      <c r="M15">
        <v>9.58</v>
      </c>
      <c r="N15">
        <v>81</v>
      </c>
      <c r="O15">
        <v>496</v>
      </c>
      <c r="P15">
        <v>306</v>
      </c>
      <c r="Q15">
        <v>205</v>
      </c>
    </row>
    <row r="16" spans="1:17" x14ac:dyDescent="0.3">
      <c r="A16" t="s">
        <v>14</v>
      </c>
      <c r="B16" s="1">
        <v>44926</v>
      </c>
      <c r="C16">
        <v>12689</v>
      </c>
      <c r="D16">
        <v>5745</v>
      </c>
      <c r="E16">
        <v>6944</v>
      </c>
      <c r="F16" s="8">
        <v>54.72</v>
      </c>
      <c r="G16">
        <v>6178</v>
      </c>
      <c r="H16">
        <v>1288</v>
      </c>
      <c r="I16">
        <v>1032</v>
      </c>
      <c r="J16">
        <v>597</v>
      </c>
      <c r="K16">
        <v>390</v>
      </c>
      <c r="L16">
        <v>132</v>
      </c>
      <c r="M16">
        <v>45.71</v>
      </c>
      <c r="N16">
        <v>45</v>
      </c>
      <c r="O16">
        <v>507</v>
      </c>
      <c r="P16">
        <v>279</v>
      </c>
      <c r="Q16">
        <v>176</v>
      </c>
    </row>
    <row r="17" spans="1:17" x14ac:dyDescent="0.3">
      <c r="A17" t="s">
        <v>14</v>
      </c>
      <c r="B17" s="1">
        <v>44957</v>
      </c>
      <c r="C17">
        <v>12187</v>
      </c>
      <c r="D17">
        <v>6384</v>
      </c>
      <c r="E17">
        <v>5803</v>
      </c>
      <c r="F17" s="8">
        <v>47.62</v>
      </c>
      <c r="G17">
        <v>6522</v>
      </c>
      <c r="H17">
        <v>1363</v>
      </c>
      <c r="I17">
        <v>953</v>
      </c>
      <c r="J17">
        <v>431</v>
      </c>
      <c r="K17">
        <v>297</v>
      </c>
      <c r="L17">
        <v>144</v>
      </c>
      <c r="M17">
        <v>28.29</v>
      </c>
      <c r="N17">
        <v>44</v>
      </c>
      <c r="O17">
        <v>528</v>
      </c>
      <c r="P17">
        <v>289</v>
      </c>
      <c r="Q17">
        <v>178</v>
      </c>
    </row>
    <row r="18" spans="1:17" x14ac:dyDescent="0.3">
      <c r="A18" t="s">
        <v>71</v>
      </c>
      <c r="B18" s="1">
        <v>44895</v>
      </c>
      <c r="C18">
        <v>5393</v>
      </c>
      <c r="D18">
        <v>2878</v>
      </c>
      <c r="E18">
        <v>2515</v>
      </c>
      <c r="F18" s="8">
        <v>46.63</v>
      </c>
      <c r="G18">
        <v>2021</v>
      </c>
      <c r="H18">
        <v>1560</v>
      </c>
      <c r="I18">
        <v>406</v>
      </c>
      <c r="J18">
        <v>98</v>
      </c>
      <c r="K18">
        <v>250</v>
      </c>
      <c r="L18">
        <v>60</v>
      </c>
      <c r="M18">
        <v>74.06</v>
      </c>
      <c r="N18">
        <v>46</v>
      </c>
      <c r="O18">
        <v>259</v>
      </c>
      <c r="P18">
        <v>140</v>
      </c>
      <c r="Q18">
        <v>83</v>
      </c>
    </row>
    <row r="19" spans="1:17" x14ac:dyDescent="0.3">
      <c r="A19" t="s">
        <v>36</v>
      </c>
      <c r="B19" s="1">
        <v>44895</v>
      </c>
      <c r="C19">
        <v>8121</v>
      </c>
      <c r="D19">
        <v>4360</v>
      </c>
      <c r="E19">
        <v>3761</v>
      </c>
      <c r="F19" s="8">
        <v>46.31</v>
      </c>
      <c r="G19">
        <v>2478</v>
      </c>
      <c r="H19">
        <v>1457</v>
      </c>
      <c r="I19">
        <v>688</v>
      </c>
      <c r="J19">
        <v>1</v>
      </c>
      <c r="K19">
        <v>179</v>
      </c>
      <c r="L19">
        <v>83</v>
      </c>
      <c r="M19">
        <v>43.35</v>
      </c>
      <c r="N19">
        <v>50</v>
      </c>
      <c r="O19">
        <v>273</v>
      </c>
      <c r="P19">
        <v>149</v>
      </c>
      <c r="Q19">
        <v>92</v>
      </c>
    </row>
    <row r="20" spans="1:17" x14ac:dyDescent="0.3">
      <c r="A20" t="s">
        <v>77</v>
      </c>
      <c r="B20" s="1">
        <v>44895</v>
      </c>
      <c r="C20">
        <v>4216</v>
      </c>
      <c r="D20">
        <v>2583</v>
      </c>
      <c r="E20">
        <v>1633</v>
      </c>
      <c r="F20" s="8">
        <v>38.729999999999997</v>
      </c>
      <c r="G20">
        <v>1150</v>
      </c>
      <c r="H20">
        <v>814</v>
      </c>
      <c r="I20">
        <v>447</v>
      </c>
      <c r="J20">
        <v>22</v>
      </c>
      <c r="K20">
        <v>162</v>
      </c>
      <c r="L20">
        <v>39</v>
      </c>
      <c r="M20">
        <v>7.35</v>
      </c>
      <c r="N20">
        <v>70</v>
      </c>
      <c r="O20">
        <v>252</v>
      </c>
      <c r="P20">
        <v>173</v>
      </c>
      <c r="Q20">
        <v>129</v>
      </c>
    </row>
    <row r="21" spans="1:17" x14ac:dyDescent="0.3">
      <c r="A21" t="s">
        <v>15</v>
      </c>
      <c r="B21" s="1">
        <v>44895</v>
      </c>
      <c r="C21">
        <v>6870</v>
      </c>
      <c r="D21">
        <v>3837</v>
      </c>
      <c r="E21">
        <v>3033</v>
      </c>
      <c r="F21" s="8">
        <v>44.15</v>
      </c>
      <c r="G21">
        <v>2202</v>
      </c>
      <c r="H21">
        <v>1001</v>
      </c>
      <c r="I21">
        <v>616</v>
      </c>
      <c r="J21">
        <v>2</v>
      </c>
      <c r="K21">
        <v>159</v>
      </c>
      <c r="L21">
        <v>42</v>
      </c>
      <c r="M21">
        <v>0.82</v>
      </c>
      <c r="N21">
        <v>21</v>
      </c>
      <c r="O21">
        <v>286</v>
      </c>
      <c r="P21">
        <v>180</v>
      </c>
      <c r="Q21">
        <v>125</v>
      </c>
    </row>
    <row r="22" spans="1:17" x14ac:dyDescent="0.3">
      <c r="A22" t="s">
        <v>37</v>
      </c>
      <c r="B22" s="1">
        <v>44895</v>
      </c>
      <c r="C22">
        <v>8698</v>
      </c>
      <c r="D22">
        <v>5899</v>
      </c>
      <c r="E22">
        <v>2799</v>
      </c>
      <c r="F22" s="8">
        <v>32.18</v>
      </c>
      <c r="G22">
        <v>1773</v>
      </c>
      <c r="H22">
        <v>526</v>
      </c>
      <c r="I22">
        <v>800</v>
      </c>
      <c r="J22">
        <v>0</v>
      </c>
      <c r="K22">
        <v>188</v>
      </c>
      <c r="L22">
        <v>1</v>
      </c>
      <c r="M22">
        <v>0.06</v>
      </c>
      <c r="N22">
        <v>38</v>
      </c>
      <c r="O22">
        <v>262</v>
      </c>
      <c r="P22">
        <v>170</v>
      </c>
      <c r="Q22">
        <v>120</v>
      </c>
    </row>
    <row r="23" spans="1:17" x14ac:dyDescent="0.3">
      <c r="A23" t="s">
        <v>15</v>
      </c>
      <c r="B23" s="1">
        <v>44926</v>
      </c>
      <c r="C23">
        <v>7002</v>
      </c>
      <c r="D23">
        <v>3565</v>
      </c>
      <c r="E23">
        <v>3437</v>
      </c>
      <c r="F23" s="8">
        <v>49.09</v>
      </c>
      <c r="G23">
        <v>2130</v>
      </c>
      <c r="H23">
        <v>817</v>
      </c>
      <c r="I23">
        <v>664</v>
      </c>
      <c r="J23">
        <v>41</v>
      </c>
      <c r="K23">
        <v>180</v>
      </c>
      <c r="L23">
        <v>39</v>
      </c>
      <c r="M23">
        <v>1.94</v>
      </c>
      <c r="N23">
        <v>21</v>
      </c>
      <c r="O23">
        <v>304</v>
      </c>
      <c r="P23">
        <v>195</v>
      </c>
      <c r="Q23">
        <v>141</v>
      </c>
    </row>
    <row r="24" spans="1:17" x14ac:dyDescent="0.3">
      <c r="A24" t="s">
        <v>86</v>
      </c>
      <c r="B24" s="1">
        <v>44895</v>
      </c>
      <c r="C24">
        <v>32918</v>
      </c>
      <c r="D24">
        <v>16820</v>
      </c>
      <c r="E24">
        <v>16098</v>
      </c>
      <c r="F24" s="8">
        <v>48.9</v>
      </c>
      <c r="G24">
        <v>9513</v>
      </c>
      <c r="H24">
        <v>5082</v>
      </c>
      <c r="I24">
        <v>3851</v>
      </c>
      <c r="J24">
        <v>1233</v>
      </c>
      <c r="K24">
        <v>1295</v>
      </c>
      <c r="L24">
        <v>264</v>
      </c>
      <c r="M24">
        <v>87.71</v>
      </c>
      <c r="N24">
        <v>36</v>
      </c>
      <c r="O24">
        <v>1246</v>
      </c>
      <c r="P24">
        <v>690</v>
      </c>
      <c r="Q24">
        <v>421</v>
      </c>
    </row>
    <row r="25" spans="1:17" x14ac:dyDescent="0.3">
      <c r="A25" t="s">
        <v>15</v>
      </c>
      <c r="B25" s="1">
        <v>44957</v>
      </c>
      <c r="C25">
        <v>5825</v>
      </c>
      <c r="D25">
        <v>3779</v>
      </c>
      <c r="E25">
        <v>2046</v>
      </c>
      <c r="F25" s="8">
        <v>35.119999999999997</v>
      </c>
      <c r="G25">
        <v>2093</v>
      </c>
      <c r="H25">
        <v>864</v>
      </c>
      <c r="I25">
        <v>469</v>
      </c>
      <c r="J25">
        <v>51</v>
      </c>
      <c r="K25">
        <v>160</v>
      </c>
      <c r="L25">
        <v>42</v>
      </c>
      <c r="M25">
        <v>0.97</v>
      </c>
      <c r="N25">
        <v>24</v>
      </c>
      <c r="O25">
        <v>273</v>
      </c>
      <c r="P25">
        <v>168</v>
      </c>
      <c r="Q25">
        <v>107</v>
      </c>
    </row>
    <row r="26" spans="1:17" x14ac:dyDescent="0.3">
      <c r="A26" t="s">
        <v>17</v>
      </c>
      <c r="B26" s="1">
        <v>44895</v>
      </c>
      <c r="C26">
        <v>15046</v>
      </c>
      <c r="D26">
        <v>7652</v>
      </c>
      <c r="E26">
        <v>7394</v>
      </c>
      <c r="F26" s="8">
        <v>49.14</v>
      </c>
      <c r="G26">
        <v>4136</v>
      </c>
      <c r="H26">
        <v>1255</v>
      </c>
      <c r="I26">
        <v>1144</v>
      </c>
      <c r="J26">
        <v>862</v>
      </c>
      <c r="K26">
        <v>460</v>
      </c>
      <c r="L26">
        <v>122</v>
      </c>
      <c r="M26">
        <v>118</v>
      </c>
      <c r="N26">
        <v>122</v>
      </c>
      <c r="O26">
        <v>413</v>
      </c>
      <c r="P26">
        <v>258</v>
      </c>
      <c r="Q26">
        <v>172</v>
      </c>
    </row>
    <row r="27" spans="1:17" x14ac:dyDescent="0.3">
      <c r="A27" t="s">
        <v>92</v>
      </c>
      <c r="B27" s="1">
        <v>44895</v>
      </c>
      <c r="C27">
        <v>12870</v>
      </c>
      <c r="D27">
        <v>6492</v>
      </c>
      <c r="E27">
        <v>6378</v>
      </c>
      <c r="F27" s="8">
        <v>49.56</v>
      </c>
      <c r="G27">
        <v>3659</v>
      </c>
      <c r="H27">
        <v>3968</v>
      </c>
      <c r="I27">
        <v>1082</v>
      </c>
      <c r="J27">
        <v>1</v>
      </c>
      <c r="K27">
        <v>835</v>
      </c>
      <c r="L27">
        <v>131</v>
      </c>
      <c r="M27">
        <v>3.65</v>
      </c>
      <c r="N27">
        <v>51</v>
      </c>
      <c r="O27">
        <v>473</v>
      </c>
      <c r="P27">
        <v>250</v>
      </c>
      <c r="Q27">
        <v>145</v>
      </c>
    </row>
    <row r="28" spans="1:17" x14ac:dyDescent="0.3">
      <c r="A28" t="s">
        <v>13</v>
      </c>
      <c r="B28" s="1">
        <v>44985</v>
      </c>
      <c r="C28">
        <v>21413</v>
      </c>
      <c r="D28">
        <v>11094</v>
      </c>
      <c r="E28">
        <v>10319</v>
      </c>
      <c r="F28" s="8">
        <v>48.19</v>
      </c>
      <c r="G28">
        <v>4803</v>
      </c>
      <c r="H28">
        <v>1102</v>
      </c>
      <c r="I28">
        <v>2714</v>
      </c>
      <c r="J28">
        <v>648</v>
      </c>
      <c r="K28">
        <v>466</v>
      </c>
      <c r="L28">
        <v>175</v>
      </c>
      <c r="M28">
        <v>28.57</v>
      </c>
      <c r="N28">
        <v>88</v>
      </c>
      <c r="O28">
        <v>788</v>
      </c>
      <c r="P28">
        <v>478</v>
      </c>
      <c r="Q28">
        <v>325</v>
      </c>
    </row>
    <row r="29" spans="1:17" x14ac:dyDescent="0.3">
      <c r="A29" t="s">
        <v>50</v>
      </c>
      <c r="B29" s="1">
        <v>44895</v>
      </c>
      <c r="C29">
        <v>12997</v>
      </c>
      <c r="D29">
        <v>7432</v>
      </c>
      <c r="E29">
        <v>5565</v>
      </c>
      <c r="F29" s="8">
        <v>42.82</v>
      </c>
      <c r="G29">
        <v>2718</v>
      </c>
      <c r="H29">
        <v>909</v>
      </c>
      <c r="I29">
        <v>561</v>
      </c>
      <c r="J29">
        <v>0</v>
      </c>
      <c r="K29">
        <v>230</v>
      </c>
      <c r="L29">
        <v>99</v>
      </c>
      <c r="M29">
        <v>6.88</v>
      </c>
      <c r="N29">
        <v>26</v>
      </c>
      <c r="O29">
        <v>258</v>
      </c>
      <c r="P29">
        <v>148</v>
      </c>
      <c r="Q29">
        <v>95</v>
      </c>
    </row>
    <row r="30" spans="1:17" x14ac:dyDescent="0.3">
      <c r="A30" t="s">
        <v>13</v>
      </c>
      <c r="B30" s="1">
        <v>45016</v>
      </c>
      <c r="C30">
        <v>23488</v>
      </c>
      <c r="D30">
        <v>12383</v>
      </c>
      <c r="E30">
        <v>11105</v>
      </c>
      <c r="F30" s="8">
        <v>47.28</v>
      </c>
      <c r="G30">
        <v>5346</v>
      </c>
      <c r="H30">
        <v>1172</v>
      </c>
      <c r="I30">
        <v>3138</v>
      </c>
      <c r="J30">
        <v>812</v>
      </c>
      <c r="K30">
        <v>431</v>
      </c>
      <c r="L30">
        <v>172</v>
      </c>
      <c r="M30">
        <v>26.77</v>
      </c>
      <c r="N30">
        <v>88</v>
      </c>
      <c r="O30">
        <v>819</v>
      </c>
      <c r="P30">
        <v>494</v>
      </c>
      <c r="Q30">
        <v>320</v>
      </c>
    </row>
    <row r="31" spans="1:17" x14ac:dyDescent="0.3">
      <c r="A31" t="s">
        <v>44</v>
      </c>
      <c r="B31" s="1">
        <v>44895</v>
      </c>
      <c r="C31">
        <v>12956</v>
      </c>
      <c r="D31">
        <v>6832</v>
      </c>
      <c r="E31">
        <v>6124</v>
      </c>
      <c r="F31" s="8">
        <v>47.27</v>
      </c>
      <c r="G31">
        <v>3277</v>
      </c>
      <c r="H31">
        <v>1616</v>
      </c>
      <c r="I31">
        <v>635</v>
      </c>
      <c r="J31">
        <v>640</v>
      </c>
      <c r="K31">
        <v>337</v>
      </c>
      <c r="L31">
        <v>113</v>
      </c>
      <c r="M31">
        <v>46.65</v>
      </c>
      <c r="N31">
        <v>79</v>
      </c>
      <c r="O31">
        <v>456</v>
      </c>
      <c r="P31">
        <v>261</v>
      </c>
      <c r="Q31">
        <v>166</v>
      </c>
    </row>
    <row r="32" spans="1:17" x14ac:dyDescent="0.3">
      <c r="A32" t="s">
        <v>59</v>
      </c>
      <c r="B32" s="1">
        <v>44895</v>
      </c>
      <c r="C32">
        <v>6602</v>
      </c>
      <c r="D32">
        <v>3429</v>
      </c>
      <c r="E32">
        <v>3173</v>
      </c>
      <c r="F32" s="8">
        <v>48.06</v>
      </c>
      <c r="G32">
        <v>1509</v>
      </c>
      <c r="H32">
        <v>994</v>
      </c>
      <c r="I32">
        <v>394</v>
      </c>
      <c r="J32">
        <v>743</v>
      </c>
      <c r="K32">
        <v>202</v>
      </c>
      <c r="L32">
        <v>42</v>
      </c>
      <c r="M32">
        <v>13.71</v>
      </c>
      <c r="N32">
        <v>56</v>
      </c>
      <c r="O32">
        <v>230</v>
      </c>
      <c r="P32">
        <v>144</v>
      </c>
      <c r="Q32">
        <v>97</v>
      </c>
    </row>
    <row r="33" spans="1:17" x14ac:dyDescent="0.3">
      <c r="A33" t="s">
        <v>14</v>
      </c>
      <c r="B33" s="1">
        <v>44985</v>
      </c>
      <c r="C33">
        <v>11865</v>
      </c>
      <c r="D33">
        <v>6055</v>
      </c>
      <c r="E33">
        <v>5810</v>
      </c>
      <c r="F33" s="8">
        <v>48.97</v>
      </c>
      <c r="G33">
        <v>5963</v>
      </c>
      <c r="H33">
        <v>1080</v>
      </c>
      <c r="I33">
        <v>868</v>
      </c>
      <c r="J33">
        <v>575</v>
      </c>
      <c r="K33">
        <v>304</v>
      </c>
      <c r="L33">
        <v>143</v>
      </c>
      <c r="M33">
        <v>40.46</v>
      </c>
      <c r="N33">
        <v>56</v>
      </c>
      <c r="O33">
        <v>518</v>
      </c>
      <c r="P33">
        <v>296</v>
      </c>
      <c r="Q33">
        <v>186</v>
      </c>
    </row>
    <row r="34" spans="1:17" x14ac:dyDescent="0.3">
      <c r="A34" t="s">
        <v>58</v>
      </c>
      <c r="B34" s="1">
        <v>44895</v>
      </c>
      <c r="C34">
        <v>4223</v>
      </c>
      <c r="D34">
        <v>2215</v>
      </c>
      <c r="E34">
        <v>2008</v>
      </c>
      <c r="F34" s="8">
        <v>47.55</v>
      </c>
      <c r="G34">
        <v>954</v>
      </c>
      <c r="H34">
        <v>179</v>
      </c>
      <c r="I34">
        <v>314</v>
      </c>
      <c r="J34">
        <v>236</v>
      </c>
      <c r="K34">
        <v>214</v>
      </c>
      <c r="L34">
        <v>28</v>
      </c>
      <c r="M34">
        <v>1.35</v>
      </c>
      <c r="N34">
        <v>45</v>
      </c>
      <c r="O34">
        <v>174</v>
      </c>
      <c r="P34">
        <v>115</v>
      </c>
      <c r="Q34">
        <v>81</v>
      </c>
    </row>
    <row r="35" spans="1:17" x14ac:dyDescent="0.3">
      <c r="A35" t="s">
        <v>14</v>
      </c>
      <c r="B35" s="1">
        <v>45016</v>
      </c>
      <c r="C35">
        <v>13154</v>
      </c>
      <c r="D35">
        <v>6863</v>
      </c>
      <c r="E35">
        <v>6291</v>
      </c>
      <c r="F35" s="8">
        <v>47.83</v>
      </c>
      <c r="G35">
        <v>6804</v>
      </c>
      <c r="H35">
        <v>1345</v>
      </c>
      <c r="I35">
        <v>906</v>
      </c>
      <c r="J35">
        <v>420</v>
      </c>
      <c r="K35">
        <v>284</v>
      </c>
      <c r="L35">
        <v>146</v>
      </c>
      <c r="M35">
        <v>21.55</v>
      </c>
      <c r="N35">
        <v>58</v>
      </c>
      <c r="O35">
        <v>513</v>
      </c>
      <c r="P35">
        <v>293</v>
      </c>
      <c r="Q35">
        <v>188</v>
      </c>
    </row>
    <row r="36" spans="1:17" x14ac:dyDescent="0.3">
      <c r="A36" t="s">
        <v>40</v>
      </c>
      <c r="B36" s="1">
        <v>44895</v>
      </c>
      <c r="C36">
        <v>17051</v>
      </c>
      <c r="D36">
        <v>8707</v>
      </c>
      <c r="E36">
        <v>8344</v>
      </c>
      <c r="F36" s="8">
        <v>48.94</v>
      </c>
      <c r="G36">
        <v>4704</v>
      </c>
      <c r="H36">
        <v>1701</v>
      </c>
      <c r="I36">
        <v>2187</v>
      </c>
      <c r="J36">
        <v>1204</v>
      </c>
      <c r="K36">
        <v>471</v>
      </c>
      <c r="L36">
        <v>134</v>
      </c>
      <c r="M36">
        <v>69.53</v>
      </c>
      <c r="N36">
        <v>244</v>
      </c>
      <c r="O36">
        <v>960</v>
      </c>
      <c r="P36">
        <v>660</v>
      </c>
      <c r="Q36">
        <v>496</v>
      </c>
    </row>
    <row r="37" spans="1:17" x14ac:dyDescent="0.3">
      <c r="A37" t="s">
        <v>30</v>
      </c>
      <c r="B37" s="1">
        <v>44895</v>
      </c>
      <c r="C37">
        <v>7092</v>
      </c>
      <c r="D37">
        <v>3113</v>
      </c>
      <c r="E37">
        <v>3979</v>
      </c>
      <c r="F37" s="8">
        <v>56.11</v>
      </c>
      <c r="G37">
        <v>2478</v>
      </c>
      <c r="H37">
        <v>903</v>
      </c>
      <c r="I37">
        <v>781</v>
      </c>
      <c r="J37">
        <v>319</v>
      </c>
      <c r="K37">
        <v>291</v>
      </c>
      <c r="L37">
        <v>57</v>
      </c>
      <c r="M37">
        <v>1.1200000000000001</v>
      </c>
      <c r="N37">
        <v>85</v>
      </c>
      <c r="O37">
        <v>308</v>
      </c>
      <c r="P37">
        <v>197</v>
      </c>
      <c r="Q37">
        <v>139</v>
      </c>
    </row>
    <row r="38" spans="1:17" x14ac:dyDescent="0.3">
      <c r="A38" t="s">
        <v>15</v>
      </c>
      <c r="B38" s="1">
        <v>44985</v>
      </c>
      <c r="C38">
        <v>5827</v>
      </c>
      <c r="D38">
        <v>3660</v>
      </c>
      <c r="E38">
        <v>2167</v>
      </c>
      <c r="F38" s="8">
        <v>37.19</v>
      </c>
      <c r="G38">
        <v>2057</v>
      </c>
      <c r="H38">
        <v>781</v>
      </c>
      <c r="I38">
        <v>326</v>
      </c>
      <c r="J38">
        <v>0</v>
      </c>
      <c r="K38">
        <v>159</v>
      </c>
      <c r="L38">
        <v>49</v>
      </c>
      <c r="M38">
        <v>0.79</v>
      </c>
      <c r="N38">
        <v>21</v>
      </c>
      <c r="O38">
        <v>246</v>
      </c>
      <c r="P38">
        <v>145</v>
      </c>
      <c r="Q38">
        <v>103</v>
      </c>
    </row>
    <row r="39" spans="1:17" x14ac:dyDescent="0.3">
      <c r="A39" t="s">
        <v>28</v>
      </c>
      <c r="B39" s="1">
        <v>44895</v>
      </c>
      <c r="C39">
        <v>9941</v>
      </c>
      <c r="D39">
        <v>4594</v>
      </c>
      <c r="E39">
        <v>5347</v>
      </c>
      <c r="F39" s="8">
        <v>53.79</v>
      </c>
      <c r="G39">
        <v>4719</v>
      </c>
      <c r="H39">
        <v>460</v>
      </c>
      <c r="I39">
        <v>351</v>
      </c>
      <c r="J39">
        <v>1</v>
      </c>
      <c r="K39">
        <v>424</v>
      </c>
      <c r="L39">
        <v>68</v>
      </c>
      <c r="M39">
        <v>5.29</v>
      </c>
      <c r="N39">
        <v>74</v>
      </c>
      <c r="O39">
        <v>346</v>
      </c>
      <c r="P39">
        <v>200</v>
      </c>
      <c r="Q39">
        <v>126</v>
      </c>
    </row>
    <row r="40" spans="1:17" x14ac:dyDescent="0.3">
      <c r="A40" t="s">
        <v>15</v>
      </c>
      <c r="B40" s="1">
        <v>45016</v>
      </c>
      <c r="C40">
        <v>6863</v>
      </c>
      <c r="D40">
        <v>4228</v>
      </c>
      <c r="E40">
        <v>2635</v>
      </c>
      <c r="F40" s="8">
        <v>38.39</v>
      </c>
      <c r="G40">
        <v>2342</v>
      </c>
      <c r="H40">
        <v>979</v>
      </c>
      <c r="I40">
        <v>479</v>
      </c>
      <c r="J40">
        <v>6</v>
      </c>
      <c r="K40">
        <v>156</v>
      </c>
      <c r="L40">
        <v>48</v>
      </c>
      <c r="M40">
        <v>1.39</v>
      </c>
      <c r="N40">
        <v>19</v>
      </c>
      <c r="O40">
        <v>266</v>
      </c>
      <c r="P40">
        <v>160</v>
      </c>
      <c r="Q40">
        <v>105</v>
      </c>
    </row>
    <row r="41" spans="1:17" x14ac:dyDescent="0.3">
      <c r="A41" t="s">
        <v>27</v>
      </c>
      <c r="B41" s="1">
        <v>44895</v>
      </c>
      <c r="C41">
        <v>8129</v>
      </c>
      <c r="D41">
        <v>4171</v>
      </c>
      <c r="E41">
        <v>3958</v>
      </c>
      <c r="F41" s="8">
        <v>48.69</v>
      </c>
      <c r="G41">
        <v>2069</v>
      </c>
      <c r="H41">
        <v>1582</v>
      </c>
      <c r="I41">
        <v>674</v>
      </c>
      <c r="J41">
        <v>182</v>
      </c>
      <c r="K41">
        <v>452</v>
      </c>
      <c r="L41">
        <v>51</v>
      </c>
      <c r="M41">
        <v>8.1199999999999992</v>
      </c>
      <c r="N41">
        <v>128</v>
      </c>
      <c r="O41">
        <v>427</v>
      </c>
      <c r="P41">
        <v>297</v>
      </c>
      <c r="Q41">
        <v>221</v>
      </c>
    </row>
    <row r="42" spans="1:17" x14ac:dyDescent="0.3">
      <c r="A42" t="s">
        <v>17</v>
      </c>
      <c r="B42" s="1">
        <v>44926</v>
      </c>
      <c r="C42">
        <v>14899</v>
      </c>
      <c r="D42">
        <v>7197</v>
      </c>
      <c r="E42">
        <v>7702</v>
      </c>
      <c r="F42" s="8">
        <v>51.69</v>
      </c>
      <c r="G42">
        <v>4111</v>
      </c>
      <c r="H42">
        <v>1147</v>
      </c>
      <c r="I42">
        <v>980</v>
      </c>
      <c r="J42">
        <v>1217</v>
      </c>
      <c r="K42">
        <v>545</v>
      </c>
      <c r="L42">
        <v>98</v>
      </c>
      <c r="M42">
        <v>192.26</v>
      </c>
      <c r="N42">
        <v>110</v>
      </c>
      <c r="O42">
        <v>379</v>
      </c>
      <c r="P42">
        <v>230</v>
      </c>
      <c r="Q42">
        <v>151</v>
      </c>
    </row>
    <row r="43" spans="1:17" x14ac:dyDescent="0.3">
      <c r="A43" t="s">
        <v>39</v>
      </c>
      <c r="B43" s="1">
        <v>44895</v>
      </c>
      <c r="C43">
        <v>5635</v>
      </c>
      <c r="D43">
        <v>2581</v>
      </c>
      <c r="E43">
        <v>3054</v>
      </c>
      <c r="F43" s="8">
        <v>54.2</v>
      </c>
      <c r="G43">
        <v>2061</v>
      </c>
      <c r="H43">
        <v>1341</v>
      </c>
      <c r="I43">
        <v>590</v>
      </c>
      <c r="J43">
        <v>412</v>
      </c>
      <c r="K43">
        <v>318</v>
      </c>
      <c r="L43">
        <v>96</v>
      </c>
      <c r="M43">
        <v>81.819999999999993</v>
      </c>
      <c r="N43">
        <v>91</v>
      </c>
      <c r="O43">
        <v>309</v>
      </c>
      <c r="P43">
        <v>199</v>
      </c>
      <c r="Q43">
        <v>144</v>
      </c>
    </row>
    <row r="44" spans="1:17" x14ac:dyDescent="0.3">
      <c r="A44" t="s">
        <v>66</v>
      </c>
      <c r="B44" s="1">
        <v>44895</v>
      </c>
      <c r="C44">
        <v>6548</v>
      </c>
      <c r="D44">
        <v>4619</v>
      </c>
      <c r="E44">
        <v>1929</v>
      </c>
      <c r="F44" s="8">
        <v>29.46</v>
      </c>
      <c r="G44">
        <v>857</v>
      </c>
      <c r="H44">
        <v>82</v>
      </c>
      <c r="I44">
        <v>486</v>
      </c>
      <c r="J44">
        <v>0</v>
      </c>
      <c r="K44">
        <v>159</v>
      </c>
      <c r="L44">
        <v>49</v>
      </c>
      <c r="M44">
        <v>5.35</v>
      </c>
      <c r="N44">
        <v>32</v>
      </c>
      <c r="O44">
        <v>195</v>
      </c>
      <c r="P44">
        <v>116</v>
      </c>
      <c r="Q44">
        <v>77</v>
      </c>
    </row>
    <row r="45" spans="1:17" x14ac:dyDescent="0.3">
      <c r="A45" t="s">
        <v>17</v>
      </c>
      <c r="B45" s="1">
        <v>44957</v>
      </c>
      <c r="C45">
        <v>12700</v>
      </c>
      <c r="D45">
        <v>7369</v>
      </c>
      <c r="E45">
        <v>5331</v>
      </c>
      <c r="F45" s="8">
        <v>41.98</v>
      </c>
      <c r="G45">
        <v>4477</v>
      </c>
      <c r="H45">
        <v>1247</v>
      </c>
      <c r="I45">
        <v>1055</v>
      </c>
      <c r="J45">
        <v>1006</v>
      </c>
      <c r="K45">
        <v>424</v>
      </c>
      <c r="L45">
        <v>106</v>
      </c>
      <c r="M45">
        <v>110.52</v>
      </c>
      <c r="N45">
        <v>103</v>
      </c>
      <c r="O45">
        <v>409</v>
      </c>
      <c r="P45">
        <v>249</v>
      </c>
      <c r="Q45">
        <v>162</v>
      </c>
    </row>
    <row r="46" spans="1:17" x14ac:dyDescent="0.3">
      <c r="A46" t="s">
        <v>55</v>
      </c>
      <c r="B46" s="1">
        <v>44895</v>
      </c>
      <c r="C46">
        <v>7678</v>
      </c>
      <c r="D46">
        <v>5051</v>
      </c>
      <c r="E46">
        <v>2627</v>
      </c>
      <c r="F46" s="8">
        <v>34.21</v>
      </c>
      <c r="G46">
        <v>2026</v>
      </c>
      <c r="H46">
        <v>613</v>
      </c>
      <c r="I46">
        <v>348</v>
      </c>
      <c r="J46">
        <v>0</v>
      </c>
      <c r="K46">
        <v>229</v>
      </c>
      <c r="L46">
        <v>55</v>
      </c>
      <c r="M46">
        <v>3.47</v>
      </c>
      <c r="N46">
        <v>18</v>
      </c>
      <c r="O46">
        <v>140</v>
      </c>
      <c r="P46">
        <v>65</v>
      </c>
      <c r="Q46">
        <v>36</v>
      </c>
    </row>
    <row r="47" spans="1:17" x14ac:dyDescent="0.3">
      <c r="A47" t="s">
        <v>62</v>
      </c>
      <c r="B47" s="1">
        <v>44895</v>
      </c>
      <c r="C47">
        <v>11965</v>
      </c>
      <c r="D47">
        <v>6106</v>
      </c>
      <c r="E47">
        <v>5859</v>
      </c>
      <c r="F47" s="8">
        <v>48.97</v>
      </c>
      <c r="G47">
        <v>3464</v>
      </c>
      <c r="H47">
        <v>1594</v>
      </c>
      <c r="I47">
        <v>1083</v>
      </c>
      <c r="J47">
        <v>4</v>
      </c>
      <c r="K47">
        <v>565</v>
      </c>
      <c r="L47">
        <v>111</v>
      </c>
      <c r="M47">
        <v>27.18</v>
      </c>
      <c r="N47">
        <v>81</v>
      </c>
      <c r="O47">
        <v>482</v>
      </c>
      <c r="P47">
        <v>293</v>
      </c>
      <c r="Q47">
        <v>192</v>
      </c>
    </row>
    <row r="48" spans="1:17" x14ac:dyDescent="0.3">
      <c r="A48" t="s">
        <v>17</v>
      </c>
      <c r="B48" s="1">
        <v>44985</v>
      </c>
      <c r="C48">
        <v>12729</v>
      </c>
      <c r="D48">
        <v>7131</v>
      </c>
      <c r="E48">
        <v>5598</v>
      </c>
      <c r="F48" s="8">
        <v>43.98</v>
      </c>
      <c r="G48">
        <v>4188</v>
      </c>
      <c r="H48">
        <v>1106</v>
      </c>
      <c r="I48">
        <v>1296</v>
      </c>
      <c r="J48">
        <v>427</v>
      </c>
      <c r="K48">
        <v>433</v>
      </c>
      <c r="L48">
        <v>119</v>
      </c>
      <c r="M48">
        <v>54</v>
      </c>
      <c r="N48">
        <v>67</v>
      </c>
      <c r="O48">
        <v>383</v>
      </c>
      <c r="P48">
        <v>233</v>
      </c>
      <c r="Q48">
        <v>153</v>
      </c>
    </row>
    <row r="49" spans="1:17" x14ac:dyDescent="0.3">
      <c r="A49" t="s">
        <v>17</v>
      </c>
      <c r="B49" s="1">
        <v>45016</v>
      </c>
      <c r="C49">
        <v>14251</v>
      </c>
      <c r="D49">
        <v>8806</v>
      </c>
      <c r="E49">
        <v>5445</v>
      </c>
      <c r="F49" s="8">
        <v>38.21</v>
      </c>
      <c r="G49">
        <v>4678</v>
      </c>
      <c r="H49">
        <v>1366</v>
      </c>
      <c r="I49">
        <v>1254</v>
      </c>
      <c r="J49">
        <v>545</v>
      </c>
      <c r="K49">
        <v>446</v>
      </c>
      <c r="L49">
        <v>121</v>
      </c>
      <c r="M49">
        <v>52.19</v>
      </c>
      <c r="N49">
        <v>83</v>
      </c>
      <c r="O49">
        <v>371</v>
      </c>
      <c r="P49">
        <v>213</v>
      </c>
      <c r="Q49">
        <v>130</v>
      </c>
    </row>
    <row r="50" spans="1:17" x14ac:dyDescent="0.3">
      <c r="A50" t="s">
        <v>83</v>
      </c>
      <c r="B50" s="1">
        <v>44895</v>
      </c>
      <c r="C50">
        <v>6220</v>
      </c>
      <c r="D50">
        <v>3542</v>
      </c>
      <c r="E50">
        <v>2678</v>
      </c>
      <c r="F50" s="8">
        <v>43.05</v>
      </c>
      <c r="G50">
        <v>1738</v>
      </c>
      <c r="H50">
        <v>788</v>
      </c>
      <c r="I50">
        <v>907</v>
      </c>
      <c r="J50">
        <v>172</v>
      </c>
      <c r="K50">
        <v>264</v>
      </c>
      <c r="L50">
        <v>47</v>
      </c>
      <c r="M50">
        <v>8.8800000000000008</v>
      </c>
      <c r="N50">
        <v>38</v>
      </c>
      <c r="O50">
        <v>252</v>
      </c>
      <c r="P50">
        <v>153</v>
      </c>
      <c r="Q50">
        <v>99</v>
      </c>
    </row>
    <row r="51" spans="1:17" x14ac:dyDescent="0.3">
      <c r="A51" t="s">
        <v>18</v>
      </c>
      <c r="B51" s="1">
        <v>44895</v>
      </c>
      <c r="C51">
        <v>5622</v>
      </c>
      <c r="D51">
        <v>1920</v>
      </c>
      <c r="E51">
        <v>3702</v>
      </c>
      <c r="F51" s="8">
        <v>65.849999999999994</v>
      </c>
      <c r="G51">
        <v>1777</v>
      </c>
      <c r="H51">
        <v>1137</v>
      </c>
      <c r="I51">
        <v>537</v>
      </c>
      <c r="J51">
        <v>210</v>
      </c>
      <c r="K51">
        <v>375</v>
      </c>
      <c r="L51">
        <v>62</v>
      </c>
      <c r="M51">
        <v>68.709999999999994</v>
      </c>
      <c r="N51">
        <v>12</v>
      </c>
      <c r="O51">
        <v>167</v>
      </c>
      <c r="P51">
        <v>73</v>
      </c>
      <c r="Q51">
        <v>32</v>
      </c>
    </row>
    <row r="52" spans="1:17" x14ac:dyDescent="0.3">
      <c r="A52" t="s">
        <v>75</v>
      </c>
      <c r="B52" s="1">
        <v>44895</v>
      </c>
      <c r="C52">
        <v>8672</v>
      </c>
      <c r="D52">
        <v>5117</v>
      </c>
      <c r="E52">
        <v>3555</v>
      </c>
      <c r="F52" s="8">
        <v>40.99</v>
      </c>
      <c r="G52">
        <v>2178</v>
      </c>
      <c r="H52">
        <v>823</v>
      </c>
      <c r="I52">
        <v>558</v>
      </c>
      <c r="J52">
        <v>728</v>
      </c>
      <c r="K52">
        <v>519</v>
      </c>
      <c r="L52">
        <v>75</v>
      </c>
      <c r="M52">
        <v>15.18</v>
      </c>
      <c r="N52">
        <v>68</v>
      </c>
      <c r="O52">
        <v>310</v>
      </c>
      <c r="P52">
        <v>192</v>
      </c>
      <c r="Q52">
        <v>125</v>
      </c>
    </row>
    <row r="53" spans="1:17" x14ac:dyDescent="0.3">
      <c r="A53" t="s">
        <v>18</v>
      </c>
      <c r="B53" s="1">
        <v>44926</v>
      </c>
      <c r="C53">
        <v>6082</v>
      </c>
      <c r="D53">
        <v>1774</v>
      </c>
      <c r="E53">
        <v>4308</v>
      </c>
      <c r="F53" s="8">
        <v>70.83</v>
      </c>
      <c r="G53">
        <v>1744</v>
      </c>
      <c r="H53">
        <v>1133</v>
      </c>
      <c r="I53">
        <v>534</v>
      </c>
      <c r="J53">
        <v>264</v>
      </c>
      <c r="K53">
        <v>444</v>
      </c>
      <c r="L53">
        <v>54</v>
      </c>
      <c r="M53">
        <v>144.58000000000001</v>
      </c>
      <c r="N53">
        <v>17</v>
      </c>
      <c r="O53">
        <v>171</v>
      </c>
      <c r="P53">
        <v>82</v>
      </c>
      <c r="Q53">
        <v>42</v>
      </c>
    </row>
    <row r="54" spans="1:17" x14ac:dyDescent="0.3">
      <c r="A54" t="s">
        <v>18</v>
      </c>
      <c r="B54" s="1">
        <v>44957</v>
      </c>
      <c r="C54">
        <v>5101</v>
      </c>
      <c r="D54">
        <v>1991</v>
      </c>
      <c r="E54">
        <v>3110</v>
      </c>
      <c r="F54" s="8">
        <v>60.97</v>
      </c>
      <c r="G54">
        <v>1675</v>
      </c>
      <c r="H54">
        <v>1164</v>
      </c>
      <c r="I54">
        <v>499</v>
      </c>
      <c r="J54">
        <v>193</v>
      </c>
      <c r="K54">
        <v>414</v>
      </c>
      <c r="L54">
        <v>57</v>
      </c>
      <c r="M54">
        <v>94.94</v>
      </c>
      <c r="N54">
        <v>25</v>
      </c>
      <c r="O54">
        <v>185</v>
      </c>
      <c r="P54">
        <v>93</v>
      </c>
      <c r="Q54">
        <v>52</v>
      </c>
    </row>
    <row r="55" spans="1:17" x14ac:dyDescent="0.3">
      <c r="A55" t="s">
        <v>90</v>
      </c>
      <c r="B55" s="1">
        <v>44895</v>
      </c>
      <c r="C55">
        <v>9143</v>
      </c>
      <c r="D55">
        <v>7403</v>
      </c>
      <c r="E55">
        <v>1740</v>
      </c>
      <c r="F55" s="8">
        <v>19.03</v>
      </c>
      <c r="G55">
        <v>5497</v>
      </c>
      <c r="H55">
        <v>1064</v>
      </c>
      <c r="I55">
        <v>0</v>
      </c>
      <c r="J55">
        <v>0</v>
      </c>
      <c r="K55">
        <v>486</v>
      </c>
      <c r="L55">
        <v>89</v>
      </c>
      <c r="M55">
        <v>3.76</v>
      </c>
      <c r="N55">
        <v>32</v>
      </c>
      <c r="O55">
        <v>387</v>
      </c>
      <c r="P55">
        <v>239</v>
      </c>
      <c r="Q55">
        <v>158</v>
      </c>
    </row>
    <row r="56" spans="1:17" x14ac:dyDescent="0.3">
      <c r="A56" t="s">
        <v>18</v>
      </c>
      <c r="B56" s="1">
        <v>44985</v>
      </c>
      <c r="C56">
        <v>5208</v>
      </c>
      <c r="D56">
        <v>1956</v>
      </c>
      <c r="E56">
        <v>3252</v>
      </c>
      <c r="F56" s="8">
        <v>62.44</v>
      </c>
      <c r="G56">
        <v>1729</v>
      </c>
      <c r="H56">
        <v>1069</v>
      </c>
      <c r="I56">
        <v>543</v>
      </c>
      <c r="J56">
        <v>120</v>
      </c>
      <c r="K56">
        <v>354</v>
      </c>
      <c r="L56">
        <v>68</v>
      </c>
      <c r="M56">
        <v>19.89</v>
      </c>
      <c r="N56">
        <v>16</v>
      </c>
      <c r="O56">
        <v>166</v>
      </c>
      <c r="P56">
        <v>78</v>
      </c>
      <c r="Q56">
        <v>41</v>
      </c>
    </row>
    <row r="57" spans="1:17" x14ac:dyDescent="0.3">
      <c r="A57" t="s">
        <v>18</v>
      </c>
      <c r="B57" s="1">
        <v>45016</v>
      </c>
      <c r="C57">
        <v>5819</v>
      </c>
      <c r="D57">
        <v>2186</v>
      </c>
      <c r="E57">
        <v>3633</v>
      </c>
      <c r="F57" s="8">
        <v>62.43</v>
      </c>
      <c r="G57">
        <v>1904</v>
      </c>
      <c r="H57">
        <v>1198</v>
      </c>
      <c r="I57">
        <v>570</v>
      </c>
      <c r="J57">
        <v>206</v>
      </c>
      <c r="K57">
        <v>373</v>
      </c>
      <c r="L57">
        <v>65</v>
      </c>
      <c r="M57">
        <v>62.29</v>
      </c>
      <c r="N57">
        <v>13</v>
      </c>
      <c r="O57">
        <v>168</v>
      </c>
      <c r="P57">
        <v>77</v>
      </c>
      <c r="Q57">
        <v>39</v>
      </c>
    </row>
    <row r="58" spans="1:17" x14ac:dyDescent="0.3">
      <c r="A58" t="s">
        <v>19</v>
      </c>
      <c r="B58" s="1">
        <v>44895</v>
      </c>
      <c r="C58">
        <v>11271</v>
      </c>
      <c r="D58">
        <v>7653</v>
      </c>
      <c r="E58">
        <v>3618</v>
      </c>
      <c r="F58" s="8">
        <v>32.1</v>
      </c>
      <c r="G58">
        <v>2816</v>
      </c>
      <c r="H58">
        <v>1774</v>
      </c>
      <c r="I58">
        <v>895</v>
      </c>
      <c r="J58">
        <v>36</v>
      </c>
      <c r="K58">
        <v>432</v>
      </c>
      <c r="L58">
        <v>102</v>
      </c>
      <c r="M58">
        <v>5.29</v>
      </c>
      <c r="N58">
        <v>12</v>
      </c>
      <c r="O58">
        <v>252</v>
      </c>
      <c r="P58">
        <v>147</v>
      </c>
      <c r="Q58">
        <v>92</v>
      </c>
    </row>
    <row r="59" spans="1:17" x14ac:dyDescent="0.3">
      <c r="A59" t="s">
        <v>19</v>
      </c>
      <c r="B59" s="1">
        <v>44926</v>
      </c>
      <c r="C59">
        <v>11338</v>
      </c>
      <c r="D59">
        <v>7201</v>
      </c>
      <c r="E59">
        <v>4137</v>
      </c>
      <c r="F59" s="8">
        <v>36.49</v>
      </c>
      <c r="G59">
        <v>2803</v>
      </c>
      <c r="H59">
        <v>1740</v>
      </c>
      <c r="I59">
        <v>997</v>
      </c>
      <c r="J59">
        <v>105</v>
      </c>
      <c r="K59">
        <v>465</v>
      </c>
      <c r="L59">
        <v>104</v>
      </c>
      <c r="M59">
        <v>10.29</v>
      </c>
      <c r="N59">
        <v>13</v>
      </c>
      <c r="O59">
        <v>262</v>
      </c>
      <c r="P59">
        <v>151</v>
      </c>
      <c r="Q59">
        <v>96</v>
      </c>
    </row>
    <row r="60" spans="1:17" x14ac:dyDescent="0.3">
      <c r="A60" t="s">
        <v>88</v>
      </c>
      <c r="B60" s="1">
        <v>44895</v>
      </c>
      <c r="C60">
        <v>13141</v>
      </c>
      <c r="D60">
        <v>7940</v>
      </c>
      <c r="E60">
        <v>5201</v>
      </c>
      <c r="F60" s="8">
        <v>39.58</v>
      </c>
      <c r="G60">
        <v>3453</v>
      </c>
      <c r="H60">
        <v>2732</v>
      </c>
      <c r="I60">
        <v>522</v>
      </c>
      <c r="J60">
        <v>27</v>
      </c>
      <c r="K60">
        <v>887</v>
      </c>
      <c r="L60">
        <v>97</v>
      </c>
      <c r="M60">
        <v>0.59</v>
      </c>
      <c r="N60">
        <v>50</v>
      </c>
      <c r="O60">
        <v>660</v>
      </c>
      <c r="P60">
        <v>393</v>
      </c>
      <c r="Q60">
        <v>267</v>
      </c>
    </row>
    <row r="61" spans="1:17" x14ac:dyDescent="0.3">
      <c r="A61" t="s">
        <v>19</v>
      </c>
      <c r="B61" s="1">
        <v>44957</v>
      </c>
      <c r="C61">
        <v>9838</v>
      </c>
      <c r="D61">
        <v>7031</v>
      </c>
      <c r="E61">
        <v>2807</v>
      </c>
      <c r="F61" s="8">
        <v>28.53</v>
      </c>
      <c r="G61">
        <v>2765</v>
      </c>
      <c r="H61">
        <v>1422</v>
      </c>
      <c r="I61">
        <v>924</v>
      </c>
      <c r="J61">
        <v>42</v>
      </c>
      <c r="K61">
        <v>398</v>
      </c>
      <c r="L61">
        <v>100</v>
      </c>
      <c r="M61">
        <v>4</v>
      </c>
      <c r="N61">
        <v>12</v>
      </c>
      <c r="O61">
        <v>277</v>
      </c>
      <c r="P61">
        <v>171</v>
      </c>
      <c r="Q61">
        <v>109</v>
      </c>
    </row>
    <row r="62" spans="1:17" x14ac:dyDescent="0.3">
      <c r="A62" t="s">
        <v>47</v>
      </c>
      <c r="B62" s="1">
        <v>44895</v>
      </c>
      <c r="C62">
        <v>12026</v>
      </c>
      <c r="D62">
        <v>5981</v>
      </c>
      <c r="E62">
        <v>6045</v>
      </c>
      <c r="F62" s="8">
        <v>50.27</v>
      </c>
      <c r="G62">
        <v>3332</v>
      </c>
      <c r="H62">
        <v>2297</v>
      </c>
      <c r="I62">
        <v>986</v>
      </c>
      <c r="J62">
        <v>257</v>
      </c>
      <c r="K62">
        <v>616</v>
      </c>
      <c r="L62">
        <v>134</v>
      </c>
      <c r="M62">
        <v>36.24</v>
      </c>
      <c r="N62">
        <v>58</v>
      </c>
      <c r="O62">
        <v>481</v>
      </c>
      <c r="P62">
        <v>263</v>
      </c>
      <c r="Q62">
        <v>156</v>
      </c>
    </row>
    <row r="63" spans="1:17" x14ac:dyDescent="0.3">
      <c r="A63" t="s">
        <v>19</v>
      </c>
      <c r="B63" s="1">
        <v>44985</v>
      </c>
      <c r="C63">
        <v>9286</v>
      </c>
      <c r="D63">
        <v>6461</v>
      </c>
      <c r="E63">
        <v>2825</v>
      </c>
      <c r="F63" s="8">
        <v>30.42</v>
      </c>
      <c r="G63">
        <v>2557</v>
      </c>
      <c r="H63">
        <v>1384</v>
      </c>
      <c r="I63">
        <v>982</v>
      </c>
      <c r="J63">
        <v>46</v>
      </c>
      <c r="K63">
        <v>372</v>
      </c>
      <c r="L63">
        <v>104</v>
      </c>
      <c r="M63">
        <v>3.39</v>
      </c>
      <c r="N63">
        <v>7</v>
      </c>
      <c r="O63">
        <v>278</v>
      </c>
      <c r="P63">
        <v>166</v>
      </c>
      <c r="Q63">
        <v>106</v>
      </c>
    </row>
    <row r="64" spans="1:17" x14ac:dyDescent="0.3">
      <c r="A64" t="s">
        <v>19</v>
      </c>
      <c r="B64" s="1">
        <v>45016</v>
      </c>
      <c r="C64">
        <v>10539</v>
      </c>
      <c r="D64">
        <v>7241</v>
      </c>
      <c r="E64">
        <v>3298</v>
      </c>
      <c r="F64" s="8">
        <v>31.29</v>
      </c>
      <c r="G64">
        <v>2854</v>
      </c>
      <c r="H64">
        <v>1562</v>
      </c>
      <c r="I64">
        <v>1042</v>
      </c>
      <c r="J64">
        <v>88</v>
      </c>
      <c r="K64">
        <v>384</v>
      </c>
      <c r="L64">
        <v>105</v>
      </c>
      <c r="M64">
        <v>3.32</v>
      </c>
      <c r="N64">
        <v>9</v>
      </c>
      <c r="O64">
        <v>275</v>
      </c>
      <c r="P64">
        <v>163</v>
      </c>
      <c r="Q64">
        <v>104</v>
      </c>
    </row>
    <row r="65" spans="1:17" x14ac:dyDescent="0.3">
      <c r="A65" t="s">
        <v>25</v>
      </c>
      <c r="B65" s="1">
        <v>44895</v>
      </c>
      <c r="C65">
        <v>4187</v>
      </c>
      <c r="D65">
        <v>2403</v>
      </c>
      <c r="E65">
        <v>1784</v>
      </c>
      <c r="F65" s="8">
        <v>42.61</v>
      </c>
      <c r="G65">
        <v>1202</v>
      </c>
      <c r="H65">
        <v>464</v>
      </c>
      <c r="I65">
        <v>163</v>
      </c>
      <c r="J65">
        <v>18</v>
      </c>
      <c r="K65">
        <v>138</v>
      </c>
      <c r="L65">
        <v>49</v>
      </c>
      <c r="M65">
        <v>2.65</v>
      </c>
      <c r="N65">
        <v>60</v>
      </c>
      <c r="O65">
        <v>173</v>
      </c>
      <c r="P65">
        <v>114</v>
      </c>
      <c r="Q65">
        <v>84</v>
      </c>
    </row>
    <row r="66" spans="1:17" x14ac:dyDescent="0.3">
      <c r="A66" t="s">
        <v>20</v>
      </c>
      <c r="B66" s="1">
        <v>44895</v>
      </c>
      <c r="C66">
        <v>30467</v>
      </c>
      <c r="D66">
        <v>18186</v>
      </c>
      <c r="E66">
        <v>12281</v>
      </c>
      <c r="F66" s="8">
        <v>40.31</v>
      </c>
      <c r="G66">
        <v>8208</v>
      </c>
      <c r="H66">
        <v>1134</v>
      </c>
      <c r="I66">
        <v>2701</v>
      </c>
      <c r="J66">
        <v>15</v>
      </c>
      <c r="K66">
        <v>561</v>
      </c>
      <c r="L66">
        <v>159</v>
      </c>
      <c r="M66">
        <v>92.59</v>
      </c>
      <c r="N66">
        <v>35</v>
      </c>
      <c r="O66">
        <v>840</v>
      </c>
      <c r="P66">
        <v>496</v>
      </c>
      <c r="Q66">
        <v>315</v>
      </c>
    </row>
    <row r="67" spans="1:17" x14ac:dyDescent="0.3">
      <c r="A67" t="s">
        <v>20</v>
      </c>
      <c r="B67" s="1">
        <v>44926</v>
      </c>
      <c r="C67">
        <v>31396</v>
      </c>
      <c r="D67">
        <v>17163</v>
      </c>
      <c r="E67">
        <v>14233</v>
      </c>
      <c r="F67" s="8">
        <v>45.33</v>
      </c>
      <c r="G67">
        <v>8305</v>
      </c>
      <c r="H67">
        <v>1133</v>
      </c>
      <c r="I67">
        <v>3329</v>
      </c>
      <c r="J67">
        <v>16</v>
      </c>
      <c r="K67">
        <v>638</v>
      </c>
      <c r="L67">
        <v>131</v>
      </c>
      <c r="M67">
        <v>115.74</v>
      </c>
      <c r="N67">
        <v>59</v>
      </c>
      <c r="O67">
        <v>853</v>
      </c>
      <c r="P67">
        <v>484</v>
      </c>
      <c r="Q67">
        <v>302</v>
      </c>
    </row>
    <row r="68" spans="1:17" x14ac:dyDescent="0.3">
      <c r="A68" t="s">
        <v>41</v>
      </c>
      <c r="B68" s="1">
        <v>44895</v>
      </c>
      <c r="C68">
        <v>11991</v>
      </c>
      <c r="D68">
        <v>3577</v>
      </c>
      <c r="E68">
        <v>8414</v>
      </c>
      <c r="F68" s="8">
        <v>70.17</v>
      </c>
      <c r="G68">
        <v>4186</v>
      </c>
      <c r="H68">
        <v>553</v>
      </c>
      <c r="I68">
        <v>931</v>
      </c>
      <c r="J68">
        <v>798</v>
      </c>
      <c r="K68">
        <v>304</v>
      </c>
      <c r="L68">
        <v>117</v>
      </c>
      <c r="M68">
        <v>49.29</v>
      </c>
      <c r="N68">
        <v>51</v>
      </c>
      <c r="O68">
        <v>482</v>
      </c>
      <c r="P68">
        <v>289</v>
      </c>
      <c r="Q68">
        <v>179</v>
      </c>
    </row>
    <row r="69" spans="1:17" x14ac:dyDescent="0.3">
      <c r="A69" t="s">
        <v>20</v>
      </c>
      <c r="B69" s="1">
        <v>44957</v>
      </c>
      <c r="C69">
        <v>27027</v>
      </c>
      <c r="D69">
        <v>16857</v>
      </c>
      <c r="E69">
        <v>10170</v>
      </c>
      <c r="F69" s="8">
        <v>37.630000000000003</v>
      </c>
      <c r="G69">
        <v>8344</v>
      </c>
      <c r="H69">
        <v>1232</v>
      </c>
      <c r="I69">
        <v>3205</v>
      </c>
      <c r="J69">
        <v>35</v>
      </c>
      <c r="K69">
        <v>546</v>
      </c>
      <c r="L69">
        <v>177</v>
      </c>
      <c r="M69">
        <v>66.900000000000006</v>
      </c>
      <c r="N69">
        <v>57</v>
      </c>
      <c r="O69">
        <v>852</v>
      </c>
      <c r="P69">
        <v>479</v>
      </c>
      <c r="Q69">
        <v>290</v>
      </c>
    </row>
    <row r="70" spans="1:17" x14ac:dyDescent="0.3">
      <c r="A70" t="s">
        <v>20</v>
      </c>
      <c r="B70" s="1">
        <v>44985</v>
      </c>
      <c r="C70">
        <v>26836</v>
      </c>
      <c r="D70">
        <v>16707</v>
      </c>
      <c r="E70">
        <v>10129</v>
      </c>
      <c r="F70" s="8">
        <v>37.74</v>
      </c>
      <c r="G70">
        <v>7220</v>
      </c>
      <c r="H70">
        <v>1102</v>
      </c>
      <c r="I70">
        <v>2687</v>
      </c>
      <c r="J70">
        <v>15</v>
      </c>
      <c r="K70">
        <v>531</v>
      </c>
      <c r="L70">
        <v>202</v>
      </c>
      <c r="M70">
        <v>55.96</v>
      </c>
      <c r="N70">
        <v>56</v>
      </c>
      <c r="O70">
        <v>811</v>
      </c>
      <c r="P70">
        <v>463</v>
      </c>
      <c r="Q70">
        <v>286</v>
      </c>
    </row>
    <row r="71" spans="1:17" x14ac:dyDescent="0.3">
      <c r="A71" t="s">
        <v>82</v>
      </c>
      <c r="B71" s="1">
        <v>44895</v>
      </c>
      <c r="C71">
        <v>10852</v>
      </c>
      <c r="D71">
        <v>8653</v>
      </c>
      <c r="E71">
        <v>2199</v>
      </c>
      <c r="F71" s="8">
        <v>20.260000000000002</v>
      </c>
      <c r="G71">
        <v>1697</v>
      </c>
      <c r="H71">
        <v>162</v>
      </c>
      <c r="I71">
        <v>212</v>
      </c>
      <c r="J71">
        <v>29</v>
      </c>
      <c r="K71">
        <v>157</v>
      </c>
      <c r="L71">
        <v>42</v>
      </c>
      <c r="M71">
        <v>0.35</v>
      </c>
      <c r="N71">
        <v>2</v>
      </c>
      <c r="O71">
        <v>94</v>
      </c>
      <c r="P71">
        <v>48</v>
      </c>
      <c r="Q71">
        <v>29</v>
      </c>
    </row>
    <row r="72" spans="1:17" x14ac:dyDescent="0.3">
      <c r="A72" t="s">
        <v>20</v>
      </c>
      <c r="B72" s="1">
        <v>45016</v>
      </c>
      <c r="C72">
        <v>31125</v>
      </c>
      <c r="D72">
        <v>18997</v>
      </c>
      <c r="E72">
        <v>12128</v>
      </c>
      <c r="F72" s="8">
        <v>38.97</v>
      </c>
      <c r="G72">
        <v>8187</v>
      </c>
      <c r="H72">
        <v>1241</v>
      </c>
      <c r="I72">
        <v>2848</v>
      </c>
      <c r="J72">
        <v>27</v>
      </c>
      <c r="K72">
        <v>509</v>
      </c>
      <c r="L72">
        <v>209</v>
      </c>
      <c r="M72">
        <v>49.1</v>
      </c>
      <c r="N72">
        <v>56</v>
      </c>
      <c r="O72">
        <v>808</v>
      </c>
      <c r="P72">
        <v>461</v>
      </c>
      <c r="Q72">
        <v>290</v>
      </c>
    </row>
    <row r="73" spans="1:17" x14ac:dyDescent="0.3">
      <c r="A73" t="s">
        <v>89</v>
      </c>
      <c r="B73" s="1">
        <v>44895</v>
      </c>
      <c r="C73">
        <v>12229</v>
      </c>
      <c r="D73">
        <v>7188</v>
      </c>
      <c r="E73">
        <v>5041</v>
      </c>
      <c r="F73" s="8">
        <v>41.22</v>
      </c>
      <c r="G73">
        <v>2609</v>
      </c>
      <c r="H73">
        <v>1391</v>
      </c>
      <c r="I73">
        <v>424</v>
      </c>
      <c r="J73">
        <v>658</v>
      </c>
      <c r="K73">
        <v>310</v>
      </c>
      <c r="L73">
        <v>113</v>
      </c>
      <c r="M73">
        <v>66.819999999999993</v>
      </c>
      <c r="N73">
        <v>131</v>
      </c>
      <c r="O73">
        <v>501</v>
      </c>
      <c r="P73">
        <v>328</v>
      </c>
      <c r="Q73">
        <v>238</v>
      </c>
    </row>
    <row r="74" spans="1:17" x14ac:dyDescent="0.3">
      <c r="A74" t="s">
        <v>21</v>
      </c>
      <c r="B74" s="1">
        <v>44895</v>
      </c>
      <c r="C74">
        <v>22057</v>
      </c>
      <c r="D74">
        <v>12717</v>
      </c>
      <c r="E74">
        <v>9340</v>
      </c>
      <c r="F74" s="8">
        <v>42.34</v>
      </c>
      <c r="G74">
        <v>3248</v>
      </c>
      <c r="H74">
        <v>469</v>
      </c>
      <c r="I74">
        <v>1349</v>
      </c>
      <c r="J74">
        <v>518</v>
      </c>
      <c r="K74">
        <v>519</v>
      </c>
      <c r="L74">
        <v>113</v>
      </c>
      <c r="M74">
        <v>28.12</v>
      </c>
      <c r="N74">
        <v>90</v>
      </c>
      <c r="O74">
        <v>504</v>
      </c>
      <c r="P74">
        <v>292</v>
      </c>
      <c r="Q74">
        <v>194</v>
      </c>
    </row>
    <row r="75" spans="1:17" x14ac:dyDescent="0.3">
      <c r="A75" t="s">
        <v>69</v>
      </c>
      <c r="B75" s="1">
        <v>44895</v>
      </c>
      <c r="C75">
        <v>9354</v>
      </c>
      <c r="D75">
        <v>4261</v>
      </c>
      <c r="E75">
        <v>5093</v>
      </c>
      <c r="F75" s="8">
        <v>54.45</v>
      </c>
      <c r="G75">
        <v>2005</v>
      </c>
      <c r="H75">
        <v>855</v>
      </c>
      <c r="I75">
        <v>589</v>
      </c>
      <c r="J75">
        <v>354</v>
      </c>
      <c r="K75">
        <v>349</v>
      </c>
      <c r="L75">
        <v>64</v>
      </c>
      <c r="M75">
        <v>12.53</v>
      </c>
      <c r="N75">
        <v>52</v>
      </c>
      <c r="O75">
        <v>277</v>
      </c>
      <c r="P75">
        <v>182</v>
      </c>
      <c r="Q75">
        <v>127</v>
      </c>
    </row>
    <row r="76" spans="1:17" x14ac:dyDescent="0.3">
      <c r="A76" t="s">
        <v>21</v>
      </c>
      <c r="B76" s="1">
        <v>44926</v>
      </c>
      <c r="C76">
        <v>22822</v>
      </c>
      <c r="D76">
        <v>12031</v>
      </c>
      <c r="E76">
        <v>10791</v>
      </c>
      <c r="F76" s="8">
        <v>47.28</v>
      </c>
      <c r="G76">
        <v>3408</v>
      </c>
      <c r="H76">
        <v>443</v>
      </c>
      <c r="I76">
        <v>1251</v>
      </c>
      <c r="J76">
        <v>697</v>
      </c>
      <c r="K76">
        <v>525</v>
      </c>
      <c r="L76">
        <v>101</v>
      </c>
      <c r="M76">
        <v>41</v>
      </c>
      <c r="N76">
        <v>48</v>
      </c>
      <c r="O76">
        <v>539</v>
      </c>
      <c r="P76">
        <v>308</v>
      </c>
      <c r="Q76">
        <v>192</v>
      </c>
    </row>
    <row r="77" spans="1:17" x14ac:dyDescent="0.3">
      <c r="A77" t="s">
        <v>21</v>
      </c>
      <c r="B77" s="1">
        <v>44957</v>
      </c>
      <c r="C77">
        <v>19381</v>
      </c>
      <c r="D77">
        <v>11853</v>
      </c>
      <c r="E77">
        <v>7528</v>
      </c>
      <c r="F77" s="8">
        <v>38.840000000000003</v>
      </c>
      <c r="G77">
        <v>3241</v>
      </c>
      <c r="H77">
        <v>475</v>
      </c>
      <c r="I77">
        <v>1199</v>
      </c>
      <c r="J77">
        <v>855</v>
      </c>
      <c r="K77">
        <v>523</v>
      </c>
      <c r="L77">
        <v>108</v>
      </c>
      <c r="M77">
        <v>18.190000000000001</v>
      </c>
      <c r="N77">
        <v>56</v>
      </c>
      <c r="O77">
        <v>589</v>
      </c>
      <c r="P77">
        <v>351</v>
      </c>
      <c r="Q77">
        <v>223</v>
      </c>
    </row>
    <row r="78" spans="1:17" x14ac:dyDescent="0.3">
      <c r="A78" t="s">
        <v>68</v>
      </c>
      <c r="B78" s="1">
        <v>44895</v>
      </c>
      <c r="C78">
        <v>25234</v>
      </c>
      <c r="D78">
        <v>12474</v>
      </c>
      <c r="E78">
        <v>12760</v>
      </c>
      <c r="F78" s="8">
        <v>50.57</v>
      </c>
      <c r="G78">
        <v>6302</v>
      </c>
      <c r="H78">
        <v>1428</v>
      </c>
      <c r="I78">
        <v>1772</v>
      </c>
      <c r="J78">
        <v>763</v>
      </c>
      <c r="K78">
        <v>1137</v>
      </c>
      <c r="L78">
        <v>181</v>
      </c>
      <c r="M78">
        <v>16.53</v>
      </c>
      <c r="N78">
        <v>149</v>
      </c>
      <c r="O78">
        <v>722</v>
      </c>
      <c r="P78">
        <v>459</v>
      </c>
      <c r="Q78">
        <v>326</v>
      </c>
    </row>
    <row r="79" spans="1:17" x14ac:dyDescent="0.3">
      <c r="A79" t="s">
        <v>21</v>
      </c>
      <c r="B79" s="1">
        <v>44985</v>
      </c>
      <c r="C79">
        <v>19519</v>
      </c>
      <c r="D79">
        <v>11616</v>
      </c>
      <c r="E79">
        <v>7903</v>
      </c>
      <c r="F79" s="8">
        <v>40.49</v>
      </c>
      <c r="G79">
        <v>3011</v>
      </c>
      <c r="H79">
        <v>421</v>
      </c>
      <c r="I79">
        <v>1198</v>
      </c>
      <c r="J79">
        <v>547</v>
      </c>
      <c r="K79">
        <v>446</v>
      </c>
      <c r="L79">
        <v>114</v>
      </c>
      <c r="M79">
        <v>18.36</v>
      </c>
      <c r="N79">
        <v>59</v>
      </c>
      <c r="O79">
        <v>565</v>
      </c>
      <c r="P79">
        <v>342</v>
      </c>
      <c r="Q79">
        <v>225</v>
      </c>
    </row>
    <row r="80" spans="1:17" x14ac:dyDescent="0.3">
      <c r="A80" t="s">
        <v>21</v>
      </c>
      <c r="B80" s="1">
        <v>45016</v>
      </c>
      <c r="C80">
        <v>16954</v>
      </c>
      <c r="D80">
        <v>8783</v>
      </c>
      <c r="E80">
        <v>8171</v>
      </c>
      <c r="F80" s="8">
        <v>48.2</v>
      </c>
      <c r="G80">
        <v>3749</v>
      </c>
      <c r="H80">
        <v>501</v>
      </c>
      <c r="I80">
        <v>1252</v>
      </c>
      <c r="J80">
        <v>540</v>
      </c>
      <c r="K80">
        <v>453</v>
      </c>
      <c r="L80">
        <v>117</v>
      </c>
      <c r="M80">
        <v>17.29</v>
      </c>
      <c r="N80">
        <v>76</v>
      </c>
      <c r="O80">
        <v>543</v>
      </c>
      <c r="P80">
        <v>323</v>
      </c>
      <c r="Q80">
        <v>214</v>
      </c>
    </row>
    <row r="81" spans="1:17" x14ac:dyDescent="0.3">
      <c r="A81" t="s">
        <v>70</v>
      </c>
      <c r="B81" s="1">
        <v>44895</v>
      </c>
      <c r="C81">
        <v>8286</v>
      </c>
      <c r="D81">
        <v>4104</v>
      </c>
      <c r="E81">
        <v>4182</v>
      </c>
      <c r="F81" s="8">
        <v>50.47</v>
      </c>
      <c r="G81">
        <v>2013</v>
      </c>
      <c r="H81">
        <v>517</v>
      </c>
      <c r="I81">
        <v>547</v>
      </c>
      <c r="J81">
        <v>227</v>
      </c>
      <c r="K81">
        <v>255</v>
      </c>
      <c r="L81">
        <v>54</v>
      </c>
      <c r="M81">
        <v>3.35</v>
      </c>
      <c r="N81">
        <v>38</v>
      </c>
      <c r="O81">
        <v>203</v>
      </c>
      <c r="P81">
        <v>128</v>
      </c>
      <c r="Q81">
        <v>87</v>
      </c>
    </row>
    <row r="82" spans="1:17" x14ac:dyDescent="0.3">
      <c r="A82" t="s">
        <v>85</v>
      </c>
      <c r="B82" s="1">
        <v>44895</v>
      </c>
      <c r="C82">
        <v>8062</v>
      </c>
      <c r="D82">
        <v>3712</v>
      </c>
      <c r="E82">
        <v>4350</v>
      </c>
      <c r="F82" s="8">
        <v>53.96</v>
      </c>
      <c r="G82">
        <v>1997</v>
      </c>
      <c r="H82">
        <v>591</v>
      </c>
      <c r="I82">
        <v>1137</v>
      </c>
      <c r="J82">
        <v>199</v>
      </c>
      <c r="K82">
        <v>448</v>
      </c>
      <c r="L82">
        <v>58</v>
      </c>
      <c r="M82">
        <v>27.24</v>
      </c>
      <c r="N82">
        <v>56</v>
      </c>
      <c r="O82">
        <v>210</v>
      </c>
      <c r="P82">
        <v>118</v>
      </c>
      <c r="Q82">
        <v>74</v>
      </c>
    </row>
    <row r="83" spans="1:17" x14ac:dyDescent="0.3">
      <c r="A83" t="s">
        <v>72</v>
      </c>
      <c r="B83" s="1">
        <v>44895</v>
      </c>
      <c r="C83">
        <v>11525</v>
      </c>
      <c r="D83">
        <v>7035</v>
      </c>
      <c r="E83">
        <v>4490</v>
      </c>
      <c r="F83" s="8">
        <v>38.96</v>
      </c>
      <c r="G83">
        <v>3792</v>
      </c>
      <c r="H83">
        <v>1176</v>
      </c>
      <c r="I83">
        <v>1064</v>
      </c>
      <c r="J83">
        <v>2</v>
      </c>
      <c r="K83">
        <v>420</v>
      </c>
      <c r="L83">
        <v>93</v>
      </c>
      <c r="M83">
        <v>7.65</v>
      </c>
      <c r="N83">
        <v>67</v>
      </c>
      <c r="O83">
        <v>389</v>
      </c>
      <c r="P83">
        <v>237</v>
      </c>
      <c r="Q83">
        <v>157</v>
      </c>
    </row>
    <row r="84" spans="1:17" x14ac:dyDescent="0.3">
      <c r="A84" t="s">
        <v>48</v>
      </c>
      <c r="B84" s="1">
        <v>44895</v>
      </c>
      <c r="C84">
        <v>11938</v>
      </c>
      <c r="D84">
        <v>7150</v>
      </c>
      <c r="E84">
        <v>4788</v>
      </c>
      <c r="F84" s="8">
        <v>40.11</v>
      </c>
      <c r="G84">
        <v>3187</v>
      </c>
      <c r="H84">
        <v>1362</v>
      </c>
      <c r="I84">
        <v>480</v>
      </c>
      <c r="J84">
        <v>3</v>
      </c>
      <c r="K84">
        <v>487</v>
      </c>
      <c r="L84">
        <v>124</v>
      </c>
      <c r="M84">
        <v>1.18</v>
      </c>
      <c r="N84">
        <v>93</v>
      </c>
      <c r="O84">
        <v>564</v>
      </c>
      <c r="P84">
        <v>334</v>
      </c>
      <c r="Q84">
        <v>218</v>
      </c>
    </row>
    <row r="85" spans="1:17" x14ac:dyDescent="0.3">
      <c r="A85" t="s">
        <v>22</v>
      </c>
      <c r="B85" s="1">
        <v>44895</v>
      </c>
      <c r="C85">
        <v>9802</v>
      </c>
      <c r="D85">
        <v>4793</v>
      </c>
      <c r="E85">
        <v>5009</v>
      </c>
      <c r="F85" s="8">
        <v>51.1</v>
      </c>
      <c r="G85">
        <v>1662</v>
      </c>
      <c r="H85">
        <v>406</v>
      </c>
      <c r="I85">
        <v>598</v>
      </c>
      <c r="J85">
        <v>638</v>
      </c>
      <c r="K85">
        <v>182</v>
      </c>
      <c r="L85">
        <v>78</v>
      </c>
      <c r="M85">
        <v>24.82</v>
      </c>
      <c r="N85">
        <v>22</v>
      </c>
      <c r="O85">
        <v>273</v>
      </c>
      <c r="P85">
        <v>168</v>
      </c>
      <c r="Q85">
        <v>113</v>
      </c>
    </row>
    <row r="86" spans="1:17" x14ac:dyDescent="0.3">
      <c r="A86" t="s">
        <v>22</v>
      </c>
      <c r="B86" s="1">
        <v>44926</v>
      </c>
      <c r="C86">
        <v>9309</v>
      </c>
      <c r="D86">
        <v>4035</v>
      </c>
      <c r="E86">
        <v>5274</v>
      </c>
      <c r="F86" s="8">
        <v>56.65</v>
      </c>
      <c r="G86">
        <v>1831</v>
      </c>
      <c r="H86">
        <v>344</v>
      </c>
      <c r="I86">
        <v>566</v>
      </c>
      <c r="J86">
        <v>859</v>
      </c>
      <c r="K86">
        <v>183</v>
      </c>
      <c r="L86">
        <v>67</v>
      </c>
      <c r="M86">
        <v>29</v>
      </c>
      <c r="N86">
        <v>16</v>
      </c>
      <c r="O86">
        <v>273</v>
      </c>
      <c r="P86">
        <v>162</v>
      </c>
      <c r="Q86">
        <v>104</v>
      </c>
    </row>
    <row r="87" spans="1:17" x14ac:dyDescent="0.3">
      <c r="A87" t="s">
        <v>22</v>
      </c>
      <c r="B87" s="1">
        <v>44957</v>
      </c>
      <c r="C87">
        <v>8251</v>
      </c>
      <c r="D87">
        <v>3917</v>
      </c>
      <c r="E87">
        <v>4334</v>
      </c>
      <c r="F87" s="8">
        <v>52.53</v>
      </c>
      <c r="G87">
        <v>1697</v>
      </c>
      <c r="H87">
        <v>205</v>
      </c>
      <c r="I87">
        <v>420</v>
      </c>
      <c r="J87">
        <v>724</v>
      </c>
      <c r="K87">
        <v>169</v>
      </c>
      <c r="L87">
        <v>72</v>
      </c>
      <c r="M87">
        <v>26.65</v>
      </c>
      <c r="N87">
        <v>19</v>
      </c>
      <c r="O87">
        <v>307</v>
      </c>
      <c r="P87">
        <v>192</v>
      </c>
      <c r="Q87">
        <v>129</v>
      </c>
    </row>
    <row r="88" spans="1:17" x14ac:dyDescent="0.3">
      <c r="A88" t="s">
        <v>22</v>
      </c>
      <c r="B88" s="1">
        <v>44985</v>
      </c>
      <c r="C88">
        <v>8219</v>
      </c>
      <c r="D88">
        <v>4017</v>
      </c>
      <c r="E88">
        <v>4202</v>
      </c>
      <c r="F88" s="8">
        <v>51.13</v>
      </c>
      <c r="G88">
        <v>1543</v>
      </c>
      <c r="H88">
        <v>201</v>
      </c>
      <c r="I88">
        <v>312</v>
      </c>
      <c r="J88">
        <v>692</v>
      </c>
      <c r="K88">
        <v>157</v>
      </c>
      <c r="L88">
        <v>76</v>
      </c>
      <c r="M88">
        <v>25.46</v>
      </c>
      <c r="N88">
        <v>29</v>
      </c>
      <c r="O88">
        <v>301</v>
      </c>
      <c r="P88">
        <v>188</v>
      </c>
      <c r="Q88">
        <v>129</v>
      </c>
    </row>
    <row r="89" spans="1:17" x14ac:dyDescent="0.3">
      <c r="A89" t="s">
        <v>22</v>
      </c>
      <c r="B89" s="1">
        <v>45016</v>
      </c>
      <c r="C89">
        <v>10018</v>
      </c>
      <c r="D89">
        <v>4925</v>
      </c>
      <c r="E89">
        <v>5093</v>
      </c>
      <c r="F89" s="8">
        <v>50.84</v>
      </c>
      <c r="G89">
        <v>1686</v>
      </c>
      <c r="H89">
        <v>183</v>
      </c>
      <c r="I89">
        <v>448</v>
      </c>
      <c r="J89">
        <v>657</v>
      </c>
      <c r="K89">
        <v>158</v>
      </c>
      <c r="L89">
        <v>78</v>
      </c>
      <c r="M89">
        <v>25.52</v>
      </c>
      <c r="N89">
        <v>25</v>
      </c>
      <c r="O89">
        <v>319</v>
      </c>
      <c r="P89">
        <v>205</v>
      </c>
      <c r="Q89">
        <v>150</v>
      </c>
    </row>
    <row r="90" spans="1:17" x14ac:dyDescent="0.3">
      <c r="A90" t="s">
        <v>23</v>
      </c>
      <c r="B90" s="1">
        <v>44895</v>
      </c>
      <c r="C90">
        <v>6283</v>
      </c>
      <c r="D90">
        <v>2468</v>
      </c>
      <c r="E90">
        <v>3815</v>
      </c>
      <c r="F90" s="8">
        <v>60.72</v>
      </c>
      <c r="G90">
        <v>1594</v>
      </c>
      <c r="H90">
        <v>404</v>
      </c>
      <c r="I90">
        <v>631</v>
      </c>
      <c r="J90">
        <v>25</v>
      </c>
      <c r="K90">
        <v>133</v>
      </c>
      <c r="L90">
        <v>63</v>
      </c>
      <c r="M90">
        <v>3.53</v>
      </c>
      <c r="N90">
        <v>16</v>
      </c>
      <c r="O90">
        <v>152</v>
      </c>
      <c r="P90">
        <v>86</v>
      </c>
      <c r="Q90">
        <v>52</v>
      </c>
    </row>
    <row r="91" spans="1:17" x14ac:dyDescent="0.3">
      <c r="A91" t="s">
        <v>23</v>
      </c>
      <c r="B91" s="1">
        <v>44926</v>
      </c>
      <c r="C91">
        <v>6437</v>
      </c>
      <c r="D91">
        <v>2220</v>
      </c>
      <c r="E91">
        <v>4217</v>
      </c>
      <c r="F91" s="8">
        <v>65.510000000000005</v>
      </c>
      <c r="G91">
        <v>1636</v>
      </c>
      <c r="H91">
        <v>398</v>
      </c>
      <c r="I91">
        <v>803</v>
      </c>
      <c r="J91">
        <v>110</v>
      </c>
      <c r="K91">
        <v>137</v>
      </c>
      <c r="L91">
        <v>62</v>
      </c>
      <c r="M91">
        <v>12.35</v>
      </c>
      <c r="N91">
        <v>15</v>
      </c>
      <c r="O91">
        <v>168</v>
      </c>
      <c r="P91">
        <v>93</v>
      </c>
      <c r="Q91">
        <v>57</v>
      </c>
    </row>
    <row r="92" spans="1:17" x14ac:dyDescent="0.3">
      <c r="A92" t="s">
        <v>23</v>
      </c>
      <c r="B92" s="1">
        <v>44957</v>
      </c>
      <c r="C92">
        <v>5805</v>
      </c>
      <c r="D92">
        <v>2810</v>
      </c>
      <c r="E92">
        <v>2995</v>
      </c>
      <c r="F92" s="8">
        <v>51.59</v>
      </c>
      <c r="G92">
        <v>1632</v>
      </c>
      <c r="H92">
        <v>435</v>
      </c>
      <c r="I92">
        <v>518</v>
      </c>
      <c r="J92">
        <v>55</v>
      </c>
      <c r="K92">
        <v>128</v>
      </c>
      <c r="L92">
        <v>60</v>
      </c>
      <c r="M92">
        <v>5.26</v>
      </c>
      <c r="N92">
        <v>17</v>
      </c>
      <c r="O92">
        <v>170</v>
      </c>
      <c r="P92">
        <v>101</v>
      </c>
      <c r="Q92">
        <v>67</v>
      </c>
    </row>
    <row r="93" spans="1:17" x14ac:dyDescent="0.3">
      <c r="A93" t="s">
        <v>23</v>
      </c>
      <c r="B93" s="1">
        <v>44985</v>
      </c>
      <c r="C93">
        <v>5754</v>
      </c>
      <c r="D93">
        <v>2112</v>
      </c>
      <c r="E93">
        <v>3642</v>
      </c>
      <c r="F93" s="8">
        <v>63.3</v>
      </c>
      <c r="G93">
        <v>1635</v>
      </c>
      <c r="H93">
        <v>376</v>
      </c>
      <c r="I93">
        <v>498</v>
      </c>
      <c r="J93">
        <v>15</v>
      </c>
      <c r="K93">
        <v>126</v>
      </c>
      <c r="L93">
        <v>66</v>
      </c>
      <c r="M93">
        <v>4.18</v>
      </c>
      <c r="N93">
        <v>20</v>
      </c>
      <c r="O93">
        <v>157</v>
      </c>
      <c r="P93">
        <v>90</v>
      </c>
      <c r="Q93">
        <v>57</v>
      </c>
    </row>
    <row r="94" spans="1:17" x14ac:dyDescent="0.3">
      <c r="A94" t="s">
        <v>65</v>
      </c>
      <c r="B94" s="1">
        <v>44895</v>
      </c>
      <c r="C94">
        <v>5546</v>
      </c>
      <c r="D94">
        <v>3124</v>
      </c>
      <c r="E94">
        <v>2422</v>
      </c>
      <c r="F94" s="8">
        <v>43.67</v>
      </c>
      <c r="G94">
        <v>1499</v>
      </c>
      <c r="H94">
        <v>519</v>
      </c>
      <c r="I94">
        <v>144</v>
      </c>
      <c r="J94">
        <v>238</v>
      </c>
      <c r="K94">
        <v>201</v>
      </c>
      <c r="L94">
        <v>50</v>
      </c>
      <c r="M94">
        <v>8.1199999999999992</v>
      </c>
      <c r="N94">
        <v>14</v>
      </c>
      <c r="O94">
        <v>130</v>
      </c>
      <c r="P94">
        <v>76</v>
      </c>
      <c r="Q94">
        <v>47</v>
      </c>
    </row>
    <row r="95" spans="1:17" x14ac:dyDescent="0.3">
      <c r="A95" t="s">
        <v>23</v>
      </c>
      <c r="B95" s="1">
        <v>45016</v>
      </c>
      <c r="C95">
        <v>6253</v>
      </c>
      <c r="D95">
        <v>2754</v>
      </c>
      <c r="E95">
        <v>3499</v>
      </c>
      <c r="F95" s="8">
        <v>55.96</v>
      </c>
      <c r="G95">
        <v>1799</v>
      </c>
      <c r="H95">
        <v>364</v>
      </c>
      <c r="I95">
        <v>562</v>
      </c>
      <c r="J95">
        <v>22</v>
      </c>
      <c r="K95">
        <v>105</v>
      </c>
      <c r="L95">
        <v>67</v>
      </c>
      <c r="M95">
        <v>1.9</v>
      </c>
      <c r="N95">
        <v>19</v>
      </c>
      <c r="O95">
        <v>165</v>
      </c>
      <c r="P95">
        <v>93</v>
      </c>
      <c r="Q95">
        <v>57</v>
      </c>
    </row>
    <row r="96" spans="1:17" x14ac:dyDescent="0.3">
      <c r="A96" t="s">
        <v>24</v>
      </c>
      <c r="B96" s="1">
        <v>44895</v>
      </c>
      <c r="C96">
        <v>7641</v>
      </c>
      <c r="D96">
        <v>3948</v>
      </c>
      <c r="E96">
        <v>3693</v>
      </c>
      <c r="F96" s="8">
        <v>48.33</v>
      </c>
      <c r="G96">
        <v>2076</v>
      </c>
      <c r="H96">
        <v>579</v>
      </c>
      <c r="I96">
        <v>323</v>
      </c>
      <c r="J96">
        <v>395</v>
      </c>
      <c r="K96">
        <v>133</v>
      </c>
      <c r="L96">
        <v>68</v>
      </c>
      <c r="M96">
        <v>8.06</v>
      </c>
      <c r="N96">
        <v>21</v>
      </c>
      <c r="O96">
        <v>191</v>
      </c>
      <c r="P96">
        <v>106</v>
      </c>
      <c r="Q96">
        <v>66</v>
      </c>
    </row>
    <row r="97" spans="1:17" x14ac:dyDescent="0.3">
      <c r="A97" t="s">
        <v>81</v>
      </c>
      <c r="B97" s="1">
        <v>44895</v>
      </c>
      <c r="C97">
        <v>10684</v>
      </c>
      <c r="D97">
        <v>5813</v>
      </c>
      <c r="E97">
        <v>4871</v>
      </c>
      <c r="F97" s="8">
        <v>45.59</v>
      </c>
      <c r="G97">
        <v>1818</v>
      </c>
      <c r="H97">
        <v>549</v>
      </c>
      <c r="I97">
        <v>608</v>
      </c>
      <c r="J97">
        <v>144</v>
      </c>
      <c r="K97">
        <v>166</v>
      </c>
      <c r="L97">
        <v>36</v>
      </c>
      <c r="M97">
        <v>30.06</v>
      </c>
      <c r="N97">
        <v>22</v>
      </c>
      <c r="O97">
        <v>180</v>
      </c>
      <c r="P97">
        <v>95</v>
      </c>
      <c r="Q97">
        <v>51</v>
      </c>
    </row>
    <row r="98" spans="1:17" x14ac:dyDescent="0.3">
      <c r="A98" t="s">
        <v>24</v>
      </c>
      <c r="B98" s="1">
        <v>44926</v>
      </c>
      <c r="C98">
        <v>8076</v>
      </c>
      <c r="D98">
        <v>3448</v>
      </c>
      <c r="E98">
        <v>4628</v>
      </c>
      <c r="F98" s="8">
        <v>57.31</v>
      </c>
      <c r="G98">
        <v>1937</v>
      </c>
      <c r="H98">
        <v>563</v>
      </c>
      <c r="I98">
        <v>309</v>
      </c>
      <c r="J98">
        <v>626</v>
      </c>
      <c r="K98">
        <v>168</v>
      </c>
      <c r="L98">
        <v>63</v>
      </c>
      <c r="M98">
        <v>15.84</v>
      </c>
      <c r="N98">
        <v>19</v>
      </c>
      <c r="O98">
        <v>200</v>
      </c>
      <c r="P98">
        <v>110</v>
      </c>
      <c r="Q98">
        <v>67</v>
      </c>
    </row>
    <row r="99" spans="1:17" x14ac:dyDescent="0.3">
      <c r="A99" t="s">
        <v>24</v>
      </c>
      <c r="B99" s="1">
        <v>44957</v>
      </c>
      <c r="C99">
        <v>6456</v>
      </c>
      <c r="D99">
        <v>3652</v>
      </c>
      <c r="E99">
        <v>2804</v>
      </c>
      <c r="F99" s="8">
        <v>43.43</v>
      </c>
      <c r="G99">
        <v>1958</v>
      </c>
      <c r="H99">
        <v>565</v>
      </c>
      <c r="I99">
        <v>204</v>
      </c>
      <c r="J99">
        <v>460</v>
      </c>
      <c r="K99">
        <v>132</v>
      </c>
      <c r="L99">
        <v>61</v>
      </c>
      <c r="M99">
        <v>5.81</v>
      </c>
      <c r="N99">
        <v>26</v>
      </c>
      <c r="O99">
        <v>209</v>
      </c>
      <c r="P99">
        <v>123</v>
      </c>
      <c r="Q99">
        <v>76</v>
      </c>
    </row>
    <row r="100" spans="1:17" x14ac:dyDescent="0.3">
      <c r="A100" t="s">
        <v>24</v>
      </c>
      <c r="B100" s="1">
        <v>44985</v>
      </c>
      <c r="C100">
        <v>6383</v>
      </c>
      <c r="D100">
        <v>3352</v>
      </c>
      <c r="E100">
        <v>3031</v>
      </c>
      <c r="F100" s="8">
        <v>47.49</v>
      </c>
      <c r="G100">
        <v>1795</v>
      </c>
      <c r="H100">
        <v>518</v>
      </c>
      <c r="I100">
        <v>361</v>
      </c>
      <c r="J100">
        <v>233</v>
      </c>
      <c r="K100">
        <v>129</v>
      </c>
      <c r="L100">
        <v>65</v>
      </c>
      <c r="M100">
        <v>3.29</v>
      </c>
      <c r="N100">
        <v>23</v>
      </c>
      <c r="O100">
        <v>200</v>
      </c>
      <c r="P100">
        <v>112</v>
      </c>
      <c r="Q100">
        <v>68</v>
      </c>
    </row>
    <row r="101" spans="1:17" x14ac:dyDescent="0.3">
      <c r="A101" t="s">
        <v>32</v>
      </c>
      <c r="B101" s="1">
        <v>44895</v>
      </c>
      <c r="C101">
        <v>4481</v>
      </c>
      <c r="D101">
        <v>2712</v>
      </c>
      <c r="E101">
        <v>1769</v>
      </c>
      <c r="F101" s="8">
        <v>39.479999999999997</v>
      </c>
      <c r="G101">
        <v>1193</v>
      </c>
      <c r="H101">
        <v>470</v>
      </c>
      <c r="I101">
        <v>361</v>
      </c>
      <c r="J101">
        <v>67</v>
      </c>
      <c r="K101">
        <v>245</v>
      </c>
      <c r="L101">
        <v>33</v>
      </c>
      <c r="M101">
        <v>2.06</v>
      </c>
      <c r="N101">
        <v>31</v>
      </c>
      <c r="O101">
        <v>150</v>
      </c>
      <c r="P101">
        <v>86</v>
      </c>
      <c r="Q101">
        <v>52</v>
      </c>
    </row>
    <row r="102" spans="1:17" x14ac:dyDescent="0.3">
      <c r="A102" t="s">
        <v>24</v>
      </c>
      <c r="B102" s="1">
        <v>45016</v>
      </c>
      <c r="C102">
        <v>7431</v>
      </c>
      <c r="D102">
        <v>3725</v>
      </c>
      <c r="E102">
        <v>3706</v>
      </c>
      <c r="F102" s="8">
        <v>49.87</v>
      </c>
      <c r="G102">
        <v>1898</v>
      </c>
      <c r="H102">
        <v>666</v>
      </c>
      <c r="I102">
        <v>276</v>
      </c>
      <c r="J102">
        <v>331</v>
      </c>
      <c r="K102">
        <v>137</v>
      </c>
      <c r="L102">
        <v>66</v>
      </c>
      <c r="M102">
        <v>5.45</v>
      </c>
      <c r="N102">
        <v>29</v>
      </c>
      <c r="O102">
        <v>210</v>
      </c>
      <c r="P102">
        <v>123</v>
      </c>
      <c r="Q102">
        <v>77</v>
      </c>
    </row>
    <row r="103" spans="1:17" x14ac:dyDescent="0.3">
      <c r="A103" t="s">
        <v>25</v>
      </c>
      <c r="B103" s="1">
        <v>44926</v>
      </c>
      <c r="C103">
        <v>4552</v>
      </c>
      <c r="D103">
        <v>2307</v>
      </c>
      <c r="E103">
        <v>2245</v>
      </c>
      <c r="F103" s="8">
        <v>49.32</v>
      </c>
      <c r="G103">
        <v>1333</v>
      </c>
      <c r="H103">
        <v>471</v>
      </c>
      <c r="I103">
        <v>214</v>
      </c>
      <c r="J103">
        <v>50</v>
      </c>
      <c r="K103">
        <v>161</v>
      </c>
      <c r="L103">
        <v>43</v>
      </c>
      <c r="M103">
        <v>13.1</v>
      </c>
      <c r="N103">
        <v>42</v>
      </c>
      <c r="O103">
        <v>185</v>
      </c>
      <c r="P103">
        <v>118</v>
      </c>
      <c r="Q103">
        <v>84</v>
      </c>
    </row>
    <row r="104" spans="1:17" x14ac:dyDescent="0.3">
      <c r="A104" t="s">
        <v>57</v>
      </c>
      <c r="B104" s="1">
        <v>44895</v>
      </c>
      <c r="C104">
        <v>12952</v>
      </c>
      <c r="D104">
        <v>8071</v>
      </c>
      <c r="E104">
        <v>4881</v>
      </c>
      <c r="F104" s="8">
        <v>37.69</v>
      </c>
      <c r="G104">
        <v>4211</v>
      </c>
      <c r="H104">
        <v>584</v>
      </c>
      <c r="I104">
        <v>867</v>
      </c>
      <c r="J104">
        <v>536</v>
      </c>
      <c r="K104">
        <v>290</v>
      </c>
      <c r="L104">
        <v>96</v>
      </c>
      <c r="M104">
        <v>82.29</v>
      </c>
      <c r="N104">
        <v>22</v>
      </c>
      <c r="O104">
        <v>231</v>
      </c>
      <c r="P104">
        <v>103</v>
      </c>
      <c r="Q104">
        <v>56</v>
      </c>
    </row>
    <row r="105" spans="1:17" x14ac:dyDescent="0.3">
      <c r="A105" t="s">
        <v>25</v>
      </c>
      <c r="B105" s="1">
        <v>44957</v>
      </c>
      <c r="C105">
        <v>3854</v>
      </c>
      <c r="D105">
        <v>2134</v>
      </c>
      <c r="E105">
        <v>1720</v>
      </c>
      <c r="F105" s="8">
        <v>44.63</v>
      </c>
      <c r="G105">
        <v>1259</v>
      </c>
      <c r="H105">
        <v>388</v>
      </c>
      <c r="I105">
        <v>160</v>
      </c>
      <c r="J105">
        <v>40</v>
      </c>
      <c r="K105">
        <v>137</v>
      </c>
      <c r="L105">
        <v>43</v>
      </c>
      <c r="M105">
        <v>5.71</v>
      </c>
      <c r="N105">
        <v>54</v>
      </c>
      <c r="O105">
        <v>185</v>
      </c>
      <c r="P105">
        <v>122</v>
      </c>
      <c r="Q105">
        <v>86</v>
      </c>
    </row>
    <row r="106" spans="1:17" x14ac:dyDescent="0.3">
      <c r="A106" t="s">
        <v>31</v>
      </c>
      <c r="B106" s="1">
        <v>44895</v>
      </c>
      <c r="C106">
        <v>9287</v>
      </c>
      <c r="D106">
        <v>4317</v>
      </c>
      <c r="E106">
        <v>4970</v>
      </c>
      <c r="F106" s="8">
        <v>53.52</v>
      </c>
      <c r="G106">
        <v>3763</v>
      </c>
      <c r="H106">
        <v>1675</v>
      </c>
      <c r="I106">
        <v>598</v>
      </c>
      <c r="J106">
        <v>994</v>
      </c>
      <c r="K106">
        <v>690</v>
      </c>
      <c r="L106">
        <v>108</v>
      </c>
      <c r="M106">
        <v>64.239999999999995</v>
      </c>
      <c r="N106">
        <v>81</v>
      </c>
      <c r="O106">
        <v>409</v>
      </c>
      <c r="P106">
        <v>249</v>
      </c>
      <c r="Q106">
        <v>167</v>
      </c>
    </row>
    <row r="107" spans="1:17" x14ac:dyDescent="0.3">
      <c r="A107" t="s">
        <v>25</v>
      </c>
      <c r="B107" s="1">
        <v>44985</v>
      </c>
      <c r="C107">
        <v>3757</v>
      </c>
      <c r="D107">
        <v>1924</v>
      </c>
      <c r="E107">
        <v>1833</v>
      </c>
      <c r="F107" s="8">
        <v>48.79</v>
      </c>
      <c r="G107">
        <v>1186</v>
      </c>
      <c r="H107">
        <v>361</v>
      </c>
      <c r="I107">
        <v>189</v>
      </c>
      <c r="J107">
        <v>59</v>
      </c>
      <c r="K107">
        <v>124</v>
      </c>
      <c r="L107">
        <v>46</v>
      </c>
      <c r="M107">
        <v>6.89</v>
      </c>
      <c r="N107">
        <v>51</v>
      </c>
      <c r="O107">
        <v>189</v>
      </c>
      <c r="P107">
        <v>122</v>
      </c>
      <c r="Q107">
        <v>84</v>
      </c>
    </row>
    <row r="108" spans="1:17" x14ac:dyDescent="0.3">
      <c r="A108" t="s">
        <v>25</v>
      </c>
      <c r="B108" s="1">
        <v>45016</v>
      </c>
      <c r="C108">
        <v>4371</v>
      </c>
      <c r="D108">
        <v>2382</v>
      </c>
      <c r="E108">
        <v>1989</v>
      </c>
      <c r="F108" s="8">
        <v>45.5</v>
      </c>
      <c r="G108">
        <v>1387</v>
      </c>
      <c r="H108">
        <v>489</v>
      </c>
      <c r="I108">
        <v>177</v>
      </c>
      <c r="J108">
        <v>17</v>
      </c>
      <c r="K108">
        <v>121</v>
      </c>
      <c r="L108">
        <v>48</v>
      </c>
      <c r="M108">
        <v>4.6100000000000003</v>
      </c>
      <c r="N108">
        <v>52</v>
      </c>
      <c r="O108">
        <v>179</v>
      </c>
      <c r="P108">
        <v>113</v>
      </c>
      <c r="Q108">
        <v>79</v>
      </c>
    </row>
    <row r="109" spans="1:17" x14ac:dyDescent="0.3">
      <c r="A109" t="s">
        <v>43</v>
      </c>
      <c r="B109" s="1">
        <v>44895</v>
      </c>
      <c r="C109">
        <v>3155</v>
      </c>
      <c r="D109">
        <v>1257</v>
      </c>
      <c r="E109">
        <v>1898</v>
      </c>
      <c r="F109" s="8">
        <v>60.16</v>
      </c>
      <c r="G109">
        <v>1689</v>
      </c>
      <c r="H109">
        <v>563</v>
      </c>
      <c r="I109">
        <v>822</v>
      </c>
      <c r="J109">
        <v>48</v>
      </c>
      <c r="K109">
        <v>296</v>
      </c>
      <c r="L109">
        <v>73</v>
      </c>
      <c r="M109">
        <v>0.82</v>
      </c>
      <c r="N109">
        <v>43</v>
      </c>
      <c r="O109">
        <v>243</v>
      </c>
      <c r="P109">
        <v>138</v>
      </c>
      <c r="Q109">
        <v>72</v>
      </c>
    </row>
    <row r="110" spans="1:17" x14ac:dyDescent="0.3">
      <c r="A110" t="s">
        <v>26</v>
      </c>
      <c r="B110" s="1">
        <v>44895</v>
      </c>
      <c r="C110">
        <v>8515</v>
      </c>
      <c r="D110">
        <v>5246</v>
      </c>
      <c r="E110">
        <v>3269</v>
      </c>
      <c r="F110" s="8">
        <v>38.39</v>
      </c>
      <c r="G110">
        <v>2964</v>
      </c>
      <c r="H110">
        <v>837</v>
      </c>
      <c r="I110">
        <v>1017</v>
      </c>
      <c r="J110">
        <v>91</v>
      </c>
      <c r="K110">
        <v>332</v>
      </c>
      <c r="L110">
        <v>101</v>
      </c>
      <c r="M110">
        <v>4.41</v>
      </c>
      <c r="N110">
        <v>48</v>
      </c>
      <c r="O110">
        <v>225</v>
      </c>
      <c r="P110">
        <v>119</v>
      </c>
      <c r="Q110">
        <v>70</v>
      </c>
    </row>
    <row r="111" spans="1:17" x14ac:dyDescent="0.3">
      <c r="A111" t="s">
        <v>91</v>
      </c>
      <c r="B111" s="1">
        <v>44895</v>
      </c>
      <c r="C111">
        <v>16052</v>
      </c>
      <c r="D111">
        <v>6212</v>
      </c>
      <c r="E111">
        <v>9840</v>
      </c>
      <c r="F111" s="8">
        <v>61.3</v>
      </c>
      <c r="G111">
        <v>3849</v>
      </c>
      <c r="H111">
        <v>2163</v>
      </c>
      <c r="I111">
        <v>1035</v>
      </c>
      <c r="J111">
        <v>323</v>
      </c>
      <c r="K111">
        <v>792</v>
      </c>
      <c r="L111">
        <v>150</v>
      </c>
      <c r="M111">
        <v>37.35</v>
      </c>
      <c r="N111">
        <v>57</v>
      </c>
      <c r="O111">
        <v>566</v>
      </c>
      <c r="P111">
        <v>304</v>
      </c>
      <c r="Q111">
        <v>179</v>
      </c>
    </row>
    <row r="112" spans="1:17" x14ac:dyDescent="0.3">
      <c r="A112" t="s">
        <v>26</v>
      </c>
      <c r="B112" s="1">
        <v>44926</v>
      </c>
      <c r="C112">
        <v>8645</v>
      </c>
      <c r="D112">
        <v>4788</v>
      </c>
      <c r="E112">
        <v>3857</v>
      </c>
      <c r="F112" s="8">
        <v>44.62</v>
      </c>
      <c r="G112">
        <v>3035</v>
      </c>
      <c r="H112">
        <v>865</v>
      </c>
      <c r="I112">
        <v>1175</v>
      </c>
      <c r="J112">
        <v>259</v>
      </c>
      <c r="K112">
        <v>384</v>
      </c>
      <c r="L112">
        <v>92</v>
      </c>
      <c r="M112">
        <v>13</v>
      </c>
      <c r="N112">
        <v>50</v>
      </c>
      <c r="O112">
        <v>250</v>
      </c>
      <c r="P112">
        <v>130</v>
      </c>
      <c r="Q112">
        <v>74</v>
      </c>
    </row>
    <row r="113" spans="1:17" x14ac:dyDescent="0.3">
      <c r="A113" t="s">
        <v>73</v>
      </c>
      <c r="B113" s="1">
        <v>44895</v>
      </c>
      <c r="C113">
        <v>11867</v>
      </c>
      <c r="D113">
        <v>7526</v>
      </c>
      <c r="E113">
        <v>4341</v>
      </c>
      <c r="F113" s="8">
        <v>36.58</v>
      </c>
      <c r="G113">
        <v>2546</v>
      </c>
      <c r="H113">
        <v>411</v>
      </c>
      <c r="I113">
        <v>838</v>
      </c>
      <c r="J113">
        <v>36</v>
      </c>
      <c r="K113">
        <v>171</v>
      </c>
      <c r="L113">
        <v>69</v>
      </c>
      <c r="M113">
        <v>1.65</v>
      </c>
      <c r="N113">
        <v>23</v>
      </c>
      <c r="O113">
        <v>288</v>
      </c>
      <c r="P113">
        <v>172</v>
      </c>
      <c r="Q113">
        <v>116</v>
      </c>
    </row>
    <row r="114" spans="1:17" x14ac:dyDescent="0.3">
      <c r="A114" t="s">
        <v>26</v>
      </c>
      <c r="B114" s="1">
        <v>44957</v>
      </c>
      <c r="C114">
        <v>7526</v>
      </c>
      <c r="D114">
        <v>4721</v>
      </c>
      <c r="E114">
        <v>2805</v>
      </c>
      <c r="F114" s="8">
        <v>37.270000000000003</v>
      </c>
      <c r="G114">
        <v>3045</v>
      </c>
      <c r="H114">
        <v>899</v>
      </c>
      <c r="I114">
        <v>779</v>
      </c>
      <c r="J114">
        <v>148</v>
      </c>
      <c r="K114">
        <v>339</v>
      </c>
      <c r="L114">
        <v>87</v>
      </c>
      <c r="M114">
        <v>3.13</v>
      </c>
      <c r="N114">
        <v>51</v>
      </c>
      <c r="O114">
        <v>264</v>
      </c>
      <c r="P114">
        <v>140</v>
      </c>
      <c r="Q114">
        <v>81</v>
      </c>
    </row>
    <row r="115" spans="1:17" x14ac:dyDescent="0.3">
      <c r="A115" t="s">
        <v>26</v>
      </c>
      <c r="B115" s="1">
        <v>44985</v>
      </c>
      <c r="C115">
        <v>6941</v>
      </c>
      <c r="D115">
        <v>4696</v>
      </c>
      <c r="E115">
        <v>2245</v>
      </c>
      <c r="F115" s="8">
        <v>32.340000000000003</v>
      </c>
      <c r="G115">
        <v>2745</v>
      </c>
      <c r="H115">
        <v>846</v>
      </c>
      <c r="I115">
        <v>655</v>
      </c>
      <c r="J115">
        <v>125</v>
      </c>
      <c r="K115">
        <v>289</v>
      </c>
      <c r="L115">
        <v>88</v>
      </c>
      <c r="M115">
        <v>1.18</v>
      </c>
      <c r="N115">
        <v>44</v>
      </c>
      <c r="O115">
        <v>237</v>
      </c>
      <c r="P115">
        <v>124</v>
      </c>
      <c r="Q115">
        <v>68</v>
      </c>
    </row>
    <row r="116" spans="1:17" x14ac:dyDescent="0.3">
      <c r="A116" t="s">
        <v>26</v>
      </c>
      <c r="B116" s="1">
        <v>45016</v>
      </c>
      <c r="C116">
        <v>7989</v>
      </c>
      <c r="D116">
        <v>4858</v>
      </c>
      <c r="E116">
        <v>3131</v>
      </c>
      <c r="F116" s="8">
        <v>39.19</v>
      </c>
      <c r="G116">
        <v>3191</v>
      </c>
      <c r="H116">
        <v>876</v>
      </c>
      <c r="I116">
        <v>1051</v>
      </c>
      <c r="J116">
        <v>265</v>
      </c>
      <c r="K116">
        <v>279</v>
      </c>
      <c r="L116">
        <v>81</v>
      </c>
      <c r="M116">
        <v>2.81</v>
      </c>
      <c r="N116">
        <v>42</v>
      </c>
      <c r="O116">
        <v>242</v>
      </c>
      <c r="P116">
        <v>130</v>
      </c>
      <c r="Q116">
        <v>77</v>
      </c>
    </row>
    <row r="117" spans="1:17" x14ac:dyDescent="0.3">
      <c r="A117" t="s">
        <v>79</v>
      </c>
      <c r="B117" s="1">
        <v>44895</v>
      </c>
      <c r="C117">
        <v>8644</v>
      </c>
      <c r="D117">
        <v>4175</v>
      </c>
      <c r="E117">
        <v>4469</v>
      </c>
      <c r="F117" s="8">
        <v>51.7</v>
      </c>
      <c r="G117">
        <v>2116</v>
      </c>
      <c r="H117">
        <v>1089</v>
      </c>
      <c r="I117">
        <v>718</v>
      </c>
      <c r="J117">
        <v>263</v>
      </c>
      <c r="K117">
        <v>140</v>
      </c>
      <c r="L117">
        <v>103</v>
      </c>
      <c r="M117">
        <v>1.71</v>
      </c>
      <c r="N117">
        <v>49</v>
      </c>
      <c r="O117">
        <v>272</v>
      </c>
      <c r="P117">
        <v>168</v>
      </c>
      <c r="Q117">
        <v>114</v>
      </c>
    </row>
    <row r="118" spans="1:17" x14ac:dyDescent="0.3">
      <c r="A118" t="s">
        <v>27</v>
      </c>
      <c r="B118" s="1">
        <v>44926</v>
      </c>
      <c r="C118">
        <v>8165</v>
      </c>
      <c r="D118">
        <v>4052</v>
      </c>
      <c r="E118">
        <v>4113</v>
      </c>
      <c r="F118" s="8">
        <v>50.37</v>
      </c>
      <c r="G118">
        <v>2280</v>
      </c>
      <c r="H118">
        <v>1490</v>
      </c>
      <c r="I118">
        <v>731</v>
      </c>
      <c r="J118">
        <v>99</v>
      </c>
      <c r="K118">
        <v>528</v>
      </c>
      <c r="L118">
        <v>49</v>
      </c>
      <c r="M118">
        <v>10.52</v>
      </c>
      <c r="N118">
        <v>128</v>
      </c>
      <c r="O118">
        <v>419</v>
      </c>
      <c r="P118">
        <v>288</v>
      </c>
      <c r="Q118">
        <v>211</v>
      </c>
    </row>
    <row r="119" spans="1:17" x14ac:dyDescent="0.3">
      <c r="A119" t="s">
        <v>27</v>
      </c>
      <c r="B119" s="1">
        <v>44957</v>
      </c>
      <c r="C119">
        <v>7087</v>
      </c>
      <c r="D119">
        <v>3817</v>
      </c>
      <c r="E119">
        <v>3270</v>
      </c>
      <c r="F119" s="8">
        <v>46.14</v>
      </c>
      <c r="G119">
        <v>1948</v>
      </c>
      <c r="H119">
        <v>1549</v>
      </c>
      <c r="I119">
        <v>537</v>
      </c>
      <c r="J119">
        <v>405</v>
      </c>
      <c r="K119">
        <v>462</v>
      </c>
      <c r="L119">
        <v>48</v>
      </c>
      <c r="M119">
        <v>6.48</v>
      </c>
      <c r="N119">
        <v>135</v>
      </c>
      <c r="O119">
        <v>448</v>
      </c>
      <c r="P119">
        <v>312</v>
      </c>
      <c r="Q119">
        <v>223</v>
      </c>
    </row>
    <row r="120" spans="1:17" x14ac:dyDescent="0.3">
      <c r="A120" t="s">
        <v>27</v>
      </c>
      <c r="B120" s="1">
        <v>44985</v>
      </c>
      <c r="C120">
        <v>6989</v>
      </c>
      <c r="D120">
        <v>3636</v>
      </c>
      <c r="E120">
        <v>3353</v>
      </c>
      <c r="F120" s="8">
        <v>47.98</v>
      </c>
      <c r="G120">
        <v>1769</v>
      </c>
      <c r="H120">
        <v>1459</v>
      </c>
      <c r="I120">
        <v>535</v>
      </c>
      <c r="J120">
        <v>442</v>
      </c>
      <c r="K120">
        <v>402</v>
      </c>
      <c r="L120">
        <v>52</v>
      </c>
      <c r="M120">
        <v>11.39</v>
      </c>
      <c r="N120">
        <v>159</v>
      </c>
      <c r="O120">
        <v>459</v>
      </c>
      <c r="P120">
        <v>324</v>
      </c>
      <c r="Q120">
        <v>241</v>
      </c>
    </row>
    <row r="121" spans="1:17" x14ac:dyDescent="0.3">
      <c r="A121" t="s">
        <v>27</v>
      </c>
      <c r="B121" s="1">
        <v>45016</v>
      </c>
      <c r="C121">
        <v>7969</v>
      </c>
      <c r="D121">
        <v>4256</v>
      </c>
      <c r="E121">
        <v>3713</v>
      </c>
      <c r="F121" s="8">
        <v>46.59</v>
      </c>
      <c r="G121">
        <v>1931</v>
      </c>
      <c r="H121">
        <v>1652</v>
      </c>
      <c r="I121">
        <v>521</v>
      </c>
      <c r="J121">
        <v>269</v>
      </c>
      <c r="K121">
        <v>399</v>
      </c>
      <c r="L121">
        <v>49</v>
      </c>
      <c r="M121">
        <v>17.71</v>
      </c>
      <c r="N121">
        <v>166</v>
      </c>
      <c r="O121">
        <v>456</v>
      </c>
      <c r="P121">
        <v>323</v>
      </c>
      <c r="Q121">
        <v>245</v>
      </c>
    </row>
    <row r="122" spans="1:17" x14ac:dyDescent="0.3">
      <c r="A122" t="s">
        <v>45</v>
      </c>
      <c r="B122" s="1">
        <v>44895</v>
      </c>
      <c r="C122">
        <v>6405</v>
      </c>
      <c r="D122">
        <v>3946</v>
      </c>
      <c r="E122">
        <v>2459</v>
      </c>
      <c r="F122" s="8">
        <v>38.39</v>
      </c>
      <c r="G122">
        <v>1682</v>
      </c>
      <c r="H122">
        <v>457</v>
      </c>
      <c r="I122">
        <v>429</v>
      </c>
      <c r="J122">
        <v>333</v>
      </c>
      <c r="K122">
        <v>195</v>
      </c>
      <c r="L122">
        <v>54</v>
      </c>
      <c r="M122">
        <v>45.59</v>
      </c>
      <c r="N122">
        <v>56</v>
      </c>
      <c r="O122">
        <v>222</v>
      </c>
      <c r="P122">
        <v>127</v>
      </c>
      <c r="Q122">
        <v>89</v>
      </c>
    </row>
    <row r="123" spans="1:17" x14ac:dyDescent="0.3">
      <c r="A123" t="s">
        <v>28</v>
      </c>
      <c r="B123" s="1">
        <v>44926</v>
      </c>
      <c r="C123">
        <v>10337</v>
      </c>
      <c r="D123">
        <v>4165</v>
      </c>
      <c r="E123">
        <v>6172</v>
      </c>
      <c r="F123" s="8">
        <v>59.71</v>
      </c>
      <c r="G123">
        <v>4659</v>
      </c>
      <c r="H123">
        <v>398</v>
      </c>
      <c r="I123">
        <v>408</v>
      </c>
      <c r="J123">
        <v>8</v>
      </c>
      <c r="K123">
        <v>476</v>
      </c>
      <c r="L123">
        <v>64</v>
      </c>
      <c r="M123">
        <v>29.03</v>
      </c>
      <c r="N123">
        <v>65</v>
      </c>
      <c r="O123">
        <v>347</v>
      </c>
      <c r="P123">
        <v>191</v>
      </c>
      <c r="Q123">
        <v>120</v>
      </c>
    </row>
    <row r="124" spans="1:17" x14ac:dyDescent="0.3">
      <c r="A124" t="s">
        <v>67</v>
      </c>
      <c r="B124" s="1">
        <v>44895</v>
      </c>
      <c r="C124">
        <v>10623</v>
      </c>
      <c r="D124">
        <v>5595</v>
      </c>
      <c r="E124">
        <v>5028</v>
      </c>
      <c r="F124" s="8">
        <v>47.33</v>
      </c>
      <c r="G124">
        <v>2452</v>
      </c>
      <c r="H124">
        <v>1603</v>
      </c>
      <c r="I124">
        <v>1081</v>
      </c>
      <c r="J124">
        <v>321</v>
      </c>
      <c r="K124">
        <v>410</v>
      </c>
      <c r="L124">
        <v>99</v>
      </c>
      <c r="M124">
        <v>121.35</v>
      </c>
      <c r="N124">
        <v>131</v>
      </c>
      <c r="O124">
        <v>478</v>
      </c>
      <c r="P124">
        <v>302</v>
      </c>
      <c r="Q124">
        <v>211</v>
      </c>
    </row>
    <row r="125" spans="1:17" x14ac:dyDescent="0.3">
      <c r="A125" t="s">
        <v>28</v>
      </c>
      <c r="B125" s="1">
        <v>44957</v>
      </c>
      <c r="C125">
        <v>8910</v>
      </c>
      <c r="D125">
        <v>4633</v>
      </c>
      <c r="E125">
        <v>4277</v>
      </c>
      <c r="F125" s="8">
        <v>48</v>
      </c>
      <c r="G125">
        <v>4659</v>
      </c>
      <c r="H125">
        <v>491</v>
      </c>
      <c r="I125">
        <v>275</v>
      </c>
      <c r="J125">
        <v>0</v>
      </c>
      <c r="K125">
        <v>436</v>
      </c>
      <c r="L125">
        <v>65</v>
      </c>
      <c r="M125">
        <v>11.45</v>
      </c>
      <c r="N125">
        <v>75</v>
      </c>
      <c r="O125">
        <v>374</v>
      </c>
      <c r="P125">
        <v>221</v>
      </c>
      <c r="Q125">
        <v>140</v>
      </c>
    </row>
    <row r="126" spans="1:17" x14ac:dyDescent="0.3">
      <c r="A126" t="s">
        <v>35</v>
      </c>
      <c r="B126" s="1">
        <v>44895</v>
      </c>
      <c r="C126">
        <v>7007</v>
      </c>
      <c r="D126">
        <v>4140</v>
      </c>
      <c r="E126">
        <v>2867</v>
      </c>
      <c r="F126" s="8">
        <v>40.92</v>
      </c>
      <c r="G126">
        <v>2105</v>
      </c>
      <c r="H126">
        <v>476</v>
      </c>
      <c r="I126">
        <v>726</v>
      </c>
      <c r="J126">
        <v>782</v>
      </c>
      <c r="K126">
        <v>180</v>
      </c>
      <c r="L126">
        <v>45</v>
      </c>
      <c r="M126">
        <v>77.819999999999993</v>
      </c>
      <c r="N126">
        <v>77</v>
      </c>
      <c r="O126">
        <v>307</v>
      </c>
      <c r="P126">
        <v>220</v>
      </c>
      <c r="Q126">
        <v>169</v>
      </c>
    </row>
    <row r="127" spans="1:17" x14ac:dyDescent="0.3">
      <c r="A127" t="s">
        <v>28</v>
      </c>
      <c r="B127" s="1">
        <v>44985</v>
      </c>
      <c r="C127">
        <v>8770</v>
      </c>
      <c r="D127">
        <v>4025</v>
      </c>
      <c r="E127">
        <v>4745</v>
      </c>
      <c r="F127" s="8">
        <v>54.1</v>
      </c>
      <c r="G127">
        <v>4498</v>
      </c>
      <c r="H127">
        <v>437</v>
      </c>
      <c r="I127">
        <v>236</v>
      </c>
      <c r="J127">
        <v>0</v>
      </c>
      <c r="K127">
        <v>376</v>
      </c>
      <c r="L127">
        <v>66</v>
      </c>
      <c r="M127">
        <v>2.82</v>
      </c>
      <c r="N127">
        <v>70</v>
      </c>
      <c r="O127">
        <v>357</v>
      </c>
      <c r="P127">
        <v>206</v>
      </c>
      <c r="Q127">
        <v>130</v>
      </c>
    </row>
    <row r="128" spans="1:17" x14ac:dyDescent="0.3">
      <c r="A128" t="s">
        <v>87</v>
      </c>
      <c r="B128" s="1">
        <v>44895</v>
      </c>
      <c r="C128">
        <v>13377</v>
      </c>
      <c r="D128">
        <v>8902</v>
      </c>
      <c r="E128">
        <v>4475</v>
      </c>
      <c r="F128" s="8">
        <v>33.450000000000003</v>
      </c>
      <c r="G128">
        <v>1377</v>
      </c>
      <c r="H128">
        <v>304</v>
      </c>
      <c r="I128">
        <v>472</v>
      </c>
      <c r="J128">
        <v>72</v>
      </c>
      <c r="K128">
        <v>405</v>
      </c>
      <c r="L128">
        <v>53</v>
      </c>
      <c r="M128">
        <v>4.47</v>
      </c>
      <c r="N128">
        <v>14</v>
      </c>
      <c r="O128">
        <v>334</v>
      </c>
      <c r="P128">
        <v>203</v>
      </c>
      <c r="Q128">
        <v>140</v>
      </c>
    </row>
    <row r="129" spans="1:17" x14ac:dyDescent="0.3">
      <c r="A129" t="s">
        <v>28</v>
      </c>
      <c r="B129" s="1">
        <v>45016</v>
      </c>
      <c r="C129">
        <v>10038</v>
      </c>
      <c r="D129">
        <v>4862</v>
      </c>
      <c r="E129">
        <v>5176</v>
      </c>
      <c r="F129" s="8">
        <v>51.56</v>
      </c>
      <c r="G129">
        <v>5232</v>
      </c>
      <c r="H129">
        <v>481</v>
      </c>
      <c r="I129">
        <v>230</v>
      </c>
      <c r="J129">
        <v>0</v>
      </c>
      <c r="K129">
        <v>398</v>
      </c>
      <c r="L129">
        <v>71</v>
      </c>
      <c r="M129">
        <v>4.68</v>
      </c>
      <c r="N129">
        <v>65</v>
      </c>
      <c r="O129">
        <v>352</v>
      </c>
      <c r="P129">
        <v>205</v>
      </c>
      <c r="Q129">
        <v>128</v>
      </c>
    </row>
    <row r="130" spans="1:17" x14ac:dyDescent="0.3">
      <c r="A130" t="s">
        <v>63</v>
      </c>
      <c r="B130" s="1">
        <v>44895</v>
      </c>
      <c r="C130">
        <v>9324</v>
      </c>
      <c r="D130">
        <v>5945</v>
      </c>
      <c r="E130">
        <v>3379</v>
      </c>
      <c r="F130" s="8">
        <v>36.24</v>
      </c>
      <c r="G130">
        <v>929</v>
      </c>
      <c r="H130">
        <v>64</v>
      </c>
      <c r="I130">
        <v>346</v>
      </c>
      <c r="J130">
        <v>256</v>
      </c>
      <c r="K130">
        <v>189</v>
      </c>
      <c r="L130">
        <v>51</v>
      </c>
      <c r="M130">
        <v>5.82</v>
      </c>
      <c r="N130">
        <v>26</v>
      </c>
      <c r="O130">
        <v>104</v>
      </c>
      <c r="P130">
        <v>68</v>
      </c>
      <c r="Q130">
        <v>52</v>
      </c>
    </row>
    <row r="131" spans="1:17" x14ac:dyDescent="0.3">
      <c r="A131" t="s">
        <v>76</v>
      </c>
      <c r="B131" s="1">
        <v>44895</v>
      </c>
      <c r="C131">
        <v>9172</v>
      </c>
      <c r="D131">
        <v>5014</v>
      </c>
      <c r="E131">
        <v>4158</v>
      </c>
      <c r="F131" s="8">
        <v>45.33</v>
      </c>
      <c r="G131">
        <v>1760</v>
      </c>
      <c r="H131">
        <v>1740</v>
      </c>
      <c r="I131">
        <v>342</v>
      </c>
      <c r="J131">
        <v>585</v>
      </c>
      <c r="K131">
        <v>245</v>
      </c>
      <c r="L131">
        <v>89</v>
      </c>
      <c r="M131">
        <v>7</v>
      </c>
      <c r="N131">
        <v>97</v>
      </c>
      <c r="O131">
        <v>370</v>
      </c>
      <c r="P131">
        <v>242</v>
      </c>
      <c r="Q131">
        <v>174</v>
      </c>
    </row>
    <row r="132" spans="1:17" x14ac:dyDescent="0.3">
      <c r="A132" t="s">
        <v>61</v>
      </c>
      <c r="B132" s="1">
        <v>44895</v>
      </c>
      <c r="C132">
        <v>9929</v>
      </c>
      <c r="D132">
        <v>6591</v>
      </c>
      <c r="E132">
        <v>3338</v>
      </c>
      <c r="F132" s="8">
        <v>33.619999999999997</v>
      </c>
      <c r="G132">
        <v>3074</v>
      </c>
      <c r="H132">
        <v>579</v>
      </c>
      <c r="I132">
        <v>790</v>
      </c>
      <c r="J132">
        <v>111</v>
      </c>
      <c r="K132">
        <v>339</v>
      </c>
      <c r="L132">
        <v>99</v>
      </c>
      <c r="M132">
        <v>0.18</v>
      </c>
      <c r="N132">
        <v>8</v>
      </c>
      <c r="O132">
        <v>309</v>
      </c>
      <c r="P132">
        <v>181</v>
      </c>
      <c r="Q132">
        <v>114</v>
      </c>
    </row>
    <row r="133" spans="1:17" x14ac:dyDescent="0.3">
      <c r="A133" t="s">
        <v>51</v>
      </c>
      <c r="B133" s="1">
        <v>44895</v>
      </c>
      <c r="C133">
        <v>12824</v>
      </c>
      <c r="D133">
        <v>8042</v>
      </c>
      <c r="E133">
        <v>4782</v>
      </c>
      <c r="F133" s="8">
        <v>37.29</v>
      </c>
      <c r="G133">
        <v>3510</v>
      </c>
      <c r="H133">
        <v>962</v>
      </c>
      <c r="I133">
        <v>80</v>
      </c>
      <c r="J133">
        <v>38</v>
      </c>
      <c r="K133">
        <v>669</v>
      </c>
      <c r="L133">
        <v>81</v>
      </c>
      <c r="M133">
        <v>6.35</v>
      </c>
      <c r="N133">
        <v>42</v>
      </c>
      <c r="O133">
        <v>525</v>
      </c>
      <c r="P133">
        <v>316</v>
      </c>
      <c r="Q133">
        <v>218</v>
      </c>
    </row>
    <row r="134" spans="1:17" x14ac:dyDescent="0.3">
      <c r="A134" t="s">
        <v>60</v>
      </c>
      <c r="B134" s="1">
        <v>44895</v>
      </c>
      <c r="C134">
        <v>15269</v>
      </c>
      <c r="D134">
        <v>6503</v>
      </c>
      <c r="E134">
        <v>8766</v>
      </c>
      <c r="F134" s="8">
        <v>57.41</v>
      </c>
      <c r="G134">
        <v>3512</v>
      </c>
      <c r="H134">
        <v>673</v>
      </c>
      <c r="I134">
        <v>1560</v>
      </c>
      <c r="J134">
        <v>872</v>
      </c>
      <c r="K134">
        <v>448</v>
      </c>
      <c r="L134">
        <v>145</v>
      </c>
      <c r="M134">
        <v>31.06</v>
      </c>
      <c r="N134">
        <v>140</v>
      </c>
      <c r="O134">
        <v>665</v>
      </c>
      <c r="P134">
        <v>428</v>
      </c>
      <c r="Q134">
        <v>305</v>
      </c>
    </row>
    <row r="135" spans="1:17" x14ac:dyDescent="0.3">
      <c r="A135" t="s">
        <v>52</v>
      </c>
      <c r="B135" s="1">
        <v>44895</v>
      </c>
      <c r="C135">
        <v>14284</v>
      </c>
      <c r="D135">
        <v>6725</v>
      </c>
      <c r="E135">
        <v>7559</v>
      </c>
      <c r="F135" s="8">
        <v>52.92</v>
      </c>
      <c r="G135">
        <v>3722</v>
      </c>
      <c r="H135">
        <v>1153</v>
      </c>
      <c r="I135">
        <v>1339</v>
      </c>
      <c r="J135">
        <v>620</v>
      </c>
      <c r="K135">
        <v>293</v>
      </c>
      <c r="L135">
        <v>132</v>
      </c>
      <c r="M135">
        <v>38.29</v>
      </c>
      <c r="N135">
        <v>95</v>
      </c>
      <c r="O135">
        <v>522</v>
      </c>
      <c r="P135">
        <v>327</v>
      </c>
      <c r="Q135">
        <v>235</v>
      </c>
    </row>
    <row r="136" spans="1:17" x14ac:dyDescent="0.3">
      <c r="A136" t="s">
        <v>30</v>
      </c>
      <c r="B136" s="1">
        <v>44926</v>
      </c>
      <c r="C136">
        <v>7096</v>
      </c>
      <c r="D136">
        <v>2538</v>
      </c>
      <c r="E136">
        <v>4558</v>
      </c>
      <c r="F136" s="8">
        <v>64.23</v>
      </c>
      <c r="G136">
        <v>2445</v>
      </c>
      <c r="H136">
        <v>862</v>
      </c>
      <c r="I136">
        <v>682</v>
      </c>
      <c r="J136">
        <v>584</v>
      </c>
      <c r="K136">
        <v>307</v>
      </c>
      <c r="L136">
        <v>56</v>
      </c>
      <c r="M136">
        <v>2.87</v>
      </c>
      <c r="N136">
        <v>80</v>
      </c>
      <c r="O136">
        <v>305</v>
      </c>
      <c r="P136">
        <v>191</v>
      </c>
      <c r="Q136">
        <v>134</v>
      </c>
    </row>
    <row r="137" spans="1:17" x14ac:dyDescent="0.3">
      <c r="A137" t="s">
        <v>46</v>
      </c>
      <c r="B137" s="1">
        <v>44895</v>
      </c>
      <c r="C137">
        <v>6530</v>
      </c>
      <c r="D137">
        <v>3525</v>
      </c>
      <c r="E137">
        <v>3005</v>
      </c>
      <c r="F137" s="8">
        <v>46.02</v>
      </c>
      <c r="G137">
        <v>1779</v>
      </c>
      <c r="H137">
        <v>1310</v>
      </c>
      <c r="I137">
        <v>485</v>
      </c>
      <c r="J137">
        <v>33</v>
      </c>
      <c r="K137">
        <v>470</v>
      </c>
      <c r="L137">
        <v>77</v>
      </c>
      <c r="M137">
        <v>4.76</v>
      </c>
      <c r="N137">
        <v>47</v>
      </c>
      <c r="O137">
        <v>265</v>
      </c>
      <c r="P137">
        <v>151</v>
      </c>
      <c r="Q137">
        <v>92</v>
      </c>
    </row>
    <row r="138" spans="1:17" x14ac:dyDescent="0.3">
      <c r="A138" t="s">
        <v>30</v>
      </c>
      <c r="B138" s="1">
        <v>44957</v>
      </c>
      <c r="C138">
        <v>6293</v>
      </c>
      <c r="D138">
        <v>2848</v>
      </c>
      <c r="E138">
        <v>3445</v>
      </c>
      <c r="F138" s="8">
        <v>54.74</v>
      </c>
      <c r="G138">
        <v>2248</v>
      </c>
      <c r="H138">
        <v>893</v>
      </c>
      <c r="I138">
        <v>583</v>
      </c>
      <c r="J138">
        <v>591</v>
      </c>
      <c r="K138">
        <v>296</v>
      </c>
      <c r="L138">
        <v>54</v>
      </c>
      <c r="M138">
        <v>2.1</v>
      </c>
      <c r="N138">
        <v>79</v>
      </c>
      <c r="O138">
        <v>341</v>
      </c>
      <c r="P138">
        <v>216</v>
      </c>
      <c r="Q138">
        <v>144</v>
      </c>
    </row>
    <row r="139" spans="1:17" x14ac:dyDescent="0.3">
      <c r="A139" t="s">
        <v>53</v>
      </c>
      <c r="B139" s="1">
        <v>44895</v>
      </c>
      <c r="C139">
        <v>12958</v>
      </c>
      <c r="D139">
        <v>8135</v>
      </c>
      <c r="E139">
        <v>4823</v>
      </c>
      <c r="F139" s="8">
        <v>37.22</v>
      </c>
      <c r="G139">
        <v>1124</v>
      </c>
      <c r="H139">
        <v>184</v>
      </c>
      <c r="I139">
        <v>366</v>
      </c>
      <c r="J139">
        <v>442</v>
      </c>
      <c r="K139">
        <v>174</v>
      </c>
      <c r="L139">
        <v>75</v>
      </c>
      <c r="M139">
        <v>18.47</v>
      </c>
      <c r="N139">
        <v>18</v>
      </c>
      <c r="O139">
        <v>250</v>
      </c>
      <c r="P139">
        <v>158</v>
      </c>
      <c r="Q139">
        <v>110</v>
      </c>
    </row>
    <row r="140" spans="1:17" x14ac:dyDescent="0.3">
      <c r="A140" t="s">
        <v>30</v>
      </c>
      <c r="B140" s="1">
        <v>44985</v>
      </c>
      <c r="C140">
        <v>6082</v>
      </c>
      <c r="D140">
        <v>2838</v>
      </c>
      <c r="E140">
        <v>3244</v>
      </c>
      <c r="F140" s="8">
        <v>53.34</v>
      </c>
      <c r="G140">
        <v>2114</v>
      </c>
      <c r="H140">
        <v>847</v>
      </c>
      <c r="I140">
        <v>620</v>
      </c>
      <c r="J140">
        <v>335</v>
      </c>
      <c r="K140">
        <v>276</v>
      </c>
      <c r="L140">
        <v>53</v>
      </c>
      <c r="M140">
        <v>0.61</v>
      </c>
      <c r="N140">
        <v>60</v>
      </c>
      <c r="O140">
        <v>288</v>
      </c>
      <c r="P140">
        <v>183</v>
      </c>
      <c r="Q140">
        <v>122</v>
      </c>
    </row>
    <row r="141" spans="1:17" x14ac:dyDescent="0.3">
      <c r="A141" t="s">
        <v>30</v>
      </c>
      <c r="B141" s="1">
        <v>45016</v>
      </c>
      <c r="C141">
        <v>7092</v>
      </c>
      <c r="D141">
        <v>3244</v>
      </c>
      <c r="E141">
        <v>3848</v>
      </c>
      <c r="F141" s="8">
        <v>54.26</v>
      </c>
      <c r="G141">
        <v>2522</v>
      </c>
      <c r="H141">
        <v>934</v>
      </c>
      <c r="I141">
        <v>635</v>
      </c>
      <c r="J141">
        <v>439</v>
      </c>
      <c r="K141">
        <v>247</v>
      </c>
      <c r="L141">
        <v>56</v>
      </c>
      <c r="M141">
        <v>1.68</v>
      </c>
      <c r="N141">
        <v>50</v>
      </c>
      <c r="O141">
        <v>278</v>
      </c>
      <c r="P141">
        <v>170</v>
      </c>
      <c r="Q141">
        <v>112</v>
      </c>
    </row>
    <row r="142" spans="1:17" x14ac:dyDescent="0.3">
      <c r="A142" t="s">
        <v>54</v>
      </c>
      <c r="B142" s="1">
        <v>44895</v>
      </c>
      <c r="C142">
        <v>9785</v>
      </c>
      <c r="D142">
        <v>7406</v>
      </c>
      <c r="E142">
        <v>2379</v>
      </c>
      <c r="F142" s="8">
        <v>24.31</v>
      </c>
      <c r="G142">
        <v>2272</v>
      </c>
      <c r="H142">
        <v>855</v>
      </c>
      <c r="I142">
        <v>381</v>
      </c>
      <c r="J142">
        <v>697</v>
      </c>
      <c r="K142">
        <v>367</v>
      </c>
      <c r="L142">
        <v>69</v>
      </c>
      <c r="M142">
        <v>13.35</v>
      </c>
      <c r="N142">
        <v>86</v>
      </c>
      <c r="O142">
        <v>393</v>
      </c>
      <c r="P142">
        <v>241</v>
      </c>
      <c r="Q142">
        <v>172</v>
      </c>
    </row>
    <row r="143" spans="1:17" x14ac:dyDescent="0.3">
      <c r="A143" t="s">
        <v>42</v>
      </c>
      <c r="B143" s="1">
        <v>44895</v>
      </c>
      <c r="C143">
        <v>8978</v>
      </c>
      <c r="D143">
        <v>4851</v>
      </c>
      <c r="E143">
        <v>4127</v>
      </c>
      <c r="F143" s="8">
        <v>45.97</v>
      </c>
      <c r="G143">
        <v>2544</v>
      </c>
      <c r="H143">
        <v>585</v>
      </c>
      <c r="I143">
        <v>673</v>
      </c>
      <c r="J143">
        <v>2</v>
      </c>
      <c r="K143">
        <v>228</v>
      </c>
      <c r="L143">
        <v>66</v>
      </c>
      <c r="M143">
        <v>13.24</v>
      </c>
      <c r="N143">
        <v>18</v>
      </c>
      <c r="O143">
        <v>163</v>
      </c>
      <c r="P143">
        <v>82</v>
      </c>
      <c r="Q143">
        <v>46</v>
      </c>
    </row>
    <row r="144" spans="1:17" x14ac:dyDescent="0.3">
      <c r="A144" t="s">
        <v>78</v>
      </c>
      <c r="B144" s="1">
        <v>44895</v>
      </c>
      <c r="C144">
        <v>12593</v>
      </c>
      <c r="D144">
        <v>7144</v>
      </c>
      <c r="E144">
        <v>5449</v>
      </c>
      <c r="F144" s="8">
        <v>43.27</v>
      </c>
      <c r="G144">
        <v>3182</v>
      </c>
      <c r="H144">
        <v>823</v>
      </c>
      <c r="I144">
        <v>1294</v>
      </c>
      <c r="J144">
        <v>289</v>
      </c>
      <c r="K144">
        <v>494</v>
      </c>
      <c r="L144">
        <v>99</v>
      </c>
      <c r="M144">
        <v>34.590000000000003</v>
      </c>
      <c r="N144">
        <v>44</v>
      </c>
      <c r="O144">
        <v>336</v>
      </c>
      <c r="P144">
        <v>190</v>
      </c>
      <c r="Q144">
        <v>118</v>
      </c>
    </row>
    <row r="145" spans="1:17" x14ac:dyDescent="0.3">
      <c r="A145" t="s">
        <v>49</v>
      </c>
      <c r="B145" s="1">
        <v>44895</v>
      </c>
      <c r="C145">
        <v>9094</v>
      </c>
      <c r="D145">
        <v>4597</v>
      </c>
      <c r="E145">
        <v>4497</v>
      </c>
      <c r="F145" s="8">
        <v>49.45</v>
      </c>
      <c r="G145">
        <v>2953</v>
      </c>
      <c r="H145">
        <v>2844</v>
      </c>
      <c r="I145">
        <v>1155</v>
      </c>
      <c r="J145">
        <v>7</v>
      </c>
      <c r="K145">
        <v>1180</v>
      </c>
      <c r="L145">
        <v>105</v>
      </c>
      <c r="M145">
        <v>25.94</v>
      </c>
      <c r="N145">
        <v>105</v>
      </c>
      <c r="O145">
        <v>758</v>
      </c>
      <c r="P145">
        <v>449</v>
      </c>
      <c r="Q145">
        <v>274</v>
      </c>
    </row>
    <row r="146" spans="1:17" x14ac:dyDescent="0.3">
      <c r="A146" t="s">
        <v>56</v>
      </c>
      <c r="B146" s="1">
        <v>44895</v>
      </c>
      <c r="C146">
        <v>13916</v>
      </c>
      <c r="D146">
        <v>6006</v>
      </c>
      <c r="E146">
        <v>7910</v>
      </c>
      <c r="F146" s="8">
        <v>56.84</v>
      </c>
      <c r="G146">
        <v>5061</v>
      </c>
      <c r="H146">
        <v>2750</v>
      </c>
      <c r="I146">
        <v>793</v>
      </c>
      <c r="J146">
        <v>947</v>
      </c>
      <c r="K146">
        <v>667</v>
      </c>
      <c r="L146">
        <v>110</v>
      </c>
      <c r="M146">
        <v>131.18</v>
      </c>
      <c r="N146">
        <v>64</v>
      </c>
      <c r="O146">
        <v>620</v>
      </c>
      <c r="P146">
        <v>342</v>
      </c>
      <c r="Q146">
        <v>209</v>
      </c>
    </row>
    <row r="147" spans="1:17" x14ac:dyDescent="0.3">
      <c r="A147" t="s">
        <v>38</v>
      </c>
      <c r="B147" s="1">
        <v>44895</v>
      </c>
      <c r="C147">
        <v>14532</v>
      </c>
      <c r="D147">
        <v>6541</v>
      </c>
      <c r="E147">
        <v>7991</v>
      </c>
      <c r="F147" s="8">
        <v>54.99</v>
      </c>
      <c r="G147">
        <v>4076</v>
      </c>
      <c r="H147">
        <v>1704</v>
      </c>
      <c r="I147">
        <v>1537</v>
      </c>
      <c r="J147">
        <v>142</v>
      </c>
      <c r="K147">
        <v>618</v>
      </c>
      <c r="L147">
        <v>118</v>
      </c>
      <c r="M147">
        <v>84.59</v>
      </c>
      <c r="N147">
        <v>45</v>
      </c>
      <c r="O147">
        <v>505</v>
      </c>
      <c r="P147">
        <v>280</v>
      </c>
      <c r="Q147">
        <v>172</v>
      </c>
    </row>
    <row r="148" spans="1:17" x14ac:dyDescent="0.3">
      <c r="A148" t="s">
        <v>93</v>
      </c>
      <c r="B148" s="1">
        <v>44895</v>
      </c>
      <c r="C148">
        <v>11107</v>
      </c>
      <c r="D148">
        <v>6699</v>
      </c>
      <c r="E148">
        <v>4408</v>
      </c>
      <c r="F148" s="8">
        <v>39.69</v>
      </c>
      <c r="G148">
        <v>2328</v>
      </c>
      <c r="H148">
        <v>1210</v>
      </c>
      <c r="I148">
        <v>368</v>
      </c>
      <c r="J148">
        <v>4</v>
      </c>
      <c r="K148">
        <v>174</v>
      </c>
      <c r="L148">
        <v>77</v>
      </c>
      <c r="M148">
        <v>1.59</v>
      </c>
      <c r="N148">
        <v>14</v>
      </c>
      <c r="O148">
        <v>193</v>
      </c>
      <c r="P148">
        <v>107</v>
      </c>
      <c r="Q148">
        <v>66</v>
      </c>
    </row>
    <row r="149" spans="1:17" x14ac:dyDescent="0.3">
      <c r="A149" t="s">
        <v>31</v>
      </c>
      <c r="B149" s="1">
        <v>44926</v>
      </c>
      <c r="C149">
        <v>9639</v>
      </c>
      <c r="D149">
        <v>4257</v>
      </c>
      <c r="E149">
        <v>5382</v>
      </c>
      <c r="F149" s="8">
        <v>55.84</v>
      </c>
      <c r="G149">
        <v>3821</v>
      </c>
      <c r="H149">
        <v>1459</v>
      </c>
      <c r="I149">
        <v>682</v>
      </c>
      <c r="J149">
        <v>1234</v>
      </c>
      <c r="K149">
        <v>752</v>
      </c>
      <c r="L149">
        <v>109</v>
      </c>
      <c r="M149">
        <v>81</v>
      </c>
      <c r="N149">
        <v>77</v>
      </c>
      <c r="O149">
        <v>407</v>
      </c>
      <c r="P149">
        <v>238</v>
      </c>
      <c r="Q149">
        <v>158</v>
      </c>
    </row>
    <row r="150" spans="1:17" x14ac:dyDescent="0.3">
      <c r="A150" t="s">
        <v>31</v>
      </c>
      <c r="B150" s="1">
        <v>44957</v>
      </c>
      <c r="C150">
        <v>8692</v>
      </c>
      <c r="D150">
        <v>4180</v>
      </c>
      <c r="E150">
        <v>4512</v>
      </c>
      <c r="F150" s="8">
        <v>51.91</v>
      </c>
      <c r="G150">
        <v>3822</v>
      </c>
      <c r="H150">
        <v>1556</v>
      </c>
      <c r="I150">
        <v>821</v>
      </c>
      <c r="J150">
        <v>808</v>
      </c>
      <c r="K150">
        <v>783</v>
      </c>
      <c r="L150">
        <v>120</v>
      </c>
      <c r="M150">
        <v>35.159999999999997</v>
      </c>
      <c r="N150">
        <v>75</v>
      </c>
      <c r="O150">
        <v>415</v>
      </c>
      <c r="P150">
        <v>237</v>
      </c>
      <c r="Q150">
        <v>150</v>
      </c>
    </row>
    <row r="151" spans="1:17" x14ac:dyDescent="0.3">
      <c r="A151" t="s">
        <v>31</v>
      </c>
      <c r="B151" s="1">
        <v>44985</v>
      </c>
      <c r="C151">
        <v>8376</v>
      </c>
      <c r="D151">
        <v>3767</v>
      </c>
      <c r="E151">
        <v>4609</v>
      </c>
      <c r="F151" s="8">
        <v>55.03</v>
      </c>
      <c r="G151">
        <v>3460</v>
      </c>
      <c r="H151">
        <v>1402</v>
      </c>
      <c r="I151">
        <v>676</v>
      </c>
      <c r="J151">
        <v>901</v>
      </c>
      <c r="K151">
        <v>752</v>
      </c>
      <c r="L151">
        <v>125</v>
      </c>
      <c r="M151">
        <v>32.75</v>
      </c>
      <c r="N151">
        <v>77</v>
      </c>
      <c r="O151">
        <v>410</v>
      </c>
      <c r="P151">
        <v>239</v>
      </c>
      <c r="Q151">
        <v>153</v>
      </c>
    </row>
    <row r="152" spans="1:17" x14ac:dyDescent="0.3">
      <c r="A152" t="s">
        <v>31</v>
      </c>
      <c r="B152" s="1">
        <v>45016</v>
      </c>
      <c r="C152">
        <v>9583</v>
      </c>
      <c r="D152">
        <v>4312</v>
      </c>
      <c r="E152">
        <v>5271</v>
      </c>
      <c r="F152" s="8">
        <v>55</v>
      </c>
      <c r="G152">
        <v>4054</v>
      </c>
      <c r="H152">
        <v>1669</v>
      </c>
      <c r="I152">
        <v>842</v>
      </c>
      <c r="J152">
        <v>1070</v>
      </c>
      <c r="K152">
        <v>783</v>
      </c>
      <c r="L152">
        <v>126</v>
      </c>
      <c r="M152">
        <v>58.74</v>
      </c>
      <c r="N152">
        <v>78</v>
      </c>
      <c r="O152">
        <v>412</v>
      </c>
      <c r="P152">
        <v>241</v>
      </c>
      <c r="Q152">
        <v>150</v>
      </c>
    </row>
    <row r="153" spans="1:17" x14ac:dyDescent="0.3">
      <c r="A153" t="s">
        <v>32</v>
      </c>
      <c r="B153" s="1">
        <v>44926</v>
      </c>
      <c r="C153">
        <v>4632</v>
      </c>
      <c r="D153">
        <v>2672</v>
      </c>
      <c r="E153">
        <v>1960</v>
      </c>
      <c r="F153" s="8">
        <v>42.31</v>
      </c>
      <c r="G153">
        <v>1239</v>
      </c>
      <c r="H153">
        <v>384</v>
      </c>
      <c r="I153">
        <v>327</v>
      </c>
      <c r="J153">
        <v>153</v>
      </c>
      <c r="K153">
        <v>284</v>
      </c>
      <c r="L153">
        <v>34</v>
      </c>
      <c r="M153">
        <v>6.77</v>
      </c>
      <c r="N153">
        <v>29</v>
      </c>
      <c r="O153">
        <v>156</v>
      </c>
      <c r="P153">
        <v>95</v>
      </c>
      <c r="Q153">
        <v>63</v>
      </c>
    </row>
    <row r="154" spans="1:17" x14ac:dyDescent="0.3">
      <c r="A154" t="s">
        <v>74</v>
      </c>
      <c r="B154" s="1">
        <v>44895</v>
      </c>
      <c r="C154">
        <v>9632</v>
      </c>
      <c r="D154">
        <v>5841</v>
      </c>
      <c r="E154">
        <v>3791</v>
      </c>
      <c r="F154" s="8">
        <v>39.36</v>
      </c>
      <c r="G154">
        <v>3580</v>
      </c>
      <c r="H154">
        <v>1576</v>
      </c>
      <c r="I154">
        <v>505</v>
      </c>
      <c r="J154">
        <v>20</v>
      </c>
      <c r="K154">
        <v>299</v>
      </c>
      <c r="L154">
        <v>109</v>
      </c>
      <c r="M154">
        <v>26.82</v>
      </c>
      <c r="N154">
        <v>38</v>
      </c>
      <c r="O154">
        <v>286</v>
      </c>
      <c r="P154">
        <v>165</v>
      </c>
      <c r="Q154">
        <v>101</v>
      </c>
    </row>
    <row r="155" spans="1:17" x14ac:dyDescent="0.3">
      <c r="A155" t="s">
        <v>32</v>
      </c>
      <c r="B155" s="1">
        <v>44957</v>
      </c>
      <c r="C155">
        <v>3997</v>
      </c>
      <c r="D155">
        <v>2949</v>
      </c>
      <c r="E155">
        <v>1048</v>
      </c>
      <c r="F155" s="8">
        <v>26.22</v>
      </c>
      <c r="G155">
        <v>1192</v>
      </c>
      <c r="H155">
        <v>446</v>
      </c>
      <c r="I155">
        <v>207</v>
      </c>
      <c r="J155">
        <v>115</v>
      </c>
      <c r="K155">
        <v>253</v>
      </c>
      <c r="L155">
        <v>33</v>
      </c>
      <c r="M155">
        <v>2.71</v>
      </c>
      <c r="N155">
        <v>30</v>
      </c>
      <c r="O155">
        <v>161</v>
      </c>
      <c r="P155">
        <v>99</v>
      </c>
      <c r="Q155">
        <v>66</v>
      </c>
    </row>
    <row r="156" spans="1:17" x14ac:dyDescent="0.3">
      <c r="A156" t="s">
        <v>32</v>
      </c>
      <c r="B156" s="1">
        <v>44985</v>
      </c>
      <c r="C156">
        <v>3979</v>
      </c>
      <c r="D156">
        <v>3080</v>
      </c>
      <c r="E156">
        <v>899</v>
      </c>
      <c r="F156" s="8">
        <v>22.59</v>
      </c>
      <c r="G156">
        <v>1048</v>
      </c>
      <c r="H156">
        <v>424</v>
      </c>
      <c r="I156">
        <v>167</v>
      </c>
      <c r="J156">
        <v>16</v>
      </c>
      <c r="K156">
        <v>234</v>
      </c>
      <c r="L156">
        <v>35</v>
      </c>
      <c r="M156">
        <v>1.93</v>
      </c>
      <c r="N156">
        <v>9</v>
      </c>
      <c r="O156">
        <v>152</v>
      </c>
      <c r="P156">
        <v>97</v>
      </c>
      <c r="Q156">
        <v>68</v>
      </c>
    </row>
    <row r="157" spans="1:17" x14ac:dyDescent="0.3">
      <c r="A157" t="s">
        <v>64</v>
      </c>
      <c r="B157" s="1">
        <v>44895</v>
      </c>
      <c r="C157">
        <v>13159</v>
      </c>
      <c r="D157">
        <v>8737</v>
      </c>
      <c r="E157">
        <v>4422</v>
      </c>
      <c r="F157" s="8">
        <v>33.6</v>
      </c>
      <c r="G157">
        <v>5695</v>
      </c>
      <c r="H157">
        <v>930</v>
      </c>
      <c r="I157">
        <v>961</v>
      </c>
      <c r="J157">
        <v>84</v>
      </c>
      <c r="K157">
        <v>421</v>
      </c>
      <c r="L157">
        <v>108</v>
      </c>
      <c r="M157">
        <v>31.29</v>
      </c>
      <c r="N157">
        <v>24</v>
      </c>
      <c r="O157">
        <v>367</v>
      </c>
      <c r="P157">
        <v>186</v>
      </c>
      <c r="Q157">
        <v>115</v>
      </c>
    </row>
    <row r="158" spans="1:17" x14ac:dyDescent="0.3">
      <c r="A158" t="s">
        <v>32</v>
      </c>
      <c r="B158" s="1">
        <v>45016</v>
      </c>
      <c r="C158">
        <v>4640</v>
      </c>
      <c r="D158">
        <v>3469</v>
      </c>
      <c r="E158">
        <v>1171</v>
      </c>
      <c r="F158" s="8">
        <v>25.24</v>
      </c>
      <c r="G158">
        <v>1196</v>
      </c>
      <c r="H158">
        <v>493</v>
      </c>
      <c r="I158">
        <v>246</v>
      </c>
      <c r="J158">
        <v>45</v>
      </c>
      <c r="K158">
        <v>219</v>
      </c>
      <c r="L158">
        <v>36</v>
      </c>
      <c r="M158">
        <v>1.39</v>
      </c>
      <c r="N158">
        <v>5</v>
      </c>
      <c r="O158">
        <v>148</v>
      </c>
      <c r="P158">
        <v>90</v>
      </c>
      <c r="Q158">
        <v>60</v>
      </c>
    </row>
    <row r="159" spans="1:17" x14ac:dyDescent="0.3">
      <c r="A159" t="s">
        <v>33</v>
      </c>
      <c r="B159" s="1">
        <v>44895</v>
      </c>
      <c r="C159">
        <v>5941</v>
      </c>
      <c r="D159">
        <v>2931</v>
      </c>
      <c r="E159">
        <v>3010</v>
      </c>
      <c r="F159" s="8">
        <v>50.66</v>
      </c>
      <c r="G159">
        <v>1513</v>
      </c>
      <c r="H159">
        <v>632</v>
      </c>
      <c r="I159">
        <v>410</v>
      </c>
      <c r="J159">
        <v>8</v>
      </c>
      <c r="K159">
        <v>232</v>
      </c>
      <c r="L159">
        <v>42</v>
      </c>
      <c r="M159">
        <v>0.82</v>
      </c>
      <c r="N159">
        <v>23</v>
      </c>
      <c r="O159">
        <v>164</v>
      </c>
      <c r="P159">
        <v>89</v>
      </c>
      <c r="Q159">
        <v>58</v>
      </c>
    </row>
    <row r="160" spans="1:17" x14ac:dyDescent="0.3">
      <c r="A160" t="s">
        <v>33</v>
      </c>
      <c r="B160" s="1">
        <v>44926</v>
      </c>
      <c r="C160">
        <v>6208</v>
      </c>
      <c r="D160">
        <v>2694</v>
      </c>
      <c r="E160">
        <v>3514</v>
      </c>
      <c r="F160" s="8">
        <v>56.6</v>
      </c>
      <c r="G160">
        <v>1609</v>
      </c>
      <c r="H160">
        <v>603</v>
      </c>
      <c r="I160">
        <v>470</v>
      </c>
      <c r="J160">
        <v>70</v>
      </c>
      <c r="K160">
        <v>241</v>
      </c>
      <c r="L160">
        <v>45</v>
      </c>
      <c r="M160">
        <v>3.19</v>
      </c>
      <c r="N160">
        <v>25</v>
      </c>
      <c r="O160">
        <v>163</v>
      </c>
      <c r="P160">
        <v>89</v>
      </c>
      <c r="Q160">
        <v>56</v>
      </c>
    </row>
    <row r="161" spans="1:17" x14ac:dyDescent="0.3">
      <c r="A161" t="s">
        <v>84</v>
      </c>
      <c r="B161" s="1">
        <v>44895</v>
      </c>
      <c r="C161">
        <v>18145</v>
      </c>
      <c r="D161">
        <v>8827</v>
      </c>
      <c r="E161">
        <v>9318</v>
      </c>
      <c r="F161" s="8">
        <v>51.35</v>
      </c>
      <c r="G161">
        <v>3540</v>
      </c>
      <c r="H161">
        <v>1189</v>
      </c>
      <c r="I161">
        <v>1269</v>
      </c>
      <c r="J161">
        <v>921</v>
      </c>
      <c r="K161">
        <v>1222</v>
      </c>
      <c r="L161">
        <v>170</v>
      </c>
      <c r="M161">
        <v>2.35</v>
      </c>
      <c r="N161">
        <v>207</v>
      </c>
      <c r="O161">
        <v>1010</v>
      </c>
      <c r="P161">
        <v>675</v>
      </c>
      <c r="Q161">
        <v>499</v>
      </c>
    </row>
    <row r="162" spans="1:17" x14ac:dyDescent="0.3">
      <c r="A162" t="s">
        <v>33</v>
      </c>
      <c r="B162" s="1">
        <v>44957</v>
      </c>
      <c r="C162">
        <v>5224</v>
      </c>
      <c r="D162">
        <v>2869</v>
      </c>
      <c r="E162">
        <v>2355</v>
      </c>
      <c r="F162" s="8">
        <v>45.08</v>
      </c>
      <c r="G162">
        <v>1466</v>
      </c>
      <c r="H162">
        <v>556</v>
      </c>
      <c r="I162">
        <v>217</v>
      </c>
      <c r="J162">
        <v>79</v>
      </c>
      <c r="K162">
        <v>212</v>
      </c>
      <c r="L162">
        <v>41</v>
      </c>
      <c r="M162">
        <v>0.39</v>
      </c>
      <c r="N162">
        <v>40</v>
      </c>
      <c r="O162">
        <v>187</v>
      </c>
      <c r="P162">
        <v>110</v>
      </c>
      <c r="Q162">
        <v>69</v>
      </c>
    </row>
    <row r="163" spans="1:17" x14ac:dyDescent="0.3">
      <c r="A163" t="s">
        <v>33</v>
      </c>
      <c r="B163" s="1">
        <v>44985</v>
      </c>
      <c r="C163">
        <v>4925</v>
      </c>
      <c r="D163">
        <v>2588</v>
      </c>
      <c r="E163">
        <v>2337</v>
      </c>
      <c r="F163" s="8">
        <v>47.45</v>
      </c>
      <c r="G163">
        <v>1309</v>
      </c>
      <c r="H163">
        <v>547</v>
      </c>
      <c r="I163">
        <v>223</v>
      </c>
      <c r="J163">
        <v>0</v>
      </c>
      <c r="K163">
        <v>206</v>
      </c>
      <c r="L163">
        <v>43</v>
      </c>
      <c r="M163">
        <v>0.18</v>
      </c>
      <c r="N163">
        <v>41</v>
      </c>
      <c r="O163">
        <v>181</v>
      </c>
      <c r="P163">
        <v>109</v>
      </c>
      <c r="Q163">
        <v>68</v>
      </c>
    </row>
    <row r="164" spans="1:17" x14ac:dyDescent="0.3">
      <c r="A164" t="s">
        <v>33</v>
      </c>
      <c r="B164" s="1">
        <v>45016</v>
      </c>
      <c r="C164">
        <v>5573</v>
      </c>
      <c r="D164">
        <v>3037</v>
      </c>
      <c r="E164">
        <v>2536</v>
      </c>
      <c r="F164" s="8">
        <v>45.51</v>
      </c>
      <c r="G164">
        <v>1462</v>
      </c>
      <c r="H164">
        <v>624</v>
      </c>
      <c r="I164">
        <v>400</v>
      </c>
      <c r="J164">
        <v>3</v>
      </c>
      <c r="K164">
        <v>215</v>
      </c>
      <c r="L164">
        <v>44</v>
      </c>
      <c r="M164">
        <v>0.45</v>
      </c>
      <c r="N164">
        <v>43</v>
      </c>
      <c r="O164">
        <v>177</v>
      </c>
      <c r="P164">
        <v>107</v>
      </c>
      <c r="Q164">
        <v>69</v>
      </c>
    </row>
    <row r="165" spans="1:17" x14ac:dyDescent="0.3">
      <c r="A165" t="s">
        <v>36</v>
      </c>
      <c r="B165" s="1">
        <v>44985</v>
      </c>
      <c r="C165">
        <v>7191</v>
      </c>
      <c r="D165">
        <v>3473</v>
      </c>
      <c r="E165">
        <v>3718</v>
      </c>
      <c r="F165" s="8">
        <v>51.7</v>
      </c>
      <c r="G165">
        <v>2240</v>
      </c>
      <c r="H165">
        <v>1223</v>
      </c>
      <c r="I165">
        <v>864</v>
      </c>
      <c r="J165">
        <v>66</v>
      </c>
      <c r="K165">
        <v>186</v>
      </c>
      <c r="L165">
        <v>73</v>
      </c>
      <c r="M165">
        <v>58.64</v>
      </c>
      <c r="N165">
        <v>55</v>
      </c>
      <c r="O165">
        <v>301</v>
      </c>
      <c r="P165">
        <v>173</v>
      </c>
      <c r="Q165">
        <v>107</v>
      </c>
    </row>
    <row r="166" spans="1:17" x14ac:dyDescent="0.3">
      <c r="A166" t="s">
        <v>35</v>
      </c>
      <c r="B166" s="1">
        <v>44926</v>
      </c>
      <c r="C166">
        <v>7450</v>
      </c>
      <c r="D166">
        <v>4160</v>
      </c>
      <c r="E166">
        <v>3290</v>
      </c>
      <c r="F166" s="8">
        <v>44.16</v>
      </c>
      <c r="G166">
        <v>2207</v>
      </c>
      <c r="H166">
        <v>464</v>
      </c>
      <c r="I166">
        <v>616</v>
      </c>
      <c r="J166">
        <v>655</v>
      </c>
      <c r="K166">
        <v>209</v>
      </c>
      <c r="L166">
        <v>37</v>
      </c>
      <c r="M166">
        <v>76.81</v>
      </c>
      <c r="N166">
        <v>52</v>
      </c>
      <c r="O166">
        <v>306</v>
      </c>
      <c r="P166">
        <v>202</v>
      </c>
      <c r="Q166">
        <v>146</v>
      </c>
    </row>
    <row r="167" spans="1:17" x14ac:dyDescent="0.3">
      <c r="A167" t="s">
        <v>37</v>
      </c>
      <c r="B167" s="1">
        <v>44985</v>
      </c>
      <c r="C167">
        <v>7401</v>
      </c>
      <c r="D167">
        <v>4763</v>
      </c>
      <c r="E167">
        <v>2638</v>
      </c>
      <c r="F167" s="8">
        <v>35.64</v>
      </c>
      <c r="G167">
        <v>1512</v>
      </c>
      <c r="H167">
        <v>421</v>
      </c>
      <c r="I167">
        <v>582</v>
      </c>
      <c r="J167">
        <v>0</v>
      </c>
      <c r="K167">
        <v>164</v>
      </c>
      <c r="L167">
        <v>60</v>
      </c>
      <c r="M167">
        <v>1.46</v>
      </c>
      <c r="N167">
        <v>58</v>
      </c>
      <c r="O167">
        <v>272</v>
      </c>
      <c r="P167">
        <v>184</v>
      </c>
      <c r="Q167">
        <v>132</v>
      </c>
    </row>
    <row r="168" spans="1:17" x14ac:dyDescent="0.3">
      <c r="A168" t="s">
        <v>35</v>
      </c>
      <c r="B168" s="1">
        <v>44957</v>
      </c>
      <c r="C168">
        <v>6399</v>
      </c>
      <c r="D168">
        <v>3732</v>
      </c>
      <c r="E168">
        <v>2667</v>
      </c>
      <c r="F168" s="8">
        <v>41.68</v>
      </c>
      <c r="G168">
        <v>2176</v>
      </c>
      <c r="H168">
        <v>521</v>
      </c>
      <c r="I168">
        <v>557</v>
      </c>
      <c r="J168">
        <v>544</v>
      </c>
      <c r="K168">
        <v>262</v>
      </c>
      <c r="L168">
        <v>47</v>
      </c>
      <c r="M168">
        <v>49.9</v>
      </c>
      <c r="N168">
        <v>79</v>
      </c>
      <c r="O168">
        <v>314</v>
      </c>
      <c r="P168">
        <v>204</v>
      </c>
      <c r="Q168">
        <v>141</v>
      </c>
    </row>
    <row r="169" spans="1:17" x14ac:dyDescent="0.3">
      <c r="A169" t="s">
        <v>35</v>
      </c>
      <c r="B169" s="1">
        <v>44985</v>
      </c>
      <c r="C169">
        <v>6401</v>
      </c>
      <c r="D169">
        <v>3796</v>
      </c>
      <c r="E169">
        <v>2605</v>
      </c>
      <c r="F169" s="8">
        <v>40.700000000000003</v>
      </c>
      <c r="G169">
        <v>2128</v>
      </c>
      <c r="H169">
        <v>562</v>
      </c>
      <c r="I169">
        <v>749</v>
      </c>
      <c r="J169">
        <v>351</v>
      </c>
      <c r="K169">
        <v>226</v>
      </c>
      <c r="L169">
        <v>54</v>
      </c>
      <c r="M169">
        <v>31.86</v>
      </c>
      <c r="N169">
        <v>75</v>
      </c>
      <c r="O169">
        <v>297</v>
      </c>
      <c r="P169">
        <v>195</v>
      </c>
      <c r="Q169">
        <v>136</v>
      </c>
    </row>
    <row r="170" spans="1:17" x14ac:dyDescent="0.3">
      <c r="A170" t="s">
        <v>35</v>
      </c>
      <c r="B170" s="1">
        <v>45016</v>
      </c>
      <c r="C170">
        <v>6479</v>
      </c>
      <c r="D170">
        <v>3716</v>
      </c>
      <c r="E170">
        <v>2763</v>
      </c>
      <c r="F170" s="8">
        <v>42.65</v>
      </c>
      <c r="G170">
        <v>2335</v>
      </c>
      <c r="H170">
        <v>639</v>
      </c>
      <c r="I170">
        <v>726</v>
      </c>
      <c r="J170">
        <v>522</v>
      </c>
      <c r="K170">
        <v>236</v>
      </c>
      <c r="L170">
        <v>52</v>
      </c>
      <c r="M170">
        <v>46.1</v>
      </c>
      <c r="N170">
        <v>91</v>
      </c>
      <c r="O170">
        <v>303</v>
      </c>
      <c r="P170">
        <v>194</v>
      </c>
      <c r="Q170">
        <v>135</v>
      </c>
    </row>
    <row r="171" spans="1:17" x14ac:dyDescent="0.3">
      <c r="A171" t="s">
        <v>36</v>
      </c>
      <c r="B171" s="1">
        <v>44926</v>
      </c>
      <c r="C171">
        <v>8335</v>
      </c>
      <c r="D171">
        <v>4321</v>
      </c>
      <c r="E171">
        <v>4014</v>
      </c>
      <c r="F171" s="8">
        <v>48.16</v>
      </c>
      <c r="G171">
        <v>2313</v>
      </c>
      <c r="H171">
        <v>1329</v>
      </c>
      <c r="I171">
        <v>878</v>
      </c>
      <c r="J171">
        <v>216</v>
      </c>
      <c r="K171">
        <v>231</v>
      </c>
      <c r="L171">
        <v>61</v>
      </c>
      <c r="M171">
        <v>119.13</v>
      </c>
      <c r="N171">
        <v>57</v>
      </c>
      <c r="O171">
        <v>289</v>
      </c>
      <c r="P171">
        <v>163</v>
      </c>
      <c r="Q171">
        <v>99</v>
      </c>
    </row>
    <row r="172" spans="1:17" x14ac:dyDescent="0.3">
      <c r="A172" t="s">
        <v>44</v>
      </c>
      <c r="B172" s="1">
        <v>44985</v>
      </c>
      <c r="C172">
        <v>10850</v>
      </c>
      <c r="D172">
        <v>5805</v>
      </c>
      <c r="E172">
        <v>5045</v>
      </c>
      <c r="F172" s="8">
        <v>46.5</v>
      </c>
      <c r="G172">
        <v>2791</v>
      </c>
      <c r="H172">
        <v>1313</v>
      </c>
      <c r="I172">
        <v>462</v>
      </c>
      <c r="J172">
        <v>751</v>
      </c>
      <c r="K172">
        <v>316</v>
      </c>
      <c r="L172">
        <v>118</v>
      </c>
      <c r="M172">
        <v>26.25</v>
      </c>
      <c r="N172">
        <v>46</v>
      </c>
      <c r="O172">
        <v>467</v>
      </c>
      <c r="P172">
        <v>271</v>
      </c>
      <c r="Q172">
        <v>169</v>
      </c>
    </row>
    <row r="173" spans="1:17" x14ac:dyDescent="0.3">
      <c r="A173" t="s">
        <v>36</v>
      </c>
      <c r="B173" s="1">
        <v>44957</v>
      </c>
      <c r="C173">
        <v>7035</v>
      </c>
      <c r="D173">
        <v>4046</v>
      </c>
      <c r="E173">
        <v>2989</v>
      </c>
      <c r="F173" s="8">
        <v>42.49</v>
      </c>
      <c r="G173">
        <v>2329</v>
      </c>
      <c r="H173">
        <v>1355</v>
      </c>
      <c r="I173">
        <v>733</v>
      </c>
      <c r="J173">
        <v>62</v>
      </c>
      <c r="K173">
        <v>202</v>
      </c>
      <c r="L173">
        <v>67</v>
      </c>
      <c r="M173">
        <v>50.19</v>
      </c>
      <c r="N173">
        <v>67</v>
      </c>
      <c r="O173">
        <v>290</v>
      </c>
      <c r="P173">
        <v>169</v>
      </c>
      <c r="Q173">
        <v>106</v>
      </c>
    </row>
    <row r="174" spans="1:17" x14ac:dyDescent="0.3">
      <c r="A174" t="s">
        <v>92</v>
      </c>
      <c r="B174" s="1">
        <v>44985</v>
      </c>
      <c r="C174">
        <v>11384</v>
      </c>
      <c r="D174">
        <v>6063</v>
      </c>
      <c r="E174">
        <v>5321</v>
      </c>
      <c r="F174" s="8">
        <v>46.74</v>
      </c>
      <c r="G174">
        <v>3288</v>
      </c>
      <c r="H174">
        <v>3645</v>
      </c>
      <c r="I174">
        <v>984</v>
      </c>
      <c r="J174">
        <v>2</v>
      </c>
      <c r="K174">
        <v>737</v>
      </c>
      <c r="L174">
        <v>134</v>
      </c>
      <c r="M174">
        <v>2.71</v>
      </c>
      <c r="N174">
        <v>36</v>
      </c>
      <c r="O174">
        <v>496</v>
      </c>
      <c r="P174">
        <v>278</v>
      </c>
      <c r="Q174">
        <v>167</v>
      </c>
    </row>
    <row r="175" spans="1:17" x14ac:dyDescent="0.3">
      <c r="A175" t="s">
        <v>71</v>
      </c>
      <c r="B175" s="1">
        <v>44926</v>
      </c>
      <c r="C175">
        <v>5905</v>
      </c>
      <c r="D175">
        <v>3000</v>
      </c>
      <c r="E175">
        <v>2905</v>
      </c>
      <c r="F175" s="8">
        <v>49.2</v>
      </c>
      <c r="G175">
        <v>2150</v>
      </c>
      <c r="H175">
        <v>1370</v>
      </c>
      <c r="I175">
        <v>415</v>
      </c>
      <c r="J175">
        <v>170</v>
      </c>
      <c r="K175">
        <v>303</v>
      </c>
      <c r="L175">
        <v>49</v>
      </c>
      <c r="M175">
        <v>100.97</v>
      </c>
      <c r="N175">
        <v>49</v>
      </c>
      <c r="O175">
        <v>252</v>
      </c>
      <c r="P175">
        <v>139</v>
      </c>
      <c r="Q175">
        <v>87</v>
      </c>
    </row>
    <row r="176" spans="1:17" x14ac:dyDescent="0.3">
      <c r="A176" t="s">
        <v>36</v>
      </c>
      <c r="B176" s="1">
        <v>45016</v>
      </c>
      <c r="C176">
        <v>7830</v>
      </c>
      <c r="D176">
        <v>4072</v>
      </c>
      <c r="E176">
        <v>3758</v>
      </c>
      <c r="F176" s="8">
        <v>47.99</v>
      </c>
      <c r="G176">
        <v>2348</v>
      </c>
      <c r="H176">
        <v>1371</v>
      </c>
      <c r="I176">
        <v>844</v>
      </c>
      <c r="J176">
        <v>33</v>
      </c>
      <c r="K176">
        <v>218</v>
      </c>
      <c r="L176">
        <v>74</v>
      </c>
      <c r="M176">
        <v>76.77</v>
      </c>
      <c r="N176">
        <v>53</v>
      </c>
      <c r="O176">
        <v>298</v>
      </c>
      <c r="P176">
        <v>168</v>
      </c>
      <c r="Q176">
        <v>99</v>
      </c>
    </row>
    <row r="177" spans="1:17" x14ac:dyDescent="0.3">
      <c r="A177" t="s">
        <v>37</v>
      </c>
      <c r="B177" s="1">
        <v>44926</v>
      </c>
      <c r="C177">
        <v>9209</v>
      </c>
      <c r="D177">
        <v>5180</v>
      </c>
      <c r="E177">
        <v>4029</v>
      </c>
      <c r="F177" s="8">
        <v>43.75</v>
      </c>
      <c r="G177">
        <v>1913</v>
      </c>
      <c r="H177">
        <v>456</v>
      </c>
      <c r="I177">
        <v>1006</v>
      </c>
      <c r="J177">
        <v>0</v>
      </c>
      <c r="K177">
        <v>221</v>
      </c>
      <c r="L177">
        <v>1</v>
      </c>
      <c r="M177">
        <v>0.1</v>
      </c>
      <c r="N177">
        <v>35</v>
      </c>
      <c r="O177">
        <v>255</v>
      </c>
      <c r="P177">
        <v>165</v>
      </c>
      <c r="Q177">
        <v>116</v>
      </c>
    </row>
    <row r="178" spans="1:17" x14ac:dyDescent="0.3">
      <c r="A178" t="s">
        <v>77</v>
      </c>
      <c r="B178" s="1">
        <v>44926</v>
      </c>
      <c r="C178">
        <v>4119</v>
      </c>
      <c r="D178">
        <v>2294</v>
      </c>
      <c r="E178">
        <v>1825</v>
      </c>
      <c r="F178" s="8">
        <v>44.31</v>
      </c>
      <c r="G178">
        <v>1213</v>
      </c>
      <c r="H178">
        <v>810</v>
      </c>
      <c r="I178">
        <v>453</v>
      </c>
      <c r="J178">
        <v>75</v>
      </c>
      <c r="K178">
        <v>184</v>
      </c>
      <c r="L178">
        <v>32</v>
      </c>
      <c r="M178">
        <v>31.48</v>
      </c>
      <c r="N178">
        <v>71</v>
      </c>
      <c r="O178">
        <v>257</v>
      </c>
      <c r="P178">
        <v>170</v>
      </c>
      <c r="Q178">
        <v>124</v>
      </c>
    </row>
    <row r="179" spans="1:17" x14ac:dyDescent="0.3">
      <c r="A179" t="s">
        <v>37</v>
      </c>
      <c r="B179" s="1">
        <v>44957</v>
      </c>
      <c r="C179">
        <v>7763</v>
      </c>
      <c r="D179">
        <v>5424</v>
      </c>
      <c r="E179">
        <v>2339</v>
      </c>
      <c r="F179" s="8">
        <v>30.13</v>
      </c>
      <c r="G179">
        <v>1791</v>
      </c>
      <c r="H179">
        <v>420</v>
      </c>
      <c r="I179">
        <v>750</v>
      </c>
      <c r="J179">
        <v>0</v>
      </c>
      <c r="K179">
        <v>170</v>
      </c>
      <c r="L179">
        <v>52</v>
      </c>
      <c r="M179">
        <v>1.55</v>
      </c>
      <c r="N179">
        <v>42</v>
      </c>
      <c r="O179">
        <v>283</v>
      </c>
      <c r="P179">
        <v>185</v>
      </c>
      <c r="Q179">
        <v>127</v>
      </c>
    </row>
    <row r="180" spans="1:17" x14ac:dyDescent="0.3">
      <c r="A180" t="s">
        <v>86</v>
      </c>
      <c r="B180" s="1">
        <v>44926</v>
      </c>
      <c r="C180">
        <v>32957</v>
      </c>
      <c r="D180">
        <v>16432</v>
      </c>
      <c r="E180">
        <v>16525</v>
      </c>
      <c r="F180" s="8">
        <v>50.14</v>
      </c>
      <c r="G180">
        <v>9356</v>
      </c>
      <c r="H180">
        <v>4400</v>
      </c>
      <c r="I180">
        <v>3395</v>
      </c>
      <c r="J180">
        <v>1830</v>
      </c>
      <c r="K180">
        <v>1449</v>
      </c>
      <c r="L180">
        <v>236</v>
      </c>
      <c r="M180">
        <v>165.84</v>
      </c>
      <c r="N180">
        <v>37</v>
      </c>
      <c r="O180">
        <v>1256</v>
      </c>
      <c r="P180">
        <v>700</v>
      </c>
      <c r="Q180">
        <v>436</v>
      </c>
    </row>
    <row r="181" spans="1:17" x14ac:dyDescent="0.3">
      <c r="A181" t="s">
        <v>37</v>
      </c>
      <c r="B181" s="1">
        <v>45016</v>
      </c>
      <c r="C181">
        <v>8357</v>
      </c>
      <c r="D181">
        <v>5737</v>
      </c>
      <c r="E181">
        <v>2620</v>
      </c>
      <c r="F181" s="8">
        <v>31.35</v>
      </c>
      <c r="G181">
        <v>1681</v>
      </c>
      <c r="H181">
        <v>461</v>
      </c>
      <c r="I181">
        <v>647</v>
      </c>
      <c r="J181">
        <v>0</v>
      </c>
      <c r="K181">
        <v>171</v>
      </c>
      <c r="L181">
        <v>60</v>
      </c>
      <c r="M181">
        <v>1.77</v>
      </c>
      <c r="N181">
        <v>55</v>
      </c>
      <c r="O181">
        <v>279</v>
      </c>
      <c r="P181">
        <v>185</v>
      </c>
      <c r="Q181">
        <v>131</v>
      </c>
    </row>
    <row r="182" spans="1:17" x14ac:dyDescent="0.3">
      <c r="A182" t="s">
        <v>50</v>
      </c>
      <c r="B182" s="1">
        <v>44985</v>
      </c>
      <c r="C182">
        <v>11099</v>
      </c>
      <c r="D182">
        <v>7289</v>
      </c>
      <c r="E182">
        <v>3810</v>
      </c>
      <c r="F182" s="8">
        <v>34.33</v>
      </c>
      <c r="G182">
        <v>2358</v>
      </c>
      <c r="H182">
        <v>809</v>
      </c>
      <c r="I182">
        <v>699</v>
      </c>
      <c r="J182">
        <v>0</v>
      </c>
      <c r="K182">
        <v>225</v>
      </c>
      <c r="L182">
        <v>102</v>
      </c>
      <c r="M182">
        <v>6.61</v>
      </c>
      <c r="N182">
        <v>35</v>
      </c>
      <c r="O182">
        <v>274</v>
      </c>
      <c r="P182">
        <v>159</v>
      </c>
      <c r="Q182">
        <v>95</v>
      </c>
    </row>
    <row r="183" spans="1:17" x14ac:dyDescent="0.3">
      <c r="A183" t="s">
        <v>38</v>
      </c>
      <c r="B183" s="1">
        <v>44926</v>
      </c>
      <c r="C183">
        <v>14971</v>
      </c>
      <c r="D183">
        <v>6387</v>
      </c>
      <c r="E183">
        <v>8584</v>
      </c>
      <c r="F183" s="8">
        <v>57.34</v>
      </c>
      <c r="G183">
        <v>4489</v>
      </c>
      <c r="H183">
        <v>1273</v>
      </c>
      <c r="I183">
        <v>1779</v>
      </c>
      <c r="J183">
        <v>356</v>
      </c>
      <c r="K183">
        <v>750</v>
      </c>
      <c r="L183">
        <v>104</v>
      </c>
      <c r="M183">
        <v>76.650000000000006</v>
      </c>
      <c r="N183">
        <v>47</v>
      </c>
      <c r="O183">
        <v>507</v>
      </c>
      <c r="P183">
        <v>275</v>
      </c>
      <c r="Q183">
        <v>164</v>
      </c>
    </row>
    <row r="184" spans="1:17" x14ac:dyDescent="0.3">
      <c r="A184" t="s">
        <v>38</v>
      </c>
      <c r="B184" s="1">
        <v>44957</v>
      </c>
      <c r="C184">
        <v>13156</v>
      </c>
      <c r="D184">
        <v>6935</v>
      </c>
      <c r="E184">
        <v>6221</v>
      </c>
      <c r="F184" s="8">
        <v>47.29</v>
      </c>
      <c r="G184">
        <v>4388</v>
      </c>
      <c r="H184">
        <v>1068</v>
      </c>
      <c r="I184">
        <v>1214</v>
      </c>
      <c r="J184">
        <v>351</v>
      </c>
      <c r="K184">
        <v>630</v>
      </c>
      <c r="L184">
        <v>132</v>
      </c>
      <c r="M184">
        <v>28.03</v>
      </c>
      <c r="N184">
        <v>40</v>
      </c>
      <c r="O184">
        <v>533</v>
      </c>
      <c r="P184">
        <v>282</v>
      </c>
      <c r="Q184">
        <v>159</v>
      </c>
    </row>
    <row r="185" spans="1:17" x14ac:dyDescent="0.3">
      <c r="A185" t="s">
        <v>92</v>
      </c>
      <c r="B185" s="1">
        <v>44926</v>
      </c>
      <c r="C185">
        <v>13144</v>
      </c>
      <c r="D185">
        <v>6058</v>
      </c>
      <c r="E185">
        <v>7086</v>
      </c>
      <c r="F185" s="8">
        <v>53.91</v>
      </c>
      <c r="G185">
        <v>3818</v>
      </c>
      <c r="H185">
        <v>3906</v>
      </c>
      <c r="I185">
        <v>1606</v>
      </c>
      <c r="J185">
        <v>3</v>
      </c>
      <c r="K185">
        <v>1011</v>
      </c>
      <c r="L185">
        <v>140</v>
      </c>
      <c r="M185">
        <v>7.32</v>
      </c>
      <c r="N185">
        <v>34</v>
      </c>
      <c r="O185">
        <v>478</v>
      </c>
      <c r="P185">
        <v>257</v>
      </c>
      <c r="Q185">
        <v>154</v>
      </c>
    </row>
    <row r="186" spans="1:17" x14ac:dyDescent="0.3">
      <c r="A186" t="s">
        <v>38</v>
      </c>
      <c r="B186" s="1">
        <v>44985</v>
      </c>
      <c r="C186">
        <v>12636</v>
      </c>
      <c r="D186">
        <v>6576</v>
      </c>
      <c r="E186">
        <v>6060</v>
      </c>
      <c r="F186" s="8">
        <v>47.96</v>
      </c>
      <c r="G186">
        <v>4165</v>
      </c>
      <c r="H186">
        <v>942</v>
      </c>
      <c r="I186">
        <v>1195</v>
      </c>
      <c r="J186">
        <v>62</v>
      </c>
      <c r="K186">
        <v>590</v>
      </c>
      <c r="L186">
        <v>151</v>
      </c>
      <c r="M186">
        <v>34.04</v>
      </c>
      <c r="N186">
        <v>38</v>
      </c>
      <c r="O186">
        <v>500</v>
      </c>
      <c r="P186">
        <v>264</v>
      </c>
      <c r="Q186">
        <v>155</v>
      </c>
    </row>
    <row r="187" spans="1:17" x14ac:dyDescent="0.3">
      <c r="A187" t="s">
        <v>50</v>
      </c>
      <c r="B187" s="1">
        <v>44926</v>
      </c>
      <c r="C187">
        <v>13383</v>
      </c>
      <c r="D187">
        <v>7658</v>
      </c>
      <c r="E187">
        <v>5725</v>
      </c>
      <c r="F187" s="8">
        <v>42.78</v>
      </c>
      <c r="G187">
        <v>2698</v>
      </c>
      <c r="H187">
        <v>772</v>
      </c>
      <c r="I187">
        <v>807</v>
      </c>
      <c r="J187">
        <v>0</v>
      </c>
      <c r="K187">
        <v>256</v>
      </c>
      <c r="L187">
        <v>99</v>
      </c>
      <c r="M187">
        <v>19.940000000000001</v>
      </c>
      <c r="N187">
        <v>23</v>
      </c>
      <c r="O187">
        <v>245</v>
      </c>
      <c r="P187">
        <v>128</v>
      </c>
      <c r="Q187">
        <v>80</v>
      </c>
    </row>
    <row r="188" spans="1:17" x14ac:dyDescent="0.3">
      <c r="A188" t="s">
        <v>38</v>
      </c>
      <c r="B188" s="1">
        <v>45016</v>
      </c>
      <c r="C188">
        <v>14239</v>
      </c>
      <c r="D188">
        <v>6533</v>
      </c>
      <c r="E188">
        <v>7706</v>
      </c>
      <c r="F188" s="8">
        <v>54.12</v>
      </c>
      <c r="G188">
        <v>4678</v>
      </c>
      <c r="H188">
        <v>1028</v>
      </c>
      <c r="I188">
        <v>1497</v>
      </c>
      <c r="J188">
        <v>261</v>
      </c>
      <c r="K188">
        <v>588</v>
      </c>
      <c r="L188">
        <v>146</v>
      </c>
      <c r="M188">
        <v>111.58</v>
      </c>
      <c r="N188">
        <v>41</v>
      </c>
      <c r="O188">
        <v>513</v>
      </c>
      <c r="P188">
        <v>272</v>
      </c>
      <c r="Q188">
        <v>158</v>
      </c>
    </row>
    <row r="189" spans="1:17" x14ac:dyDescent="0.3">
      <c r="A189" t="s">
        <v>44</v>
      </c>
      <c r="B189" s="1">
        <v>44926</v>
      </c>
      <c r="C189">
        <v>13734</v>
      </c>
      <c r="D189">
        <v>5462</v>
      </c>
      <c r="E189">
        <v>8272</v>
      </c>
      <c r="F189" s="8">
        <v>60.23</v>
      </c>
      <c r="G189">
        <v>3168</v>
      </c>
      <c r="H189">
        <v>1464</v>
      </c>
      <c r="I189">
        <v>664</v>
      </c>
      <c r="J189">
        <v>710</v>
      </c>
      <c r="K189">
        <v>365</v>
      </c>
      <c r="L189">
        <v>96</v>
      </c>
      <c r="M189">
        <v>85.26</v>
      </c>
      <c r="N189">
        <v>67</v>
      </c>
      <c r="O189">
        <v>439</v>
      </c>
      <c r="P189">
        <v>250</v>
      </c>
      <c r="Q189">
        <v>152</v>
      </c>
    </row>
    <row r="190" spans="1:17" x14ac:dyDescent="0.3">
      <c r="A190" t="s">
        <v>59</v>
      </c>
      <c r="B190" s="1">
        <v>44926</v>
      </c>
      <c r="C190">
        <v>6853</v>
      </c>
      <c r="D190">
        <v>3205</v>
      </c>
      <c r="E190">
        <v>3648</v>
      </c>
      <c r="F190" s="8">
        <v>53.23</v>
      </c>
      <c r="G190">
        <v>1634</v>
      </c>
      <c r="H190">
        <v>1035</v>
      </c>
      <c r="I190">
        <v>430</v>
      </c>
      <c r="J190">
        <v>824</v>
      </c>
      <c r="K190">
        <v>240</v>
      </c>
      <c r="L190">
        <v>36</v>
      </c>
      <c r="M190">
        <v>21.52</v>
      </c>
      <c r="N190">
        <v>53</v>
      </c>
      <c r="O190">
        <v>223</v>
      </c>
      <c r="P190">
        <v>136</v>
      </c>
      <c r="Q190">
        <v>91</v>
      </c>
    </row>
    <row r="191" spans="1:17" x14ac:dyDescent="0.3">
      <c r="A191" t="s">
        <v>58</v>
      </c>
      <c r="B191" s="1">
        <v>44926</v>
      </c>
      <c r="C191">
        <v>4366</v>
      </c>
      <c r="D191">
        <v>2047</v>
      </c>
      <c r="E191">
        <v>2319</v>
      </c>
      <c r="F191" s="8">
        <v>53.11</v>
      </c>
      <c r="G191">
        <v>1005</v>
      </c>
      <c r="H191">
        <v>152</v>
      </c>
      <c r="I191">
        <v>197</v>
      </c>
      <c r="J191">
        <v>605</v>
      </c>
      <c r="K191">
        <v>222</v>
      </c>
      <c r="L191">
        <v>28</v>
      </c>
      <c r="M191">
        <v>6.87</v>
      </c>
      <c r="N191">
        <v>32</v>
      </c>
      <c r="O191">
        <v>171</v>
      </c>
      <c r="P191">
        <v>108</v>
      </c>
      <c r="Q191">
        <v>73</v>
      </c>
    </row>
    <row r="192" spans="1:17" x14ac:dyDescent="0.3">
      <c r="A192" t="s">
        <v>40</v>
      </c>
      <c r="B192" s="1">
        <v>44926</v>
      </c>
      <c r="C192">
        <v>16316</v>
      </c>
      <c r="D192">
        <v>7933</v>
      </c>
      <c r="E192">
        <v>8383</v>
      </c>
      <c r="F192" s="8">
        <v>51.38</v>
      </c>
      <c r="G192">
        <v>4399</v>
      </c>
      <c r="H192">
        <v>1480</v>
      </c>
      <c r="I192">
        <v>2238</v>
      </c>
      <c r="J192">
        <v>1306</v>
      </c>
      <c r="K192">
        <v>539</v>
      </c>
      <c r="L192">
        <v>121</v>
      </c>
      <c r="M192">
        <v>52.39</v>
      </c>
      <c r="N192">
        <v>222</v>
      </c>
      <c r="O192">
        <v>943</v>
      </c>
      <c r="P192">
        <v>648</v>
      </c>
      <c r="Q192">
        <v>484</v>
      </c>
    </row>
    <row r="193" spans="1:17" x14ac:dyDescent="0.3">
      <c r="A193" t="s">
        <v>39</v>
      </c>
      <c r="B193" s="1">
        <v>44926</v>
      </c>
      <c r="C193">
        <v>6169</v>
      </c>
      <c r="D193">
        <v>2357</v>
      </c>
      <c r="E193">
        <v>3812</v>
      </c>
      <c r="F193" s="8">
        <v>61.79</v>
      </c>
      <c r="G193">
        <v>2154</v>
      </c>
      <c r="H193">
        <v>1318</v>
      </c>
      <c r="I193">
        <v>627</v>
      </c>
      <c r="J193">
        <v>681</v>
      </c>
      <c r="K193">
        <v>337</v>
      </c>
      <c r="L193">
        <v>75</v>
      </c>
      <c r="M193">
        <v>211.55</v>
      </c>
      <c r="N193">
        <v>75</v>
      </c>
      <c r="O193">
        <v>317</v>
      </c>
      <c r="P193">
        <v>191</v>
      </c>
      <c r="Q193">
        <v>130</v>
      </c>
    </row>
    <row r="194" spans="1:17" x14ac:dyDescent="0.3">
      <c r="A194" t="s">
        <v>58</v>
      </c>
      <c r="B194" s="1">
        <v>44985</v>
      </c>
      <c r="C194">
        <v>3590</v>
      </c>
      <c r="D194">
        <v>2046</v>
      </c>
      <c r="E194">
        <v>1544</v>
      </c>
      <c r="F194" s="8">
        <v>43.01</v>
      </c>
      <c r="G194">
        <v>756</v>
      </c>
      <c r="H194">
        <v>147</v>
      </c>
      <c r="I194">
        <v>218</v>
      </c>
      <c r="J194">
        <v>333</v>
      </c>
      <c r="K194">
        <v>153</v>
      </c>
      <c r="L194">
        <v>27</v>
      </c>
      <c r="M194">
        <v>1.18</v>
      </c>
      <c r="N194">
        <v>36</v>
      </c>
      <c r="O194">
        <v>162</v>
      </c>
      <c r="P194">
        <v>103</v>
      </c>
      <c r="Q194">
        <v>68</v>
      </c>
    </row>
    <row r="195" spans="1:17" x14ac:dyDescent="0.3">
      <c r="A195" t="s">
        <v>39</v>
      </c>
      <c r="B195" s="1">
        <v>44957</v>
      </c>
      <c r="C195">
        <v>5255</v>
      </c>
      <c r="D195">
        <v>2288</v>
      </c>
      <c r="E195">
        <v>2967</v>
      </c>
      <c r="F195" s="8">
        <v>56.46</v>
      </c>
      <c r="G195">
        <v>1874</v>
      </c>
      <c r="H195">
        <v>1259</v>
      </c>
      <c r="I195">
        <v>462</v>
      </c>
      <c r="J195">
        <v>645</v>
      </c>
      <c r="K195">
        <v>296</v>
      </c>
      <c r="L195">
        <v>77</v>
      </c>
      <c r="M195">
        <v>156.9</v>
      </c>
      <c r="N195">
        <v>74</v>
      </c>
      <c r="O195">
        <v>326</v>
      </c>
      <c r="P195">
        <v>193</v>
      </c>
      <c r="Q195">
        <v>127</v>
      </c>
    </row>
    <row r="196" spans="1:17" x14ac:dyDescent="0.3">
      <c r="A196" t="s">
        <v>59</v>
      </c>
      <c r="B196" s="1">
        <v>44985</v>
      </c>
      <c r="C196">
        <v>5887</v>
      </c>
      <c r="D196">
        <v>3347</v>
      </c>
      <c r="E196">
        <v>2540</v>
      </c>
      <c r="F196" s="8">
        <v>43.15</v>
      </c>
      <c r="G196">
        <v>1398</v>
      </c>
      <c r="H196">
        <v>950</v>
      </c>
      <c r="I196">
        <v>356</v>
      </c>
      <c r="J196">
        <v>665</v>
      </c>
      <c r="K196">
        <v>221</v>
      </c>
      <c r="L196">
        <v>36</v>
      </c>
      <c r="M196">
        <v>8.07</v>
      </c>
      <c r="N196">
        <v>56</v>
      </c>
      <c r="O196">
        <v>239</v>
      </c>
      <c r="P196">
        <v>155</v>
      </c>
      <c r="Q196">
        <v>104</v>
      </c>
    </row>
    <row r="197" spans="1:17" x14ac:dyDescent="0.3">
      <c r="A197" t="s">
        <v>39</v>
      </c>
      <c r="B197" s="1">
        <v>44985</v>
      </c>
      <c r="C197">
        <v>5244</v>
      </c>
      <c r="D197">
        <v>2172</v>
      </c>
      <c r="E197">
        <v>3072</v>
      </c>
      <c r="F197" s="8">
        <v>58.58</v>
      </c>
      <c r="G197">
        <v>1848</v>
      </c>
      <c r="H197">
        <v>1067</v>
      </c>
      <c r="I197">
        <v>472</v>
      </c>
      <c r="J197">
        <v>614</v>
      </c>
      <c r="K197">
        <v>272</v>
      </c>
      <c r="L197">
        <v>83</v>
      </c>
      <c r="M197">
        <v>173.25</v>
      </c>
      <c r="N197">
        <v>76</v>
      </c>
      <c r="O197">
        <v>335</v>
      </c>
      <c r="P197">
        <v>208</v>
      </c>
      <c r="Q197">
        <v>144</v>
      </c>
    </row>
    <row r="198" spans="1:17" x14ac:dyDescent="0.3">
      <c r="A198" t="s">
        <v>39</v>
      </c>
      <c r="B198" s="1">
        <v>45016</v>
      </c>
      <c r="C198">
        <v>5663</v>
      </c>
      <c r="D198">
        <v>2341</v>
      </c>
      <c r="E198">
        <v>3322</v>
      </c>
      <c r="F198" s="8">
        <v>58.66</v>
      </c>
      <c r="G198">
        <v>1924</v>
      </c>
      <c r="H198">
        <v>1294</v>
      </c>
      <c r="I198">
        <v>421</v>
      </c>
      <c r="J198">
        <v>719</v>
      </c>
      <c r="K198">
        <v>291</v>
      </c>
      <c r="L198">
        <v>81</v>
      </c>
      <c r="M198">
        <v>203.45</v>
      </c>
      <c r="N198">
        <v>88</v>
      </c>
      <c r="O198">
        <v>343</v>
      </c>
      <c r="P198">
        <v>217</v>
      </c>
      <c r="Q198">
        <v>153</v>
      </c>
    </row>
    <row r="199" spans="1:17" x14ac:dyDescent="0.3">
      <c r="A199" t="s">
        <v>66</v>
      </c>
      <c r="B199" s="1">
        <v>44926</v>
      </c>
      <c r="C199">
        <v>7460</v>
      </c>
      <c r="D199">
        <v>5014</v>
      </c>
      <c r="E199">
        <v>2446</v>
      </c>
      <c r="F199" s="8">
        <v>32.79</v>
      </c>
      <c r="G199">
        <v>1923</v>
      </c>
      <c r="H199">
        <v>59</v>
      </c>
      <c r="I199">
        <v>619</v>
      </c>
      <c r="J199">
        <v>10</v>
      </c>
      <c r="K199">
        <v>179</v>
      </c>
      <c r="L199">
        <v>45</v>
      </c>
      <c r="M199">
        <v>13.94</v>
      </c>
      <c r="N199">
        <v>24</v>
      </c>
      <c r="O199">
        <v>196</v>
      </c>
      <c r="P199">
        <v>107</v>
      </c>
      <c r="Q199">
        <v>65</v>
      </c>
    </row>
    <row r="200" spans="1:17" x14ac:dyDescent="0.3">
      <c r="A200" t="s">
        <v>55</v>
      </c>
      <c r="B200" s="1">
        <v>44926</v>
      </c>
      <c r="C200">
        <v>7510</v>
      </c>
      <c r="D200">
        <v>3932</v>
      </c>
      <c r="E200">
        <v>3578</v>
      </c>
      <c r="F200" s="8">
        <v>47.64</v>
      </c>
      <c r="G200">
        <v>1856</v>
      </c>
      <c r="H200">
        <v>504</v>
      </c>
      <c r="I200">
        <v>822</v>
      </c>
      <c r="J200">
        <v>12</v>
      </c>
      <c r="K200">
        <v>243</v>
      </c>
      <c r="L200">
        <v>46</v>
      </c>
      <c r="M200">
        <v>23.03</v>
      </c>
      <c r="N200">
        <v>15</v>
      </c>
      <c r="O200">
        <v>142</v>
      </c>
      <c r="P200">
        <v>73</v>
      </c>
      <c r="Q200">
        <v>40</v>
      </c>
    </row>
    <row r="201" spans="1:17" x14ac:dyDescent="0.3">
      <c r="A201" t="s">
        <v>62</v>
      </c>
      <c r="B201" s="1">
        <v>44926</v>
      </c>
      <c r="C201">
        <v>12087</v>
      </c>
      <c r="D201">
        <v>5601</v>
      </c>
      <c r="E201">
        <v>6486</v>
      </c>
      <c r="F201" s="8">
        <v>53.66</v>
      </c>
      <c r="G201">
        <v>3380</v>
      </c>
      <c r="H201">
        <v>1425</v>
      </c>
      <c r="I201">
        <v>1139</v>
      </c>
      <c r="J201">
        <v>135</v>
      </c>
      <c r="K201">
        <v>627</v>
      </c>
      <c r="L201">
        <v>102</v>
      </c>
      <c r="M201">
        <v>50.32</v>
      </c>
      <c r="N201">
        <v>94</v>
      </c>
      <c r="O201">
        <v>487</v>
      </c>
      <c r="P201">
        <v>299</v>
      </c>
      <c r="Q201">
        <v>204</v>
      </c>
    </row>
    <row r="202" spans="1:17" x14ac:dyDescent="0.3">
      <c r="A202" t="s">
        <v>40</v>
      </c>
      <c r="B202" s="1">
        <v>44957</v>
      </c>
      <c r="C202">
        <v>15803</v>
      </c>
      <c r="D202">
        <v>8525</v>
      </c>
      <c r="E202">
        <v>7278</v>
      </c>
      <c r="F202" s="8">
        <v>46.05</v>
      </c>
      <c r="G202">
        <v>4537</v>
      </c>
      <c r="H202">
        <v>1666</v>
      </c>
      <c r="I202">
        <v>2012</v>
      </c>
      <c r="J202">
        <v>1279</v>
      </c>
      <c r="K202">
        <v>480</v>
      </c>
      <c r="L202">
        <v>125</v>
      </c>
      <c r="M202">
        <v>23.13</v>
      </c>
      <c r="N202">
        <v>229</v>
      </c>
      <c r="O202">
        <v>1002</v>
      </c>
      <c r="P202">
        <v>695</v>
      </c>
      <c r="Q202">
        <v>505</v>
      </c>
    </row>
    <row r="203" spans="1:17" x14ac:dyDescent="0.3">
      <c r="A203" t="s">
        <v>40</v>
      </c>
      <c r="B203" s="1">
        <v>44985</v>
      </c>
      <c r="C203">
        <v>15469</v>
      </c>
      <c r="D203">
        <v>8584</v>
      </c>
      <c r="E203">
        <v>6885</v>
      </c>
      <c r="F203" s="8">
        <v>44.51</v>
      </c>
      <c r="G203">
        <v>4506</v>
      </c>
      <c r="H203">
        <v>1863</v>
      </c>
      <c r="I203">
        <v>1910</v>
      </c>
      <c r="J203">
        <v>1156</v>
      </c>
      <c r="K203">
        <v>398</v>
      </c>
      <c r="L203">
        <v>132</v>
      </c>
      <c r="M203">
        <v>17.5</v>
      </c>
      <c r="N203">
        <v>257</v>
      </c>
      <c r="O203">
        <v>965</v>
      </c>
      <c r="P203">
        <v>669</v>
      </c>
      <c r="Q203">
        <v>501</v>
      </c>
    </row>
    <row r="204" spans="1:17" x14ac:dyDescent="0.3">
      <c r="A204" t="s">
        <v>40</v>
      </c>
      <c r="B204" s="1">
        <v>45016</v>
      </c>
      <c r="C204">
        <v>17415</v>
      </c>
      <c r="D204">
        <v>9773</v>
      </c>
      <c r="E204">
        <v>7642</v>
      </c>
      <c r="F204" s="8">
        <v>43.88</v>
      </c>
      <c r="G204">
        <v>4820</v>
      </c>
      <c r="H204">
        <v>2039</v>
      </c>
      <c r="I204">
        <v>2311</v>
      </c>
      <c r="J204">
        <v>1422</v>
      </c>
      <c r="K204">
        <v>387</v>
      </c>
      <c r="L204">
        <v>131</v>
      </c>
      <c r="M204">
        <v>34.65</v>
      </c>
      <c r="N204">
        <v>241</v>
      </c>
      <c r="O204">
        <v>961</v>
      </c>
      <c r="P204">
        <v>670</v>
      </c>
      <c r="Q204">
        <v>499</v>
      </c>
    </row>
    <row r="205" spans="1:17" x14ac:dyDescent="0.3">
      <c r="A205" t="s">
        <v>83</v>
      </c>
      <c r="B205" s="1">
        <v>44926</v>
      </c>
      <c r="C205">
        <v>7012</v>
      </c>
      <c r="D205">
        <v>3827</v>
      </c>
      <c r="E205">
        <v>3185</v>
      </c>
      <c r="F205" s="8">
        <v>45.42</v>
      </c>
      <c r="G205">
        <v>1778</v>
      </c>
      <c r="H205">
        <v>721</v>
      </c>
      <c r="I205">
        <v>615</v>
      </c>
      <c r="J205">
        <v>538</v>
      </c>
      <c r="K205">
        <v>278</v>
      </c>
      <c r="L205">
        <v>44</v>
      </c>
      <c r="M205">
        <v>17</v>
      </c>
      <c r="N205">
        <v>41</v>
      </c>
      <c r="O205">
        <v>255</v>
      </c>
      <c r="P205">
        <v>161</v>
      </c>
      <c r="Q205">
        <v>108</v>
      </c>
    </row>
    <row r="206" spans="1:17" x14ac:dyDescent="0.3">
      <c r="A206" t="s">
        <v>75</v>
      </c>
      <c r="B206" s="1">
        <v>44926</v>
      </c>
      <c r="C206">
        <v>9297</v>
      </c>
      <c r="D206">
        <v>4882</v>
      </c>
      <c r="E206">
        <v>4415</v>
      </c>
      <c r="F206" s="8">
        <v>47.49</v>
      </c>
      <c r="G206">
        <v>2383</v>
      </c>
      <c r="H206">
        <v>770</v>
      </c>
      <c r="I206">
        <v>800</v>
      </c>
      <c r="J206">
        <v>648</v>
      </c>
      <c r="K206">
        <v>410</v>
      </c>
      <c r="L206">
        <v>77</v>
      </c>
      <c r="M206">
        <v>17.84</v>
      </c>
      <c r="N206">
        <v>65</v>
      </c>
      <c r="O206">
        <v>309</v>
      </c>
      <c r="P206">
        <v>187</v>
      </c>
      <c r="Q206">
        <v>124</v>
      </c>
    </row>
    <row r="207" spans="1:17" x14ac:dyDescent="0.3">
      <c r="A207" t="s">
        <v>90</v>
      </c>
      <c r="B207" s="1">
        <v>44926</v>
      </c>
      <c r="C207">
        <v>10342</v>
      </c>
      <c r="D207">
        <v>7931</v>
      </c>
      <c r="E207">
        <v>2411</v>
      </c>
      <c r="F207" s="8">
        <v>23.31</v>
      </c>
      <c r="G207">
        <v>5727</v>
      </c>
      <c r="H207">
        <v>1022</v>
      </c>
      <c r="I207">
        <v>0</v>
      </c>
      <c r="J207">
        <v>0</v>
      </c>
      <c r="K207">
        <v>504</v>
      </c>
      <c r="L207">
        <v>81</v>
      </c>
      <c r="M207">
        <v>11.16</v>
      </c>
      <c r="N207">
        <v>30</v>
      </c>
      <c r="O207">
        <v>388</v>
      </c>
      <c r="P207">
        <v>237</v>
      </c>
      <c r="Q207">
        <v>155</v>
      </c>
    </row>
    <row r="208" spans="1:17" x14ac:dyDescent="0.3">
      <c r="A208" t="s">
        <v>88</v>
      </c>
      <c r="B208" s="1">
        <v>44926</v>
      </c>
      <c r="C208">
        <v>13513</v>
      </c>
      <c r="D208">
        <v>7098</v>
      </c>
      <c r="E208">
        <v>6415</v>
      </c>
      <c r="F208" s="8">
        <v>47.47</v>
      </c>
      <c r="G208">
        <v>3592</v>
      </c>
      <c r="H208">
        <v>2640</v>
      </c>
      <c r="I208">
        <v>782</v>
      </c>
      <c r="J208">
        <v>94</v>
      </c>
      <c r="K208">
        <v>1009</v>
      </c>
      <c r="L208">
        <v>88</v>
      </c>
      <c r="M208">
        <v>1.03</v>
      </c>
      <c r="N208">
        <v>51</v>
      </c>
      <c r="O208">
        <v>658</v>
      </c>
      <c r="P208">
        <v>380</v>
      </c>
      <c r="Q208">
        <v>278</v>
      </c>
    </row>
    <row r="209" spans="1:17" x14ac:dyDescent="0.3">
      <c r="A209" t="s">
        <v>47</v>
      </c>
      <c r="B209" s="1">
        <v>44926</v>
      </c>
      <c r="C209">
        <v>12484</v>
      </c>
      <c r="D209">
        <v>5747</v>
      </c>
      <c r="E209">
        <v>6737</v>
      </c>
      <c r="F209" s="8">
        <v>53.97</v>
      </c>
      <c r="G209">
        <v>3595</v>
      </c>
      <c r="H209">
        <v>2109</v>
      </c>
      <c r="I209">
        <v>1061</v>
      </c>
      <c r="J209">
        <v>421</v>
      </c>
      <c r="K209">
        <v>732</v>
      </c>
      <c r="L209">
        <v>120</v>
      </c>
      <c r="M209">
        <v>85.42</v>
      </c>
      <c r="N209">
        <v>54</v>
      </c>
      <c r="O209">
        <v>486</v>
      </c>
      <c r="P209">
        <v>262</v>
      </c>
      <c r="Q209">
        <v>155</v>
      </c>
    </row>
    <row r="210" spans="1:17" x14ac:dyDescent="0.3">
      <c r="A210" t="s">
        <v>41</v>
      </c>
      <c r="B210" s="1">
        <v>44926</v>
      </c>
      <c r="C210">
        <v>12267</v>
      </c>
      <c r="D210">
        <v>3506</v>
      </c>
      <c r="E210">
        <v>8761</v>
      </c>
      <c r="F210" s="8">
        <v>71.42</v>
      </c>
      <c r="G210">
        <v>4360</v>
      </c>
      <c r="H210">
        <v>474</v>
      </c>
      <c r="I210">
        <v>1094</v>
      </c>
      <c r="J210">
        <v>805</v>
      </c>
      <c r="K210">
        <v>309</v>
      </c>
      <c r="L210">
        <v>114</v>
      </c>
      <c r="M210">
        <v>52.48</v>
      </c>
      <c r="N210">
        <v>58</v>
      </c>
      <c r="O210">
        <v>465</v>
      </c>
      <c r="P210">
        <v>278</v>
      </c>
      <c r="Q210">
        <v>183</v>
      </c>
    </row>
    <row r="211" spans="1:17" x14ac:dyDescent="0.3">
      <c r="A211" t="s">
        <v>82</v>
      </c>
      <c r="B211" s="1">
        <v>44926</v>
      </c>
      <c r="C211">
        <v>11206</v>
      </c>
      <c r="D211">
        <v>8079</v>
      </c>
      <c r="E211">
        <v>3127</v>
      </c>
      <c r="F211" s="8">
        <v>27.9</v>
      </c>
      <c r="G211">
        <v>1749</v>
      </c>
      <c r="H211">
        <v>171</v>
      </c>
      <c r="I211">
        <v>467</v>
      </c>
      <c r="J211">
        <v>50</v>
      </c>
      <c r="K211">
        <v>174</v>
      </c>
      <c r="L211">
        <v>44</v>
      </c>
      <c r="M211">
        <v>1.45</v>
      </c>
      <c r="N211">
        <v>3</v>
      </c>
      <c r="O211">
        <v>98</v>
      </c>
      <c r="P211">
        <v>50</v>
      </c>
      <c r="Q211">
        <v>29</v>
      </c>
    </row>
    <row r="212" spans="1:17" x14ac:dyDescent="0.3">
      <c r="A212" t="s">
        <v>41</v>
      </c>
      <c r="B212" s="1">
        <v>44957</v>
      </c>
      <c r="C212">
        <v>11011</v>
      </c>
      <c r="D212">
        <v>3549</v>
      </c>
      <c r="E212">
        <v>7462</v>
      </c>
      <c r="F212" s="8">
        <v>67.77</v>
      </c>
      <c r="G212">
        <v>4212</v>
      </c>
      <c r="H212">
        <v>498</v>
      </c>
      <c r="I212">
        <v>966</v>
      </c>
      <c r="J212">
        <v>953</v>
      </c>
      <c r="K212">
        <v>264</v>
      </c>
      <c r="L212">
        <v>120</v>
      </c>
      <c r="M212">
        <v>46.97</v>
      </c>
      <c r="N212">
        <v>76</v>
      </c>
      <c r="O212">
        <v>487</v>
      </c>
      <c r="P212">
        <v>297</v>
      </c>
      <c r="Q212">
        <v>196</v>
      </c>
    </row>
    <row r="213" spans="1:17" x14ac:dyDescent="0.3">
      <c r="A213" t="s">
        <v>89</v>
      </c>
      <c r="B213" s="1">
        <v>44926</v>
      </c>
      <c r="C213">
        <v>12728</v>
      </c>
      <c r="D213">
        <v>6960</v>
      </c>
      <c r="E213">
        <v>5768</v>
      </c>
      <c r="F213" s="8">
        <v>45.32</v>
      </c>
      <c r="G213">
        <v>2742</v>
      </c>
      <c r="H213">
        <v>1474</v>
      </c>
      <c r="I213">
        <v>382</v>
      </c>
      <c r="J213">
        <v>781</v>
      </c>
      <c r="K213">
        <v>303</v>
      </c>
      <c r="L213">
        <v>91</v>
      </c>
      <c r="M213">
        <v>159.26</v>
      </c>
      <c r="N213">
        <v>92</v>
      </c>
      <c r="O213">
        <v>530</v>
      </c>
      <c r="P213">
        <v>335</v>
      </c>
      <c r="Q213">
        <v>233</v>
      </c>
    </row>
    <row r="214" spans="1:17" x14ac:dyDescent="0.3">
      <c r="A214" t="s">
        <v>69</v>
      </c>
      <c r="B214" s="1">
        <v>44926</v>
      </c>
      <c r="C214">
        <v>9325</v>
      </c>
      <c r="D214">
        <v>3973</v>
      </c>
      <c r="E214">
        <v>5352</v>
      </c>
      <c r="F214" s="8">
        <v>57.39</v>
      </c>
      <c r="G214">
        <v>2185</v>
      </c>
      <c r="H214">
        <v>783</v>
      </c>
      <c r="I214">
        <v>514</v>
      </c>
      <c r="J214">
        <v>561</v>
      </c>
      <c r="K214">
        <v>410</v>
      </c>
      <c r="L214">
        <v>61</v>
      </c>
      <c r="M214">
        <v>25.48</v>
      </c>
      <c r="N214">
        <v>46</v>
      </c>
      <c r="O214">
        <v>276</v>
      </c>
      <c r="P214">
        <v>162</v>
      </c>
      <c r="Q214">
        <v>106</v>
      </c>
    </row>
    <row r="215" spans="1:17" x14ac:dyDescent="0.3">
      <c r="A215" t="s">
        <v>71</v>
      </c>
      <c r="B215" s="1">
        <v>44985</v>
      </c>
      <c r="C215">
        <v>4474</v>
      </c>
      <c r="D215">
        <v>2468</v>
      </c>
      <c r="E215">
        <v>2006</v>
      </c>
      <c r="F215" s="8">
        <v>44.84</v>
      </c>
      <c r="G215">
        <v>1782</v>
      </c>
      <c r="H215">
        <v>1365</v>
      </c>
      <c r="I215">
        <v>332</v>
      </c>
      <c r="J215">
        <v>124</v>
      </c>
      <c r="K215">
        <v>242</v>
      </c>
      <c r="L215">
        <v>58</v>
      </c>
      <c r="M215">
        <v>45</v>
      </c>
      <c r="N215">
        <v>41</v>
      </c>
      <c r="O215">
        <v>242</v>
      </c>
      <c r="P215">
        <v>129</v>
      </c>
      <c r="Q215">
        <v>74</v>
      </c>
    </row>
    <row r="216" spans="1:17" x14ac:dyDescent="0.3">
      <c r="A216" t="s">
        <v>42</v>
      </c>
      <c r="B216" s="1">
        <v>44926</v>
      </c>
      <c r="C216">
        <v>9203</v>
      </c>
      <c r="D216">
        <v>3918</v>
      </c>
      <c r="E216">
        <v>5285</v>
      </c>
      <c r="F216" s="8">
        <v>57.43</v>
      </c>
      <c r="G216">
        <v>2590</v>
      </c>
      <c r="H216">
        <v>636</v>
      </c>
      <c r="I216">
        <v>902</v>
      </c>
      <c r="J216">
        <v>63</v>
      </c>
      <c r="K216">
        <v>257</v>
      </c>
      <c r="L216">
        <v>67</v>
      </c>
      <c r="M216">
        <v>25.84</v>
      </c>
      <c r="N216">
        <v>14</v>
      </c>
      <c r="O216">
        <v>164</v>
      </c>
      <c r="P216">
        <v>73</v>
      </c>
      <c r="Q216">
        <v>38</v>
      </c>
    </row>
    <row r="217" spans="1:17" x14ac:dyDescent="0.3">
      <c r="A217" t="s">
        <v>68</v>
      </c>
      <c r="B217" s="1">
        <v>44926</v>
      </c>
      <c r="C217">
        <v>25323</v>
      </c>
      <c r="D217">
        <v>11182</v>
      </c>
      <c r="E217">
        <v>14141</v>
      </c>
      <c r="F217" s="8">
        <v>55.84</v>
      </c>
      <c r="G217">
        <v>6775</v>
      </c>
      <c r="H217">
        <v>1388</v>
      </c>
      <c r="I217">
        <v>1959</v>
      </c>
      <c r="J217">
        <v>797</v>
      </c>
      <c r="K217">
        <v>1247</v>
      </c>
      <c r="L217">
        <v>174</v>
      </c>
      <c r="M217">
        <v>37.06</v>
      </c>
      <c r="N217">
        <v>130</v>
      </c>
      <c r="O217">
        <v>682</v>
      </c>
      <c r="P217">
        <v>446</v>
      </c>
      <c r="Q217">
        <v>318</v>
      </c>
    </row>
    <row r="218" spans="1:17" x14ac:dyDescent="0.3">
      <c r="A218" t="s">
        <v>42</v>
      </c>
      <c r="B218" s="1">
        <v>44957</v>
      </c>
      <c r="C218">
        <v>7797</v>
      </c>
      <c r="D218">
        <v>5151</v>
      </c>
      <c r="E218">
        <v>2646</v>
      </c>
      <c r="F218" s="8">
        <v>33.94</v>
      </c>
      <c r="G218">
        <v>2493</v>
      </c>
      <c r="H218">
        <v>601</v>
      </c>
      <c r="I218">
        <v>461</v>
      </c>
      <c r="J218">
        <v>24</v>
      </c>
      <c r="K218">
        <v>238</v>
      </c>
      <c r="L218">
        <v>67</v>
      </c>
      <c r="M218">
        <v>9.84</v>
      </c>
      <c r="N218">
        <v>12</v>
      </c>
      <c r="O218">
        <v>164</v>
      </c>
      <c r="P218">
        <v>76</v>
      </c>
      <c r="Q218">
        <v>40</v>
      </c>
    </row>
    <row r="219" spans="1:17" x14ac:dyDescent="0.3">
      <c r="A219" t="s">
        <v>70</v>
      </c>
      <c r="B219" s="1">
        <v>44926</v>
      </c>
      <c r="C219">
        <v>8604</v>
      </c>
      <c r="D219">
        <v>3507</v>
      </c>
      <c r="E219">
        <v>5097</v>
      </c>
      <c r="F219" s="8">
        <v>59.24</v>
      </c>
      <c r="G219">
        <v>2250</v>
      </c>
      <c r="H219">
        <v>492</v>
      </c>
      <c r="I219">
        <v>698</v>
      </c>
      <c r="J219">
        <v>312</v>
      </c>
      <c r="K219">
        <v>266</v>
      </c>
      <c r="L219">
        <v>55</v>
      </c>
      <c r="M219">
        <v>8.68</v>
      </c>
      <c r="N219">
        <v>28</v>
      </c>
      <c r="O219">
        <v>194</v>
      </c>
      <c r="P219">
        <v>110</v>
      </c>
      <c r="Q219">
        <v>71</v>
      </c>
    </row>
    <row r="220" spans="1:17" x14ac:dyDescent="0.3">
      <c r="A220" t="s">
        <v>85</v>
      </c>
      <c r="B220" s="1">
        <v>44926</v>
      </c>
      <c r="C220">
        <v>8551</v>
      </c>
      <c r="D220">
        <v>3811</v>
      </c>
      <c r="E220">
        <v>4740</v>
      </c>
      <c r="F220" s="8">
        <v>55.43</v>
      </c>
      <c r="G220">
        <v>2248</v>
      </c>
      <c r="H220">
        <v>517</v>
      </c>
      <c r="I220">
        <v>1236</v>
      </c>
      <c r="J220">
        <v>259</v>
      </c>
      <c r="K220">
        <v>532</v>
      </c>
      <c r="L220">
        <v>57</v>
      </c>
      <c r="M220">
        <v>23.52</v>
      </c>
      <c r="N220">
        <v>48</v>
      </c>
      <c r="O220">
        <v>195</v>
      </c>
      <c r="P220">
        <v>107</v>
      </c>
      <c r="Q220">
        <v>65</v>
      </c>
    </row>
    <row r="221" spans="1:17" x14ac:dyDescent="0.3">
      <c r="A221" t="s">
        <v>41</v>
      </c>
      <c r="B221" s="1">
        <v>44985</v>
      </c>
      <c r="C221">
        <v>10592</v>
      </c>
      <c r="D221">
        <v>3262</v>
      </c>
      <c r="E221">
        <v>7330</v>
      </c>
      <c r="F221" s="8">
        <v>69.2</v>
      </c>
      <c r="G221">
        <v>3637</v>
      </c>
      <c r="H221">
        <v>391</v>
      </c>
      <c r="I221">
        <v>757</v>
      </c>
      <c r="J221">
        <v>838</v>
      </c>
      <c r="K221">
        <v>259</v>
      </c>
      <c r="L221">
        <v>123</v>
      </c>
      <c r="M221">
        <v>48.89</v>
      </c>
      <c r="N221">
        <v>73</v>
      </c>
      <c r="O221">
        <v>479</v>
      </c>
      <c r="P221">
        <v>288</v>
      </c>
      <c r="Q221">
        <v>186</v>
      </c>
    </row>
    <row r="222" spans="1:17" x14ac:dyDescent="0.3">
      <c r="A222" t="s">
        <v>72</v>
      </c>
      <c r="B222" s="1">
        <v>44926</v>
      </c>
      <c r="C222">
        <v>12271</v>
      </c>
      <c r="D222">
        <v>5398</v>
      </c>
      <c r="E222">
        <v>6873</v>
      </c>
      <c r="F222" s="8">
        <v>56.01</v>
      </c>
      <c r="G222">
        <v>3817</v>
      </c>
      <c r="H222">
        <v>1029</v>
      </c>
      <c r="I222">
        <v>1434</v>
      </c>
      <c r="J222">
        <v>50</v>
      </c>
      <c r="K222">
        <v>526</v>
      </c>
      <c r="L222">
        <v>95</v>
      </c>
      <c r="M222">
        <v>15.97</v>
      </c>
      <c r="N222">
        <v>50</v>
      </c>
      <c r="O222">
        <v>375</v>
      </c>
      <c r="P222">
        <v>206</v>
      </c>
      <c r="Q222">
        <v>129</v>
      </c>
    </row>
    <row r="223" spans="1:17" x14ac:dyDescent="0.3">
      <c r="A223" t="s">
        <v>41</v>
      </c>
      <c r="B223" s="1">
        <v>45016</v>
      </c>
      <c r="C223">
        <v>12176</v>
      </c>
      <c r="D223">
        <v>4193</v>
      </c>
      <c r="E223">
        <v>7983</v>
      </c>
      <c r="F223" s="8">
        <v>65.56</v>
      </c>
      <c r="G223">
        <v>4433</v>
      </c>
      <c r="H223">
        <v>447</v>
      </c>
      <c r="I223">
        <v>782</v>
      </c>
      <c r="J223">
        <v>778</v>
      </c>
      <c r="K223">
        <v>252</v>
      </c>
      <c r="L223">
        <v>128</v>
      </c>
      <c r="M223">
        <v>50.45</v>
      </c>
      <c r="N223">
        <v>76</v>
      </c>
      <c r="O223">
        <v>475</v>
      </c>
      <c r="P223">
        <v>295</v>
      </c>
      <c r="Q223">
        <v>195</v>
      </c>
    </row>
    <row r="224" spans="1:17" x14ac:dyDescent="0.3">
      <c r="A224" t="s">
        <v>77</v>
      </c>
      <c r="B224" s="1">
        <v>44985</v>
      </c>
      <c r="C224">
        <v>3780</v>
      </c>
      <c r="D224">
        <v>2203</v>
      </c>
      <c r="E224">
        <v>1577</v>
      </c>
      <c r="F224" s="8">
        <v>41.72</v>
      </c>
      <c r="G224">
        <v>1117</v>
      </c>
      <c r="H224">
        <v>787</v>
      </c>
      <c r="I224">
        <v>405</v>
      </c>
      <c r="J224">
        <v>23</v>
      </c>
      <c r="K224">
        <v>152</v>
      </c>
      <c r="L224">
        <v>35</v>
      </c>
      <c r="M224">
        <v>12.82</v>
      </c>
      <c r="N224">
        <v>67</v>
      </c>
      <c r="O224">
        <v>245</v>
      </c>
      <c r="P224">
        <v>158</v>
      </c>
      <c r="Q224">
        <v>112</v>
      </c>
    </row>
    <row r="225" spans="1:17" x14ac:dyDescent="0.3">
      <c r="A225" t="s">
        <v>48</v>
      </c>
      <c r="B225" s="1">
        <v>44926</v>
      </c>
      <c r="C225">
        <v>12761</v>
      </c>
      <c r="D225">
        <v>6647</v>
      </c>
      <c r="E225">
        <v>6114</v>
      </c>
      <c r="F225" s="8">
        <v>47.91</v>
      </c>
      <c r="G225">
        <v>3610</v>
      </c>
      <c r="H225">
        <v>1331</v>
      </c>
      <c r="I225">
        <v>944</v>
      </c>
      <c r="J225">
        <v>6</v>
      </c>
      <c r="K225">
        <v>560</v>
      </c>
      <c r="L225">
        <v>129</v>
      </c>
      <c r="M225">
        <v>2.29</v>
      </c>
      <c r="N225">
        <v>99</v>
      </c>
      <c r="O225">
        <v>574</v>
      </c>
      <c r="P225">
        <v>340</v>
      </c>
      <c r="Q225">
        <v>220</v>
      </c>
    </row>
    <row r="226" spans="1:17" x14ac:dyDescent="0.3">
      <c r="A226" t="s">
        <v>42</v>
      </c>
      <c r="B226" s="1">
        <v>44985</v>
      </c>
      <c r="C226">
        <v>7405</v>
      </c>
      <c r="D226">
        <v>4441</v>
      </c>
      <c r="E226">
        <v>2964</v>
      </c>
      <c r="F226" s="8">
        <v>40.03</v>
      </c>
      <c r="G226">
        <v>2280</v>
      </c>
      <c r="H226">
        <v>501</v>
      </c>
      <c r="I226">
        <v>394</v>
      </c>
      <c r="J226">
        <v>6</v>
      </c>
      <c r="K226">
        <v>240</v>
      </c>
      <c r="L226">
        <v>67</v>
      </c>
      <c r="M226">
        <v>6.11</v>
      </c>
      <c r="N226">
        <v>9</v>
      </c>
      <c r="O226">
        <v>154</v>
      </c>
      <c r="P226">
        <v>67</v>
      </c>
      <c r="Q226">
        <v>34</v>
      </c>
    </row>
    <row r="227" spans="1:17" x14ac:dyDescent="0.3">
      <c r="A227" t="s">
        <v>42</v>
      </c>
      <c r="B227" s="1">
        <v>45016</v>
      </c>
      <c r="C227">
        <v>8104</v>
      </c>
      <c r="D227">
        <v>5173</v>
      </c>
      <c r="E227">
        <v>2931</v>
      </c>
      <c r="F227" s="8">
        <v>36.17</v>
      </c>
      <c r="G227">
        <v>2618</v>
      </c>
      <c r="H227">
        <v>545</v>
      </c>
      <c r="I227">
        <v>377</v>
      </c>
      <c r="J227">
        <v>1</v>
      </c>
      <c r="K227">
        <v>245</v>
      </c>
      <c r="L227">
        <v>69</v>
      </c>
      <c r="M227">
        <v>5.26</v>
      </c>
      <c r="N227">
        <v>10</v>
      </c>
      <c r="O227">
        <v>158</v>
      </c>
      <c r="P227">
        <v>73</v>
      </c>
      <c r="Q227">
        <v>38</v>
      </c>
    </row>
    <row r="228" spans="1:17" x14ac:dyDescent="0.3">
      <c r="A228" t="s">
        <v>43</v>
      </c>
      <c r="B228" s="1">
        <v>44926</v>
      </c>
      <c r="C228">
        <v>4138</v>
      </c>
      <c r="D228">
        <v>1292</v>
      </c>
      <c r="E228">
        <v>2846</v>
      </c>
      <c r="F228" s="8">
        <v>68.78</v>
      </c>
      <c r="G228">
        <v>1997</v>
      </c>
      <c r="H228">
        <v>588</v>
      </c>
      <c r="I228">
        <v>1011</v>
      </c>
      <c r="J228">
        <v>145</v>
      </c>
      <c r="K228">
        <v>341</v>
      </c>
      <c r="L228">
        <v>66</v>
      </c>
      <c r="M228">
        <v>1.48</v>
      </c>
      <c r="N228">
        <v>39</v>
      </c>
      <c r="O228">
        <v>238</v>
      </c>
      <c r="P228">
        <v>139</v>
      </c>
      <c r="Q228">
        <v>72</v>
      </c>
    </row>
    <row r="229" spans="1:17" x14ac:dyDescent="0.3">
      <c r="A229" t="s">
        <v>43</v>
      </c>
      <c r="B229" s="1">
        <v>44957</v>
      </c>
      <c r="C229">
        <v>5164</v>
      </c>
      <c r="D229">
        <v>2824</v>
      </c>
      <c r="E229">
        <v>2340</v>
      </c>
      <c r="F229" s="8">
        <v>45.31</v>
      </c>
      <c r="G229">
        <v>2353</v>
      </c>
      <c r="H229">
        <v>641</v>
      </c>
      <c r="I229">
        <v>729</v>
      </c>
      <c r="J229">
        <v>85</v>
      </c>
      <c r="K229">
        <v>312</v>
      </c>
      <c r="L229">
        <v>68</v>
      </c>
      <c r="M229">
        <v>0.52</v>
      </c>
      <c r="N229">
        <v>42</v>
      </c>
      <c r="O229">
        <v>234</v>
      </c>
      <c r="P229">
        <v>141</v>
      </c>
      <c r="Q229">
        <v>65</v>
      </c>
    </row>
    <row r="230" spans="1:17" x14ac:dyDescent="0.3">
      <c r="A230" t="s">
        <v>65</v>
      </c>
      <c r="B230" s="1">
        <v>44926</v>
      </c>
      <c r="C230">
        <v>6015</v>
      </c>
      <c r="D230">
        <v>2663</v>
      </c>
      <c r="E230">
        <v>3352</v>
      </c>
      <c r="F230" s="8">
        <v>55.73</v>
      </c>
      <c r="G230">
        <v>1591</v>
      </c>
      <c r="H230">
        <v>523</v>
      </c>
      <c r="I230">
        <v>90</v>
      </c>
      <c r="J230">
        <v>346</v>
      </c>
      <c r="K230">
        <v>222</v>
      </c>
      <c r="L230">
        <v>45</v>
      </c>
      <c r="M230">
        <v>21.32</v>
      </c>
      <c r="N230">
        <v>13</v>
      </c>
      <c r="O230">
        <v>133</v>
      </c>
      <c r="P230">
        <v>69</v>
      </c>
      <c r="Q230">
        <v>44</v>
      </c>
    </row>
    <row r="231" spans="1:17" x14ac:dyDescent="0.3">
      <c r="A231" t="s">
        <v>86</v>
      </c>
      <c r="B231" s="1">
        <v>44985</v>
      </c>
      <c r="C231">
        <v>25121</v>
      </c>
      <c r="D231">
        <v>11961</v>
      </c>
      <c r="E231">
        <v>13160</v>
      </c>
      <c r="F231" s="8">
        <v>52.39</v>
      </c>
      <c r="G231">
        <v>8796</v>
      </c>
      <c r="H231">
        <v>4504</v>
      </c>
      <c r="I231">
        <v>3104</v>
      </c>
      <c r="J231">
        <v>1279</v>
      </c>
      <c r="K231">
        <v>1201</v>
      </c>
      <c r="L231">
        <v>260</v>
      </c>
      <c r="M231">
        <v>59.46</v>
      </c>
      <c r="N231">
        <v>33</v>
      </c>
      <c r="O231">
        <v>1239</v>
      </c>
      <c r="P231">
        <v>702</v>
      </c>
      <c r="Q231">
        <v>432</v>
      </c>
    </row>
    <row r="232" spans="1:17" x14ac:dyDescent="0.3">
      <c r="A232" t="s">
        <v>81</v>
      </c>
      <c r="B232" s="1">
        <v>44926</v>
      </c>
      <c r="C232">
        <v>11146</v>
      </c>
      <c r="D232">
        <v>5669</v>
      </c>
      <c r="E232">
        <v>5477</v>
      </c>
      <c r="F232" s="8">
        <v>49.14</v>
      </c>
      <c r="G232">
        <v>2009</v>
      </c>
      <c r="H232">
        <v>436</v>
      </c>
      <c r="I232">
        <v>646</v>
      </c>
      <c r="J232">
        <v>139</v>
      </c>
      <c r="K232">
        <v>194</v>
      </c>
      <c r="L232">
        <v>32</v>
      </c>
      <c r="M232">
        <v>26.97</v>
      </c>
      <c r="N232">
        <v>21</v>
      </c>
      <c r="O232">
        <v>186</v>
      </c>
      <c r="P232">
        <v>104</v>
      </c>
      <c r="Q232">
        <v>56</v>
      </c>
    </row>
    <row r="233" spans="1:17" x14ac:dyDescent="0.3">
      <c r="A233" t="s">
        <v>43</v>
      </c>
      <c r="B233" s="1">
        <v>44985</v>
      </c>
      <c r="C233">
        <v>5082</v>
      </c>
      <c r="D233">
        <v>2712</v>
      </c>
      <c r="E233">
        <v>2370</v>
      </c>
      <c r="F233" s="8">
        <v>46.64</v>
      </c>
      <c r="G233">
        <v>2195</v>
      </c>
      <c r="H233">
        <v>532</v>
      </c>
      <c r="I233">
        <v>652</v>
      </c>
      <c r="J233">
        <v>67</v>
      </c>
      <c r="K233">
        <v>312</v>
      </c>
      <c r="L233">
        <v>63</v>
      </c>
      <c r="M233">
        <v>0.28999999999999998</v>
      </c>
      <c r="N233">
        <v>47</v>
      </c>
      <c r="O233">
        <v>231</v>
      </c>
      <c r="P233">
        <v>142</v>
      </c>
      <c r="Q233">
        <v>68</v>
      </c>
    </row>
    <row r="234" spans="1:17" x14ac:dyDescent="0.3">
      <c r="A234" t="s">
        <v>43</v>
      </c>
      <c r="B234" s="1">
        <v>45016</v>
      </c>
      <c r="C234">
        <v>5700</v>
      </c>
      <c r="D234">
        <v>2475</v>
      </c>
      <c r="E234">
        <v>3225</v>
      </c>
      <c r="F234" s="8">
        <v>56.58</v>
      </c>
      <c r="G234">
        <v>2423</v>
      </c>
      <c r="H234">
        <v>628</v>
      </c>
      <c r="I234">
        <v>925</v>
      </c>
      <c r="J234">
        <v>124</v>
      </c>
      <c r="K234">
        <v>315</v>
      </c>
      <c r="L234">
        <v>69</v>
      </c>
      <c r="M234">
        <v>0.55000000000000004</v>
      </c>
      <c r="N234">
        <v>55</v>
      </c>
      <c r="O234">
        <v>228</v>
      </c>
      <c r="P234">
        <v>145</v>
      </c>
      <c r="Q234">
        <v>76</v>
      </c>
    </row>
    <row r="235" spans="1:17" x14ac:dyDescent="0.3">
      <c r="A235" t="s">
        <v>57</v>
      </c>
      <c r="B235" s="1">
        <v>44926</v>
      </c>
      <c r="C235">
        <v>13317</v>
      </c>
      <c r="D235">
        <v>7071</v>
      </c>
      <c r="E235">
        <v>6246</v>
      </c>
      <c r="F235" s="8">
        <v>46.9</v>
      </c>
      <c r="G235">
        <v>4092</v>
      </c>
      <c r="H235">
        <v>648</v>
      </c>
      <c r="I235">
        <v>680</v>
      </c>
      <c r="J235">
        <v>960</v>
      </c>
      <c r="K235">
        <v>324</v>
      </c>
      <c r="L235">
        <v>87</v>
      </c>
      <c r="M235">
        <v>137.61000000000001</v>
      </c>
      <c r="N235">
        <v>28</v>
      </c>
      <c r="O235">
        <v>264</v>
      </c>
      <c r="P235">
        <v>133</v>
      </c>
      <c r="Q235">
        <v>71</v>
      </c>
    </row>
    <row r="236" spans="1:17" x14ac:dyDescent="0.3">
      <c r="A236" t="s">
        <v>91</v>
      </c>
      <c r="B236" s="1">
        <v>44926</v>
      </c>
      <c r="C236">
        <v>16211</v>
      </c>
      <c r="D236">
        <v>5262</v>
      </c>
      <c r="E236">
        <v>10949</v>
      </c>
      <c r="F236" s="8">
        <v>67.540000000000006</v>
      </c>
      <c r="G236">
        <v>3987</v>
      </c>
      <c r="H236">
        <v>2137</v>
      </c>
      <c r="I236">
        <v>1187</v>
      </c>
      <c r="J236">
        <v>872</v>
      </c>
      <c r="K236">
        <v>902</v>
      </c>
      <c r="L236">
        <v>136</v>
      </c>
      <c r="M236">
        <v>79.739999999999995</v>
      </c>
      <c r="N236">
        <v>58</v>
      </c>
      <c r="O236">
        <v>581</v>
      </c>
      <c r="P236">
        <v>315</v>
      </c>
      <c r="Q236">
        <v>187</v>
      </c>
    </row>
    <row r="237" spans="1:17" x14ac:dyDescent="0.3">
      <c r="A237" t="s">
        <v>44</v>
      </c>
      <c r="B237" s="1">
        <v>44957</v>
      </c>
      <c r="C237">
        <v>11376</v>
      </c>
      <c r="D237">
        <v>6160</v>
      </c>
      <c r="E237">
        <v>5216</v>
      </c>
      <c r="F237" s="8">
        <v>45.85</v>
      </c>
      <c r="G237">
        <v>3207</v>
      </c>
      <c r="H237">
        <v>1380</v>
      </c>
      <c r="I237">
        <v>535</v>
      </c>
      <c r="J237">
        <v>717</v>
      </c>
      <c r="K237">
        <v>313</v>
      </c>
      <c r="L237">
        <v>110</v>
      </c>
      <c r="M237">
        <v>44.52</v>
      </c>
      <c r="N237">
        <v>61</v>
      </c>
      <c r="O237">
        <v>460</v>
      </c>
      <c r="P237">
        <v>254</v>
      </c>
      <c r="Q237">
        <v>151</v>
      </c>
    </row>
    <row r="238" spans="1:17" x14ac:dyDescent="0.3">
      <c r="A238" t="s">
        <v>73</v>
      </c>
      <c r="B238" s="1">
        <v>44926</v>
      </c>
      <c r="C238">
        <v>13342</v>
      </c>
      <c r="D238">
        <v>8173</v>
      </c>
      <c r="E238">
        <v>5169</v>
      </c>
      <c r="F238" s="8">
        <v>38.74</v>
      </c>
      <c r="G238">
        <v>2795</v>
      </c>
      <c r="H238">
        <v>349</v>
      </c>
      <c r="I238">
        <v>903</v>
      </c>
      <c r="J238">
        <v>27</v>
      </c>
      <c r="K238">
        <v>183</v>
      </c>
      <c r="L238">
        <v>69</v>
      </c>
      <c r="M238">
        <v>1.94</v>
      </c>
      <c r="N238">
        <v>19</v>
      </c>
      <c r="O238">
        <v>293</v>
      </c>
      <c r="P238">
        <v>162</v>
      </c>
      <c r="Q238">
        <v>101</v>
      </c>
    </row>
    <row r="239" spans="1:17" x14ac:dyDescent="0.3">
      <c r="A239" t="s">
        <v>45</v>
      </c>
      <c r="B239" s="1">
        <v>44926</v>
      </c>
      <c r="C239">
        <v>7008</v>
      </c>
      <c r="D239">
        <v>3780</v>
      </c>
      <c r="E239">
        <v>3228</v>
      </c>
      <c r="F239" s="8">
        <v>46.06</v>
      </c>
      <c r="G239">
        <v>1798</v>
      </c>
      <c r="H239">
        <v>397</v>
      </c>
      <c r="I239">
        <v>557</v>
      </c>
      <c r="J239">
        <v>432</v>
      </c>
      <c r="K239">
        <v>214</v>
      </c>
      <c r="L239">
        <v>43</v>
      </c>
      <c r="M239">
        <v>68.349999999999994</v>
      </c>
      <c r="N239">
        <v>55</v>
      </c>
      <c r="O239">
        <v>227</v>
      </c>
      <c r="P239">
        <v>127</v>
      </c>
      <c r="Q239">
        <v>79</v>
      </c>
    </row>
    <row r="240" spans="1:17" x14ac:dyDescent="0.3">
      <c r="A240" t="s">
        <v>45</v>
      </c>
      <c r="B240" s="1">
        <v>44957</v>
      </c>
      <c r="C240">
        <v>5823</v>
      </c>
      <c r="D240">
        <v>3572</v>
      </c>
      <c r="E240">
        <v>2251</v>
      </c>
      <c r="F240" s="8">
        <v>38.659999999999997</v>
      </c>
      <c r="G240">
        <v>1578</v>
      </c>
      <c r="H240">
        <v>453</v>
      </c>
      <c r="I240">
        <v>441</v>
      </c>
      <c r="J240">
        <v>406</v>
      </c>
      <c r="K240">
        <v>203</v>
      </c>
      <c r="L240">
        <v>49</v>
      </c>
      <c r="M240">
        <v>40.35</v>
      </c>
      <c r="N240">
        <v>66</v>
      </c>
      <c r="O240">
        <v>255</v>
      </c>
      <c r="P240">
        <v>155</v>
      </c>
      <c r="Q240">
        <v>98</v>
      </c>
    </row>
    <row r="241" spans="1:17" x14ac:dyDescent="0.3">
      <c r="A241" t="s">
        <v>79</v>
      </c>
      <c r="B241" s="1">
        <v>44926</v>
      </c>
      <c r="C241">
        <v>8624</v>
      </c>
      <c r="D241">
        <v>4006</v>
      </c>
      <c r="E241">
        <v>4618</v>
      </c>
      <c r="F241" s="8">
        <v>53.55</v>
      </c>
      <c r="G241">
        <v>2247</v>
      </c>
      <c r="H241">
        <v>1078</v>
      </c>
      <c r="I241">
        <v>657</v>
      </c>
      <c r="J241">
        <v>560</v>
      </c>
      <c r="K241">
        <v>161</v>
      </c>
      <c r="L241">
        <v>97</v>
      </c>
      <c r="M241">
        <v>2.71</v>
      </c>
      <c r="N241">
        <v>34</v>
      </c>
      <c r="O241">
        <v>266</v>
      </c>
      <c r="P241">
        <v>143</v>
      </c>
      <c r="Q241">
        <v>81</v>
      </c>
    </row>
    <row r="242" spans="1:17" x14ac:dyDescent="0.3">
      <c r="A242" t="s">
        <v>44</v>
      </c>
      <c r="B242" s="1">
        <v>45016</v>
      </c>
      <c r="C242">
        <v>12393</v>
      </c>
      <c r="D242">
        <v>6591</v>
      </c>
      <c r="E242">
        <v>5802</v>
      </c>
      <c r="F242" s="8">
        <v>46.82</v>
      </c>
      <c r="G242">
        <v>3077</v>
      </c>
      <c r="H242">
        <v>1378</v>
      </c>
      <c r="I242">
        <v>612</v>
      </c>
      <c r="J242">
        <v>785</v>
      </c>
      <c r="K242">
        <v>288</v>
      </c>
      <c r="L242">
        <v>118</v>
      </c>
      <c r="M242">
        <v>33.58</v>
      </c>
      <c r="N242">
        <v>49</v>
      </c>
      <c r="O242">
        <v>450</v>
      </c>
      <c r="P242">
        <v>262</v>
      </c>
      <c r="Q242">
        <v>169</v>
      </c>
    </row>
    <row r="243" spans="1:17" x14ac:dyDescent="0.3">
      <c r="A243" t="s">
        <v>46</v>
      </c>
      <c r="B243" s="1">
        <v>44926</v>
      </c>
      <c r="C243">
        <v>6833</v>
      </c>
      <c r="D243">
        <v>2707</v>
      </c>
      <c r="E243">
        <v>4126</v>
      </c>
      <c r="F243" s="8">
        <v>60.38</v>
      </c>
      <c r="G243">
        <v>1977</v>
      </c>
      <c r="H243">
        <v>1241</v>
      </c>
      <c r="I243">
        <v>629</v>
      </c>
      <c r="J243">
        <v>165</v>
      </c>
      <c r="K243">
        <v>536</v>
      </c>
      <c r="L243">
        <v>70</v>
      </c>
      <c r="M243">
        <v>44.06</v>
      </c>
      <c r="N243">
        <v>46</v>
      </c>
      <c r="O243">
        <v>286</v>
      </c>
      <c r="P243">
        <v>160</v>
      </c>
      <c r="Q243">
        <v>98</v>
      </c>
    </row>
    <row r="244" spans="1:17" x14ac:dyDescent="0.3">
      <c r="A244" t="s">
        <v>46</v>
      </c>
      <c r="B244" s="1">
        <v>44957</v>
      </c>
      <c r="C244">
        <v>6101</v>
      </c>
      <c r="D244">
        <v>3306</v>
      </c>
      <c r="E244">
        <v>2795</v>
      </c>
      <c r="F244" s="8">
        <v>45.81</v>
      </c>
      <c r="G244">
        <v>1770</v>
      </c>
      <c r="H244">
        <v>1350</v>
      </c>
      <c r="I244">
        <v>444</v>
      </c>
      <c r="J244">
        <v>153</v>
      </c>
      <c r="K244">
        <v>486</v>
      </c>
      <c r="L244">
        <v>72</v>
      </c>
      <c r="M244">
        <v>23.19</v>
      </c>
      <c r="N244">
        <v>66</v>
      </c>
      <c r="O244">
        <v>320</v>
      </c>
      <c r="P244">
        <v>192</v>
      </c>
      <c r="Q244">
        <v>121</v>
      </c>
    </row>
    <row r="245" spans="1:17" x14ac:dyDescent="0.3">
      <c r="A245" t="s">
        <v>67</v>
      </c>
      <c r="B245" s="1">
        <v>44926</v>
      </c>
      <c r="C245">
        <v>10648</v>
      </c>
      <c r="D245">
        <v>5327</v>
      </c>
      <c r="E245">
        <v>5321</v>
      </c>
      <c r="F245" s="8">
        <v>49.97</v>
      </c>
      <c r="G245">
        <v>2583</v>
      </c>
      <c r="H245">
        <v>1561</v>
      </c>
      <c r="I245">
        <v>1091</v>
      </c>
      <c r="J245">
        <v>420</v>
      </c>
      <c r="K245">
        <v>515</v>
      </c>
      <c r="L245">
        <v>76</v>
      </c>
      <c r="M245">
        <v>139</v>
      </c>
      <c r="N245">
        <v>111</v>
      </c>
      <c r="O245">
        <v>476</v>
      </c>
      <c r="P245">
        <v>291</v>
      </c>
      <c r="Q245">
        <v>194</v>
      </c>
    </row>
    <row r="246" spans="1:17" x14ac:dyDescent="0.3">
      <c r="A246" t="s">
        <v>45</v>
      </c>
      <c r="B246" s="1">
        <v>44985</v>
      </c>
      <c r="C246">
        <v>5785</v>
      </c>
      <c r="D246">
        <v>3420</v>
      </c>
      <c r="E246">
        <v>2365</v>
      </c>
      <c r="F246" s="8">
        <v>40.880000000000003</v>
      </c>
      <c r="G246">
        <v>1390</v>
      </c>
      <c r="H246">
        <v>412</v>
      </c>
      <c r="I246">
        <v>535</v>
      </c>
      <c r="J246">
        <v>316</v>
      </c>
      <c r="K246">
        <v>202</v>
      </c>
      <c r="L246">
        <v>56</v>
      </c>
      <c r="M246">
        <v>31.82</v>
      </c>
      <c r="N246">
        <v>67</v>
      </c>
      <c r="O246">
        <v>237</v>
      </c>
      <c r="P246">
        <v>144</v>
      </c>
      <c r="Q246">
        <v>98</v>
      </c>
    </row>
    <row r="247" spans="1:17" x14ac:dyDescent="0.3">
      <c r="A247" t="s">
        <v>47</v>
      </c>
      <c r="B247" s="1">
        <v>44957</v>
      </c>
      <c r="C247">
        <v>10481</v>
      </c>
      <c r="D247">
        <v>5573</v>
      </c>
      <c r="E247">
        <v>4908</v>
      </c>
      <c r="F247" s="8">
        <v>46.83</v>
      </c>
      <c r="G247">
        <v>3011</v>
      </c>
      <c r="H247">
        <v>2350</v>
      </c>
      <c r="I247">
        <v>815</v>
      </c>
      <c r="J247">
        <v>345</v>
      </c>
      <c r="K247">
        <v>598</v>
      </c>
      <c r="L247">
        <v>118</v>
      </c>
      <c r="M247">
        <v>28.77</v>
      </c>
      <c r="N247">
        <v>71</v>
      </c>
      <c r="O247">
        <v>521</v>
      </c>
      <c r="P247">
        <v>300</v>
      </c>
      <c r="Q247">
        <v>182</v>
      </c>
    </row>
    <row r="248" spans="1:17" x14ac:dyDescent="0.3">
      <c r="A248" t="s">
        <v>45</v>
      </c>
      <c r="B248" s="1">
        <v>45016</v>
      </c>
      <c r="C248">
        <v>6774</v>
      </c>
      <c r="D248">
        <v>4039</v>
      </c>
      <c r="E248">
        <v>2735</v>
      </c>
      <c r="F248" s="8">
        <v>40.369999999999997</v>
      </c>
      <c r="G248">
        <v>1657</v>
      </c>
      <c r="H248">
        <v>494</v>
      </c>
      <c r="I248">
        <v>609</v>
      </c>
      <c r="J248">
        <v>316</v>
      </c>
      <c r="K248">
        <v>225</v>
      </c>
      <c r="L248">
        <v>59</v>
      </c>
      <c r="M248">
        <v>52</v>
      </c>
      <c r="N248">
        <v>57</v>
      </c>
      <c r="O248">
        <v>246</v>
      </c>
      <c r="P248">
        <v>147</v>
      </c>
      <c r="Q248">
        <v>93</v>
      </c>
    </row>
    <row r="249" spans="1:17" x14ac:dyDescent="0.3">
      <c r="A249" t="s">
        <v>48</v>
      </c>
      <c r="B249" s="1">
        <v>44957</v>
      </c>
      <c r="C249">
        <v>10459</v>
      </c>
      <c r="D249">
        <v>6429</v>
      </c>
      <c r="E249">
        <v>4030</v>
      </c>
      <c r="F249" s="8">
        <v>38.53</v>
      </c>
      <c r="G249">
        <v>3485</v>
      </c>
      <c r="H249">
        <v>1478</v>
      </c>
      <c r="I249">
        <v>553</v>
      </c>
      <c r="J249">
        <v>7</v>
      </c>
      <c r="K249">
        <v>462</v>
      </c>
      <c r="L249">
        <v>125</v>
      </c>
      <c r="M249">
        <v>0.87</v>
      </c>
      <c r="N249">
        <v>105</v>
      </c>
      <c r="O249">
        <v>566</v>
      </c>
      <c r="P249">
        <v>329</v>
      </c>
      <c r="Q249">
        <v>209</v>
      </c>
    </row>
    <row r="250" spans="1:17" x14ac:dyDescent="0.3">
      <c r="A250" t="s">
        <v>87</v>
      </c>
      <c r="B250" s="1">
        <v>44926</v>
      </c>
      <c r="C250">
        <v>13018</v>
      </c>
      <c r="D250">
        <v>7999</v>
      </c>
      <c r="E250">
        <v>5019</v>
      </c>
      <c r="F250" s="8">
        <v>38.549999999999997</v>
      </c>
      <c r="G250">
        <v>1381</v>
      </c>
      <c r="H250">
        <v>256</v>
      </c>
      <c r="I250">
        <v>450</v>
      </c>
      <c r="J250">
        <v>97</v>
      </c>
      <c r="K250">
        <v>405</v>
      </c>
      <c r="L250">
        <v>47</v>
      </c>
      <c r="M250">
        <v>2.9</v>
      </c>
      <c r="N250">
        <v>24</v>
      </c>
      <c r="O250">
        <v>327</v>
      </c>
      <c r="P250">
        <v>212</v>
      </c>
      <c r="Q250">
        <v>144</v>
      </c>
    </row>
    <row r="251" spans="1:17" x14ac:dyDescent="0.3">
      <c r="A251" t="s">
        <v>63</v>
      </c>
      <c r="B251" s="1">
        <v>44926</v>
      </c>
      <c r="C251">
        <v>9287</v>
      </c>
      <c r="D251">
        <v>5655</v>
      </c>
      <c r="E251">
        <v>3632</v>
      </c>
      <c r="F251" s="8">
        <v>39.11</v>
      </c>
      <c r="G251">
        <v>1056</v>
      </c>
      <c r="H251">
        <v>55</v>
      </c>
      <c r="I251">
        <v>326</v>
      </c>
      <c r="J251">
        <v>350</v>
      </c>
      <c r="K251">
        <v>225</v>
      </c>
      <c r="L251">
        <v>43</v>
      </c>
      <c r="M251">
        <v>10.42</v>
      </c>
      <c r="N251">
        <v>23</v>
      </c>
      <c r="O251">
        <v>112</v>
      </c>
      <c r="P251">
        <v>63</v>
      </c>
      <c r="Q251">
        <v>43</v>
      </c>
    </row>
    <row r="252" spans="1:17" x14ac:dyDescent="0.3">
      <c r="A252" t="s">
        <v>49</v>
      </c>
      <c r="B252" s="1">
        <v>44926</v>
      </c>
      <c r="C252">
        <v>9006</v>
      </c>
      <c r="D252">
        <v>3931</v>
      </c>
      <c r="E252">
        <v>5075</v>
      </c>
      <c r="F252" s="8">
        <v>56.35</v>
      </c>
      <c r="G252">
        <v>3181</v>
      </c>
      <c r="H252">
        <v>2321</v>
      </c>
      <c r="I252">
        <v>1435</v>
      </c>
      <c r="J252">
        <v>75</v>
      </c>
      <c r="K252">
        <v>1329</v>
      </c>
      <c r="L252">
        <v>100</v>
      </c>
      <c r="M252">
        <v>42.77</v>
      </c>
      <c r="N252">
        <v>106</v>
      </c>
      <c r="O252">
        <v>768</v>
      </c>
      <c r="P252">
        <v>462</v>
      </c>
      <c r="Q252">
        <v>294</v>
      </c>
    </row>
    <row r="253" spans="1:17" x14ac:dyDescent="0.3">
      <c r="A253" t="s">
        <v>49</v>
      </c>
      <c r="B253" s="1">
        <v>44957</v>
      </c>
      <c r="C253">
        <v>8734</v>
      </c>
      <c r="D253">
        <v>4838</v>
      </c>
      <c r="E253">
        <v>3896</v>
      </c>
      <c r="F253" s="8">
        <v>44.61</v>
      </c>
      <c r="G253">
        <v>3220</v>
      </c>
      <c r="H253">
        <v>3073</v>
      </c>
      <c r="I253">
        <v>952</v>
      </c>
      <c r="J253">
        <v>10</v>
      </c>
      <c r="K253">
        <v>1205</v>
      </c>
      <c r="L253">
        <v>110</v>
      </c>
      <c r="M253">
        <v>18</v>
      </c>
      <c r="N253">
        <v>124</v>
      </c>
      <c r="O253">
        <v>794</v>
      </c>
      <c r="P253">
        <v>495</v>
      </c>
      <c r="Q253">
        <v>317</v>
      </c>
    </row>
    <row r="254" spans="1:17" x14ac:dyDescent="0.3">
      <c r="A254" t="s">
        <v>50</v>
      </c>
      <c r="B254" s="1">
        <v>44957</v>
      </c>
      <c r="C254">
        <v>11354</v>
      </c>
      <c r="D254">
        <v>7630</v>
      </c>
      <c r="E254">
        <v>3724</v>
      </c>
      <c r="F254" s="8">
        <v>32.799999999999997</v>
      </c>
      <c r="G254">
        <v>2693</v>
      </c>
      <c r="H254">
        <v>857</v>
      </c>
      <c r="I254">
        <v>732</v>
      </c>
      <c r="J254">
        <v>0</v>
      </c>
      <c r="K254">
        <v>220</v>
      </c>
      <c r="L254">
        <v>100</v>
      </c>
      <c r="M254">
        <v>6.84</v>
      </c>
      <c r="N254">
        <v>23</v>
      </c>
      <c r="O254">
        <v>265</v>
      </c>
      <c r="P254">
        <v>142</v>
      </c>
      <c r="Q254">
        <v>84</v>
      </c>
    </row>
    <row r="255" spans="1:17" x14ac:dyDescent="0.3">
      <c r="A255" t="s">
        <v>76</v>
      </c>
      <c r="B255" s="1">
        <v>44926</v>
      </c>
      <c r="C255">
        <v>9785</v>
      </c>
      <c r="D255">
        <v>4902</v>
      </c>
      <c r="E255">
        <v>4883</v>
      </c>
      <c r="F255" s="8">
        <v>49.9</v>
      </c>
      <c r="G255">
        <v>1936</v>
      </c>
      <c r="H255">
        <v>1609</v>
      </c>
      <c r="I255">
        <v>404</v>
      </c>
      <c r="J255">
        <v>660</v>
      </c>
      <c r="K255">
        <v>293</v>
      </c>
      <c r="L255">
        <v>81</v>
      </c>
      <c r="M255">
        <v>69.349999999999994</v>
      </c>
      <c r="N255">
        <v>86</v>
      </c>
      <c r="O255">
        <v>366</v>
      </c>
      <c r="P255">
        <v>236</v>
      </c>
      <c r="Q255">
        <v>160</v>
      </c>
    </row>
    <row r="256" spans="1:17" x14ac:dyDescent="0.3">
      <c r="A256" t="s">
        <v>51</v>
      </c>
      <c r="B256" s="1">
        <v>44926</v>
      </c>
      <c r="C256">
        <v>12725</v>
      </c>
      <c r="D256">
        <v>8370</v>
      </c>
      <c r="E256">
        <v>4355</v>
      </c>
      <c r="F256" s="8">
        <v>34.22</v>
      </c>
      <c r="G256">
        <v>3271</v>
      </c>
      <c r="H256">
        <v>955</v>
      </c>
      <c r="I256">
        <v>74</v>
      </c>
      <c r="J256">
        <v>33</v>
      </c>
      <c r="K256">
        <v>801</v>
      </c>
      <c r="L256">
        <v>75</v>
      </c>
      <c r="M256">
        <v>4.3899999999999997</v>
      </c>
      <c r="N256">
        <v>41</v>
      </c>
      <c r="O256">
        <v>527</v>
      </c>
      <c r="P256">
        <v>333</v>
      </c>
      <c r="Q256">
        <v>231</v>
      </c>
    </row>
    <row r="257" spans="1:17" x14ac:dyDescent="0.3">
      <c r="A257" t="s">
        <v>51</v>
      </c>
      <c r="B257" s="1">
        <v>44957</v>
      </c>
      <c r="C257">
        <v>11665</v>
      </c>
      <c r="D257">
        <v>8180</v>
      </c>
      <c r="E257">
        <v>3485</v>
      </c>
      <c r="F257" s="8">
        <v>29.88</v>
      </c>
      <c r="G257">
        <v>3342</v>
      </c>
      <c r="H257">
        <v>955</v>
      </c>
      <c r="I257">
        <v>58</v>
      </c>
      <c r="J257">
        <v>33</v>
      </c>
      <c r="K257">
        <v>656</v>
      </c>
      <c r="L257">
        <v>78</v>
      </c>
      <c r="M257">
        <v>2.52</v>
      </c>
      <c r="N257">
        <v>50</v>
      </c>
      <c r="O257">
        <v>545</v>
      </c>
      <c r="P257">
        <v>340</v>
      </c>
      <c r="Q257">
        <v>238</v>
      </c>
    </row>
    <row r="258" spans="1:17" x14ac:dyDescent="0.3">
      <c r="A258" t="s">
        <v>61</v>
      </c>
      <c r="B258" s="1">
        <v>44926</v>
      </c>
      <c r="C258">
        <v>10169</v>
      </c>
      <c r="D258">
        <v>5765</v>
      </c>
      <c r="E258">
        <v>4404</v>
      </c>
      <c r="F258" s="8">
        <v>43.31</v>
      </c>
      <c r="G258">
        <v>3433</v>
      </c>
      <c r="H258">
        <v>495</v>
      </c>
      <c r="I258">
        <v>965</v>
      </c>
      <c r="J258">
        <v>502</v>
      </c>
      <c r="K258">
        <v>386</v>
      </c>
      <c r="L258">
        <v>92</v>
      </c>
      <c r="M258">
        <v>2.4500000000000002</v>
      </c>
      <c r="N258">
        <v>41</v>
      </c>
      <c r="O258">
        <v>318</v>
      </c>
      <c r="P258">
        <v>185</v>
      </c>
      <c r="Q258">
        <v>122</v>
      </c>
    </row>
    <row r="259" spans="1:17" x14ac:dyDescent="0.3">
      <c r="A259" t="s">
        <v>52</v>
      </c>
      <c r="B259" s="1">
        <v>44926</v>
      </c>
      <c r="C259">
        <v>14911</v>
      </c>
      <c r="D259">
        <v>6283</v>
      </c>
      <c r="E259">
        <v>8628</v>
      </c>
      <c r="F259" s="8">
        <v>57.86</v>
      </c>
      <c r="G259">
        <v>3549</v>
      </c>
      <c r="H259">
        <v>1217</v>
      </c>
      <c r="I259">
        <v>1228</v>
      </c>
      <c r="J259">
        <v>874</v>
      </c>
      <c r="K259">
        <v>328</v>
      </c>
      <c r="L259">
        <v>126</v>
      </c>
      <c r="M259">
        <v>38.869999999999997</v>
      </c>
      <c r="N259">
        <v>70</v>
      </c>
      <c r="O259">
        <v>545</v>
      </c>
      <c r="P259">
        <v>337</v>
      </c>
      <c r="Q259">
        <v>227</v>
      </c>
    </row>
    <row r="260" spans="1:17" x14ac:dyDescent="0.3">
      <c r="A260" t="s">
        <v>60</v>
      </c>
      <c r="B260" s="1">
        <v>44926</v>
      </c>
      <c r="C260">
        <v>15787</v>
      </c>
      <c r="D260">
        <v>6242</v>
      </c>
      <c r="E260">
        <v>9545</v>
      </c>
      <c r="F260" s="8">
        <v>60.46</v>
      </c>
      <c r="G260">
        <v>3689</v>
      </c>
      <c r="H260">
        <v>563</v>
      </c>
      <c r="I260">
        <v>1467</v>
      </c>
      <c r="J260">
        <v>1209</v>
      </c>
      <c r="K260">
        <v>524</v>
      </c>
      <c r="L260">
        <v>137</v>
      </c>
      <c r="M260">
        <v>47.52</v>
      </c>
      <c r="N260">
        <v>140</v>
      </c>
      <c r="O260">
        <v>656</v>
      </c>
      <c r="P260">
        <v>419</v>
      </c>
      <c r="Q260">
        <v>296</v>
      </c>
    </row>
    <row r="261" spans="1:17" x14ac:dyDescent="0.3">
      <c r="A261" t="s">
        <v>52</v>
      </c>
      <c r="B261" s="1">
        <v>44957</v>
      </c>
      <c r="C261">
        <v>12597</v>
      </c>
      <c r="D261">
        <v>5764</v>
      </c>
      <c r="E261">
        <v>6833</v>
      </c>
      <c r="F261" s="8">
        <v>54.24</v>
      </c>
      <c r="G261">
        <v>3469</v>
      </c>
      <c r="H261">
        <v>1312</v>
      </c>
      <c r="I261">
        <v>1226</v>
      </c>
      <c r="J261">
        <v>649</v>
      </c>
      <c r="K261">
        <v>252</v>
      </c>
      <c r="L261">
        <v>134</v>
      </c>
      <c r="M261">
        <v>18.420000000000002</v>
      </c>
      <c r="N261">
        <v>84</v>
      </c>
      <c r="O261">
        <v>540</v>
      </c>
      <c r="P261">
        <v>341</v>
      </c>
      <c r="Q261">
        <v>232</v>
      </c>
    </row>
    <row r="262" spans="1:17" x14ac:dyDescent="0.3">
      <c r="A262" t="s">
        <v>53</v>
      </c>
      <c r="B262" s="1">
        <v>44957</v>
      </c>
      <c r="C262">
        <v>11771</v>
      </c>
      <c r="D262">
        <v>7670</v>
      </c>
      <c r="E262">
        <v>4101</v>
      </c>
      <c r="F262" s="8">
        <v>34.840000000000003</v>
      </c>
      <c r="G262">
        <v>1333</v>
      </c>
      <c r="H262">
        <v>162</v>
      </c>
      <c r="I262">
        <v>496</v>
      </c>
      <c r="J262">
        <v>374</v>
      </c>
      <c r="K262">
        <v>169</v>
      </c>
      <c r="L262">
        <v>77</v>
      </c>
      <c r="M262">
        <v>10.130000000000001</v>
      </c>
      <c r="N262">
        <v>26</v>
      </c>
      <c r="O262">
        <v>277</v>
      </c>
      <c r="P262">
        <v>183</v>
      </c>
      <c r="Q262">
        <v>126</v>
      </c>
    </row>
    <row r="263" spans="1:17" x14ac:dyDescent="0.3">
      <c r="A263" t="s">
        <v>46</v>
      </c>
      <c r="B263" s="1">
        <v>44985</v>
      </c>
      <c r="C263">
        <v>5915</v>
      </c>
      <c r="D263">
        <v>3081</v>
      </c>
      <c r="E263">
        <v>2834</v>
      </c>
      <c r="F263" s="8">
        <v>47.91</v>
      </c>
      <c r="G263">
        <v>1704</v>
      </c>
      <c r="H263">
        <v>1257</v>
      </c>
      <c r="I263">
        <v>520</v>
      </c>
      <c r="J263">
        <v>83</v>
      </c>
      <c r="K263">
        <v>427</v>
      </c>
      <c r="L263">
        <v>74</v>
      </c>
      <c r="M263">
        <v>12.5</v>
      </c>
      <c r="N263">
        <v>64</v>
      </c>
      <c r="O263">
        <v>307</v>
      </c>
      <c r="P263">
        <v>187</v>
      </c>
      <c r="Q263">
        <v>120</v>
      </c>
    </row>
    <row r="264" spans="1:17" x14ac:dyDescent="0.3">
      <c r="A264" t="s">
        <v>46</v>
      </c>
      <c r="B264" s="1">
        <v>45016</v>
      </c>
      <c r="C264">
        <v>6724</v>
      </c>
      <c r="D264">
        <v>3725</v>
      </c>
      <c r="E264">
        <v>2999</v>
      </c>
      <c r="F264" s="8">
        <v>44.6</v>
      </c>
      <c r="G264">
        <v>1941</v>
      </c>
      <c r="H264">
        <v>1565</v>
      </c>
      <c r="I264">
        <v>468</v>
      </c>
      <c r="J264">
        <v>39</v>
      </c>
      <c r="K264">
        <v>416</v>
      </c>
      <c r="L264">
        <v>78</v>
      </c>
      <c r="M264">
        <v>8.58</v>
      </c>
      <c r="N264">
        <v>51</v>
      </c>
      <c r="O264">
        <v>286</v>
      </c>
      <c r="P264">
        <v>158</v>
      </c>
      <c r="Q264">
        <v>95</v>
      </c>
    </row>
    <row r="265" spans="1:17" x14ac:dyDescent="0.3">
      <c r="A265" t="s">
        <v>54</v>
      </c>
      <c r="B265" s="1">
        <v>44957</v>
      </c>
      <c r="C265">
        <v>8590</v>
      </c>
      <c r="D265">
        <v>6538</v>
      </c>
      <c r="E265">
        <v>2052</v>
      </c>
      <c r="F265" s="8">
        <v>23.89</v>
      </c>
      <c r="G265">
        <v>2391</v>
      </c>
      <c r="H265">
        <v>846</v>
      </c>
      <c r="I265">
        <v>556</v>
      </c>
      <c r="J265">
        <v>755</v>
      </c>
      <c r="K265">
        <v>349</v>
      </c>
      <c r="L265">
        <v>71</v>
      </c>
      <c r="M265">
        <v>8.65</v>
      </c>
      <c r="N265">
        <v>77</v>
      </c>
      <c r="O265">
        <v>419</v>
      </c>
      <c r="P265">
        <v>274</v>
      </c>
      <c r="Q265">
        <v>191</v>
      </c>
    </row>
    <row r="266" spans="1:17" x14ac:dyDescent="0.3">
      <c r="A266" t="s">
        <v>55</v>
      </c>
      <c r="B266" s="1">
        <v>44957</v>
      </c>
      <c r="C266">
        <v>6505</v>
      </c>
      <c r="D266">
        <v>4229</v>
      </c>
      <c r="E266">
        <v>2276</v>
      </c>
      <c r="F266" s="8">
        <v>34.99</v>
      </c>
      <c r="G266">
        <v>1951</v>
      </c>
      <c r="H266">
        <v>654</v>
      </c>
      <c r="I266">
        <v>491</v>
      </c>
      <c r="J266">
        <v>0</v>
      </c>
      <c r="K266">
        <v>226</v>
      </c>
      <c r="L266">
        <v>50</v>
      </c>
      <c r="M266">
        <v>8.5500000000000007</v>
      </c>
      <c r="N266">
        <v>15</v>
      </c>
      <c r="O266">
        <v>135</v>
      </c>
      <c r="P266">
        <v>67</v>
      </c>
      <c r="Q266">
        <v>36</v>
      </c>
    </row>
    <row r="267" spans="1:17" x14ac:dyDescent="0.3">
      <c r="A267" t="s">
        <v>53</v>
      </c>
      <c r="B267" s="1">
        <v>44926</v>
      </c>
      <c r="C267">
        <v>13792</v>
      </c>
      <c r="D267">
        <v>7870</v>
      </c>
      <c r="E267">
        <v>5922</v>
      </c>
      <c r="F267" s="8">
        <v>42.94</v>
      </c>
      <c r="G267">
        <v>1288</v>
      </c>
      <c r="H267">
        <v>161</v>
      </c>
      <c r="I267">
        <v>430</v>
      </c>
      <c r="J267">
        <v>535</v>
      </c>
      <c r="K267">
        <v>192</v>
      </c>
      <c r="L267">
        <v>67</v>
      </c>
      <c r="M267">
        <v>17.899999999999999</v>
      </c>
      <c r="N267">
        <v>25</v>
      </c>
      <c r="O267">
        <v>259</v>
      </c>
      <c r="P267">
        <v>164</v>
      </c>
      <c r="Q267">
        <v>112</v>
      </c>
    </row>
    <row r="268" spans="1:17" x14ac:dyDescent="0.3">
      <c r="A268" t="s">
        <v>56</v>
      </c>
      <c r="B268" s="1">
        <v>44957</v>
      </c>
      <c r="C268">
        <v>12425</v>
      </c>
      <c r="D268">
        <v>5379</v>
      </c>
      <c r="E268">
        <v>7046</v>
      </c>
      <c r="F268" s="8">
        <v>56.71</v>
      </c>
      <c r="G268">
        <v>4868</v>
      </c>
      <c r="H268">
        <v>2969</v>
      </c>
      <c r="I268">
        <v>660</v>
      </c>
      <c r="J268">
        <v>1039</v>
      </c>
      <c r="K268">
        <v>714</v>
      </c>
      <c r="L268">
        <v>114</v>
      </c>
      <c r="M268">
        <v>67.319999999999993</v>
      </c>
      <c r="N268">
        <v>47</v>
      </c>
      <c r="O268">
        <v>609</v>
      </c>
      <c r="P268">
        <v>327</v>
      </c>
      <c r="Q268">
        <v>189</v>
      </c>
    </row>
    <row r="269" spans="1:17" x14ac:dyDescent="0.3">
      <c r="A269" t="s">
        <v>47</v>
      </c>
      <c r="B269" s="1">
        <v>44985</v>
      </c>
      <c r="C269">
        <v>10841</v>
      </c>
      <c r="D269">
        <v>5600</v>
      </c>
      <c r="E269">
        <v>5241</v>
      </c>
      <c r="F269" s="8">
        <v>48.34</v>
      </c>
      <c r="G269">
        <v>3073</v>
      </c>
      <c r="H269">
        <v>2075</v>
      </c>
      <c r="I269">
        <v>913</v>
      </c>
      <c r="J269">
        <v>213</v>
      </c>
      <c r="K269">
        <v>579</v>
      </c>
      <c r="L269">
        <v>134</v>
      </c>
      <c r="M269">
        <v>40.32</v>
      </c>
      <c r="N269">
        <v>63</v>
      </c>
      <c r="O269">
        <v>494</v>
      </c>
      <c r="P269">
        <v>275</v>
      </c>
      <c r="Q269">
        <v>173</v>
      </c>
    </row>
    <row r="270" spans="1:17" x14ac:dyDescent="0.3">
      <c r="A270" t="s">
        <v>47</v>
      </c>
      <c r="B270" s="1">
        <v>45016</v>
      </c>
      <c r="C270">
        <v>12167</v>
      </c>
      <c r="D270">
        <v>6252</v>
      </c>
      <c r="E270">
        <v>5915</v>
      </c>
      <c r="F270" s="8">
        <v>48.62</v>
      </c>
      <c r="G270">
        <v>3316</v>
      </c>
      <c r="H270">
        <v>2303</v>
      </c>
      <c r="I270">
        <v>886</v>
      </c>
      <c r="J270">
        <v>382</v>
      </c>
      <c r="K270">
        <v>554</v>
      </c>
      <c r="L270">
        <v>133</v>
      </c>
      <c r="M270">
        <v>72.39</v>
      </c>
      <c r="N270">
        <v>54</v>
      </c>
      <c r="O270">
        <v>518</v>
      </c>
      <c r="P270">
        <v>287</v>
      </c>
      <c r="Q270">
        <v>172</v>
      </c>
    </row>
    <row r="271" spans="1:17" x14ac:dyDescent="0.3">
      <c r="A271" t="s">
        <v>57</v>
      </c>
      <c r="B271" s="1">
        <v>44957</v>
      </c>
      <c r="C271">
        <v>12039</v>
      </c>
      <c r="D271">
        <v>6931</v>
      </c>
      <c r="E271">
        <v>5108</v>
      </c>
      <c r="F271" s="8">
        <v>42.43</v>
      </c>
      <c r="G271">
        <v>4136</v>
      </c>
      <c r="H271">
        <v>650</v>
      </c>
      <c r="I271">
        <v>753</v>
      </c>
      <c r="J271">
        <v>801</v>
      </c>
      <c r="K271">
        <v>301</v>
      </c>
      <c r="L271">
        <v>94</v>
      </c>
      <c r="M271">
        <v>44.42</v>
      </c>
      <c r="N271">
        <v>28</v>
      </c>
      <c r="O271">
        <v>265</v>
      </c>
      <c r="P271">
        <v>132</v>
      </c>
      <c r="Q271">
        <v>70</v>
      </c>
    </row>
    <row r="272" spans="1:17" x14ac:dyDescent="0.3">
      <c r="A272" t="s">
        <v>54</v>
      </c>
      <c r="B272" s="1">
        <v>44926</v>
      </c>
      <c r="C272">
        <v>10119</v>
      </c>
      <c r="D272">
        <v>6966</v>
      </c>
      <c r="E272">
        <v>3153</v>
      </c>
      <c r="F272" s="8">
        <v>31.16</v>
      </c>
      <c r="G272">
        <v>2379</v>
      </c>
      <c r="H272">
        <v>790</v>
      </c>
      <c r="I272">
        <v>402</v>
      </c>
      <c r="J272">
        <v>734</v>
      </c>
      <c r="K272">
        <v>448</v>
      </c>
      <c r="L272">
        <v>65</v>
      </c>
      <c r="M272">
        <v>12.48</v>
      </c>
      <c r="N272">
        <v>74</v>
      </c>
      <c r="O272">
        <v>397</v>
      </c>
      <c r="P272">
        <v>246</v>
      </c>
      <c r="Q272">
        <v>163</v>
      </c>
    </row>
    <row r="273" spans="1:17" x14ac:dyDescent="0.3">
      <c r="A273" t="s">
        <v>58</v>
      </c>
      <c r="B273" s="1">
        <v>44957</v>
      </c>
      <c r="C273">
        <v>3764</v>
      </c>
      <c r="D273">
        <v>2117</v>
      </c>
      <c r="E273">
        <v>1647</v>
      </c>
      <c r="F273" s="8">
        <v>43.76</v>
      </c>
      <c r="G273">
        <v>892</v>
      </c>
      <c r="H273">
        <v>147</v>
      </c>
      <c r="I273">
        <v>269</v>
      </c>
      <c r="J273">
        <v>376</v>
      </c>
      <c r="K273">
        <v>221</v>
      </c>
      <c r="L273">
        <v>28</v>
      </c>
      <c r="M273">
        <v>1.81</v>
      </c>
      <c r="N273">
        <v>30</v>
      </c>
      <c r="O273">
        <v>182</v>
      </c>
      <c r="P273">
        <v>122</v>
      </c>
      <c r="Q273">
        <v>83</v>
      </c>
    </row>
    <row r="274" spans="1:17" x14ac:dyDescent="0.3">
      <c r="A274" t="s">
        <v>59</v>
      </c>
      <c r="B274" s="1">
        <v>44957</v>
      </c>
      <c r="C274">
        <v>5857</v>
      </c>
      <c r="D274">
        <v>3376</v>
      </c>
      <c r="E274">
        <v>2481</v>
      </c>
      <c r="F274" s="8">
        <v>42.36</v>
      </c>
      <c r="G274">
        <v>1544</v>
      </c>
      <c r="H274">
        <v>1021</v>
      </c>
      <c r="I274">
        <v>644</v>
      </c>
      <c r="J274">
        <v>724</v>
      </c>
      <c r="K274">
        <v>250</v>
      </c>
      <c r="L274">
        <v>34</v>
      </c>
      <c r="M274">
        <v>11.26</v>
      </c>
      <c r="N274">
        <v>54</v>
      </c>
      <c r="O274">
        <v>237</v>
      </c>
      <c r="P274">
        <v>156</v>
      </c>
      <c r="Q274">
        <v>104</v>
      </c>
    </row>
    <row r="275" spans="1:17" x14ac:dyDescent="0.3">
      <c r="A275" t="s">
        <v>48</v>
      </c>
      <c r="B275" s="1">
        <v>44985</v>
      </c>
      <c r="C275">
        <v>10089</v>
      </c>
      <c r="D275">
        <v>6537</v>
      </c>
      <c r="E275">
        <v>3552</v>
      </c>
      <c r="F275" s="8">
        <v>35.21</v>
      </c>
      <c r="G275">
        <v>3028</v>
      </c>
      <c r="H275">
        <v>1287</v>
      </c>
      <c r="I275">
        <v>285</v>
      </c>
      <c r="J275">
        <v>6</v>
      </c>
      <c r="K275">
        <v>434</v>
      </c>
      <c r="L275">
        <v>128</v>
      </c>
      <c r="M275">
        <v>0.96</v>
      </c>
      <c r="N275">
        <v>96</v>
      </c>
      <c r="O275">
        <v>573</v>
      </c>
      <c r="P275">
        <v>332</v>
      </c>
      <c r="Q275">
        <v>211</v>
      </c>
    </row>
    <row r="276" spans="1:17" x14ac:dyDescent="0.3">
      <c r="A276" t="s">
        <v>78</v>
      </c>
      <c r="B276" s="1">
        <v>44926</v>
      </c>
      <c r="C276">
        <v>12904</v>
      </c>
      <c r="D276">
        <v>6202</v>
      </c>
      <c r="E276">
        <v>6702</v>
      </c>
      <c r="F276" s="8">
        <v>51.94</v>
      </c>
      <c r="G276">
        <v>3166</v>
      </c>
      <c r="H276">
        <v>735</v>
      </c>
      <c r="I276">
        <v>1480</v>
      </c>
      <c r="J276">
        <v>501</v>
      </c>
      <c r="K276">
        <v>556</v>
      </c>
      <c r="L276">
        <v>104</v>
      </c>
      <c r="M276">
        <v>63.55</v>
      </c>
      <c r="N276">
        <v>40</v>
      </c>
      <c r="O276">
        <v>333</v>
      </c>
      <c r="P276">
        <v>185</v>
      </c>
      <c r="Q276">
        <v>117</v>
      </c>
    </row>
    <row r="277" spans="1:17" x14ac:dyDescent="0.3">
      <c r="A277" t="s">
        <v>48</v>
      </c>
      <c r="B277" s="1">
        <v>45016</v>
      </c>
      <c r="C277">
        <v>11007</v>
      </c>
      <c r="D277">
        <v>7097</v>
      </c>
      <c r="E277">
        <v>3910</v>
      </c>
      <c r="F277" s="8">
        <v>35.520000000000003</v>
      </c>
      <c r="G277">
        <v>3434</v>
      </c>
      <c r="H277">
        <v>1394</v>
      </c>
      <c r="I277">
        <v>435</v>
      </c>
      <c r="J277">
        <v>10</v>
      </c>
      <c r="K277">
        <v>456</v>
      </c>
      <c r="L277">
        <v>128</v>
      </c>
      <c r="M277">
        <v>0.9</v>
      </c>
      <c r="N277">
        <v>95</v>
      </c>
      <c r="O277">
        <v>569</v>
      </c>
      <c r="P277">
        <v>349</v>
      </c>
      <c r="Q277">
        <v>213</v>
      </c>
    </row>
    <row r="278" spans="1:17" x14ac:dyDescent="0.3">
      <c r="A278" t="s">
        <v>60</v>
      </c>
      <c r="B278" s="1">
        <v>44957</v>
      </c>
      <c r="C278">
        <v>14178</v>
      </c>
      <c r="D278">
        <v>6561</v>
      </c>
      <c r="E278">
        <v>7617</v>
      </c>
      <c r="F278" s="8">
        <v>53.72</v>
      </c>
      <c r="G278">
        <v>3561</v>
      </c>
      <c r="H278">
        <v>595</v>
      </c>
      <c r="I278">
        <v>1408</v>
      </c>
      <c r="J278">
        <v>1125</v>
      </c>
      <c r="K278">
        <v>429</v>
      </c>
      <c r="L278">
        <v>145</v>
      </c>
      <c r="M278">
        <v>20.32</v>
      </c>
      <c r="N278">
        <v>139</v>
      </c>
      <c r="O278">
        <v>683</v>
      </c>
      <c r="P278">
        <v>443</v>
      </c>
      <c r="Q278">
        <v>314</v>
      </c>
    </row>
    <row r="279" spans="1:17" x14ac:dyDescent="0.3">
      <c r="A279" t="s">
        <v>61</v>
      </c>
      <c r="B279" s="1">
        <v>44957</v>
      </c>
      <c r="C279">
        <v>9254</v>
      </c>
      <c r="D279">
        <v>5714</v>
      </c>
      <c r="E279">
        <v>3540</v>
      </c>
      <c r="F279" s="8">
        <v>38.25</v>
      </c>
      <c r="G279">
        <v>3471</v>
      </c>
      <c r="H279">
        <v>423</v>
      </c>
      <c r="I279">
        <v>895</v>
      </c>
      <c r="J279">
        <v>289</v>
      </c>
      <c r="K279">
        <v>338</v>
      </c>
      <c r="L279">
        <v>94</v>
      </c>
      <c r="M279">
        <v>1.06</v>
      </c>
      <c r="N279">
        <v>48</v>
      </c>
      <c r="O279">
        <v>326</v>
      </c>
      <c r="P279">
        <v>188</v>
      </c>
      <c r="Q279">
        <v>121</v>
      </c>
    </row>
    <row r="280" spans="1:17" x14ac:dyDescent="0.3">
      <c r="A280" t="s">
        <v>56</v>
      </c>
      <c r="B280" s="1">
        <v>44926</v>
      </c>
      <c r="C280">
        <v>14178</v>
      </c>
      <c r="D280">
        <v>5158</v>
      </c>
      <c r="E280">
        <v>9020</v>
      </c>
      <c r="F280" s="8">
        <v>63.62</v>
      </c>
      <c r="G280">
        <v>5280</v>
      </c>
      <c r="H280">
        <v>2757</v>
      </c>
      <c r="I280">
        <v>804</v>
      </c>
      <c r="J280">
        <v>1289</v>
      </c>
      <c r="K280">
        <v>828</v>
      </c>
      <c r="L280">
        <v>94</v>
      </c>
      <c r="M280">
        <v>146.29</v>
      </c>
      <c r="N280">
        <v>62</v>
      </c>
      <c r="O280">
        <v>585</v>
      </c>
      <c r="P280">
        <v>317</v>
      </c>
      <c r="Q280">
        <v>193</v>
      </c>
    </row>
    <row r="281" spans="1:17" x14ac:dyDescent="0.3">
      <c r="A281" t="s">
        <v>62</v>
      </c>
      <c r="B281" s="1">
        <v>44957</v>
      </c>
      <c r="C281">
        <v>10781</v>
      </c>
      <c r="D281">
        <v>5884</v>
      </c>
      <c r="E281">
        <v>4897</v>
      </c>
      <c r="F281" s="8">
        <v>45.42</v>
      </c>
      <c r="G281">
        <v>3231</v>
      </c>
      <c r="H281">
        <v>1692</v>
      </c>
      <c r="I281">
        <v>1026</v>
      </c>
      <c r="J281">
        <v>125</v>
      </c>
      <c r="K281">
        <v>578</v>
      </c>
      <c r="L281">
        <v>106</v>
      </c>
      <c r="M281">
        <v>29.68</v>
      </c>
      <c r="N281">
        <v>97</v>
      </c>
      <c r="O281">
        <v>514</v>
      </c>
      <c r="P281">
        <v>324</v>
      </c>
      <c r="Q281">
        <v>214</v>
      </c>
    </row>
    <row r="282" spans="1:17" x14ac:dyDescent="0.3">
      <c r="A282" t="s">
        <v>49</v>
      </c>
      <c r="B282" s="1">
        <v>44985</v>
      </c>
      <c r="C282">
        <v>8254</v>
      </c>
      <c r="D282">
        <v>4019</v>
      </c>
      <c r="E282">
        <v>4235</v>
      </c>
      <c r="F282" s="8">
        <v>51.31</v>
      </c>
      <c r="G282">
        <v>2787</v>
      </c>
      <c r="H282">
        <v>2978</v>
      </c>
      <c r="I282">
        <v>1165</v>
      </c>
      <c r="J282">
        <v>27</v>
      </c>
      <c r="K282">
        <v>1132</v>
      </c>
      <c r="L282">
        <v>108</v>
      </c>
      <c r="M282">
        <v>26.86</v>
      </c>
      <c r="N282">
        <v>119</v>
      </c>
      <c r="O282">
        <v>776</v>
      </c>
      <c r="P282">
        <v>471</v>
      </c>
      <c r="Q282">
        <v>291</v>
      </c>
    </row>
    <row r="283" spans="1:17" x14ac:dyDescent="0.3">
      <c r="A283" t="s">
        <v>63</v>
      </c>
      <c r="B283" s="1">
        <v>44957</v>
      </c>
      <c r="C283">
        <v>8309</v>
      </c>
      <c r="D283">
        <v>5286</v>
      </c>
      <c r="E283">
        <v>3023</v>
      </c>
      <c r="F283" s="8">
        <v>36.380000000000003</v>
      </c>
      <c r="G283">
        <v>992</v>
      </c>
      <c r="H283">
        <v>54</v>
      </c>
      <c r="I283">
        <v>187</v>
      </c>
      <c r="J283">
        <v>407</v>
      </c>
      <c r="K283">
        <v>192</v>
      </c>
      <c r="L283">
        <v>48</v>
      </c>
      <c r="M283">
        <v>5.39</v>
      </c>
      <c r="N283">
        <v>21</v>
      </c>
      <c r="O283">
        <v>125</v>
      </c>
      <c r="P283">
        <v>76</v>
      </c>
      <c r="Q283">
        <v>48</v>
      </c>
    </row>
    <row r="284" spans="1:17" x14ac:dyDescent="0.3">
      <c r="A284" t="s">
        <v>49</v>
      </c>
      <c r="B284" s="1">
        <v>45016</v>
      </c>
      <c r="C284">
        <v>9233</v>
      </c>
      <c r="D284">
        <v>4748</v>
      </c>
      <c r="E284">
        <v>4485</v>
      </c>
      <c r="F284" s="8">
        <v>48.58</v>
      </c>
      <c r="G284">
        <v>3226</v>
      </c>
      <c r="H284">
        <v>3050</v>
      </c>
      <c r="I284">
        <v>1144</v>
      </c>
      <c r="J284">
        <v>13</v>
      </c>
      <c r="K284">
        <v>1109</v>
      </c>
      <c r="L284">
        <v>112</v>
      </c>
      <c r="M284">
        <v>22.55</v>
      </c>
      <c r="N284">
        <v>130</v>
      </c>
      <c r="O284">
        <v>819</v>
      </c>
      <c r="P284">
        <v>512</v>
      </c>
      <c r="Q284">
        <v>328</v>
      </c>
    </row>
    <row r="285" spans="1:17" x14ac:dyDescent="0.3">
      <c r="A285" t="s">
        <v>64</v>
      </c>
      <c r="B285" s="1">
        <v>44957</v>
      </c>
      <c r="C285">
        <v>12203</v>
      </c>
      <c r="D285">
        <v>8174</v>
      </c>
      <c r="E285">
        <v>4029</v>
      </c>
      <c r="F285" s="8">
        <v>33.020000000000003</v>
      </c>
      <c r="G285">
        <v>5649</v>
      </c>
      <c r="H285">
        <v>965</v>
      </c>
      <c r="I285">
        <v>754</v>
      </c>
      <c r="J285">
        <v>101</v>
      </c>
      <c r="K285">
        <v>421</v>
      </c>
      <c r="L285">
        <v>103</v>
      </c>
      <c r="M285">
        <v>20.32</v>
      </c>
      <c r="N285">
        <v>33</v>
      </c>
      <c r="O285">
        <v>352</v>
      </c>
      <c r="P285">
        <v>188</v>
      </c>
      <c r="Q285">
        <v>112</v>
      </c>
    </row>
    <row r="286" spans="1:17" x14ac:dyDescent="0.3">
      <c r="A286" t="s">
        <v>77</v>
      </c>
      <c r="B286" s="1">
        <v>44957</v>
      </c>
      <c r="C286">
        <v>3686</v>
      </c>
      <c r="D286">
        <v>2260</v>
      </c>
      <c r="E286">
        <v>1426</v>
      </c>
      <c r="F286" s="8">
        <v>38.69</v>
      </c>
      <c r="G286">
        <v>1152</v>
      </c>
      <c r="H286">
        <v>829</v>
      </c>
      <c r="I286">
        <v>401</v>
      </c>
      <c r="J286">
        <v>39</v>
      </c>
      <c r="K286">
        <v>157</v>
      </c>
      <c r="L286">
        <v>33</v>
      </c>
      <c r="M286">
        <v>10.1</v>
      </c>
      <c r="N286">
        <v>74</v>
      </c>
      <c r="O286">
        <v>259</v>
      </c>
      <c r="P286">
        <v>173</v>
      </c>
      <c r="Q286">
        <v>123</v>
      </c>
    </row>
    <row r="287" spans="1:17" x14ac:dyDescent="0.3">
      <c r="A287" t="s">
        <v>65</v>
      </c>
      <c r="B287" s="1">
        <v>44957</v>
      </c>
      <c r="C287">
        <v>5165</v>
      </c>
      <c r="D287">
        <v>2761</v>
      </c>
      <c r="E287">
        <v>2404</v>
      </c>
      <c r="F287" s="8">
        <v>46.54</v>
      </c>
      <c r="G287">
        <v>1503</v>
      </c>
      <c r="H287">
        <v>570</v>
      </c>
      <c r="I287">
        <v>140</v>
      </c>
      <c r="J287">
        <v>288</v>
      </c>
      <c r="K287">
        <v>218</v>
      </c>
      <c r="L287">
        <v>47</v>
      </c>
      <c r="M287">
        <v>7.1</v>
      </c>
      <c r="N287">
        <v>16</v>
      </c>
      <c r="O287">
        <v>153</v>
      </c>
      <c r="P287">
        <v>82</v>
      </c>
      <c r="Q287">
        <v>46</v>
      </c>
    </row>
    <row r="288" spans="1:17" x14ac:dyDescent="0.3">
      <c r="A288" t="s">
        <v>86</v>
      </c>
      <c r="B288" s="1">
        <v>44957</v>
      </c>
      <c r="C288">
        <v>29254</v>
      </c>
      <c r="D288">
        <v>15984</v>
      </c>
      <c r="E288">
        <v>13270</v>
      </c>
      <c r="F288" s="8">
        <v>45.36</v>
      </c>
      <c r="G288">
        <v>9224</v>
      </c>
      <c r="H288">
        <v>5132</v>
      </c>
      <c r="I288">
        <v>3262</v>
      </c>
      <c r="J288">
        <v>1493</v>
      </c>
      <c r="K288">
        <v>1214</v>
      </c>
      <c r="L288">
        <v>255</v>
      </c>
      <c r="M288">
        <v>76.94</v>
      </c>
      <c r="N288">
        <v>38</v>
      </c>
      <c r="O288">
        <v>1256</v>
      </c>
      <c r="P288">
        <v>706</v>
      </c>
      <c r="Q288">
        <v>426</v>
      </c>
    </row>
    <row r="289" spans="1:17" x14ac:dyDescent="0.3">
      <c r="A289" t="s">
        <v>74</v>
      </c>
      <c r="B289" s="1">
        <v>44926</v>
      </c>
      <c r="C289">
        <v>9416</v>
      </c>
      <c r="D289">
        <v>5100</v>
      </c>
      <c r="E289">
        <v>4316</v>
      </c>
      <c r="F289" s="8">
        <v>45.84</v>
      </c>
      <c r="G289">
        <v>3520</v>
      </c>
      <c r="H289">
        <v>1433</v>
      </c>
      <c r="I289">
        <v>723</v>
      </c>
      <c r="J289">
        <v>67</v>
      </c>
      <c r="K289">
        <v>332</v>
      </c>
      <c r="L289">
        <v>99</v>
      </c>
      <c r="M289">
        <v>60.06</v>
      </c>
      <c r="N289">
        <v>38</v>
      </c>
      <c r="O289">
        <v>287</v>
      </c>
      <c r="P289">
        <v>159</v>
      </c>
      <c r="Q289">
        <v>95</v>
      </c>
    </row>
    <row r="290" spans="1:17" x14ac:dyDescent="0.3">
      <c r="A290" t="s">
        <v>50</v>
      </c>
      <c r="B290" s="1">
        <v>45016</v>
      </c>
      <c r="C290">
        <v>12467</v>
      </c>
      <c r="D290">
        <v>8247</v>
      </c>
      <c r="E290">
        <v>4220</v>
      </c>
      <c r="F290" s="8">
        <v>33.85</v>
      </c>
      <c r="G290">
        <v>2445</v>
      </c>
      <c r="H290">
        <v>843</v>
      </c>
      <c r="I290">
        <v>637</v>
      </c>
      <c r="J290">
        <v>0</v>
      </c>
      <c r="K290">
        <v>194</v>
      </c>
      <c r="L290">
        <v>98</v>
      </c>
      <c r="M290">
        <v>5.65</v>
      </c>
      <c r="N290">
        <v>35</v>
      </c>
      <c r="O290">
        <v>269</v>
      </c>
      <c r="P290">
        <v>159</v>
      </c>
      <c r="Q290">
        <v>102</v>
      </c>
    </row>
    <row r="291" spans="1:17" x14ac:dyDescent="0.3">
      <c r="A291" t="s">
        <v>66</v>
      </c>
      <c r="B291" s="1">
        <v>44957</v>
      </c>
      <c r="C291">
        <v>5984</v>
      </c>
      <c r="D291">
        <v>3907</v>
      </c>
      <c r="E291">
        <v>2077</v>
      </c>
      <c r="F291" s="8">
        <v>34.71</v>
      </c>
      <c r="G291">
        <v>952</v>
      </c>
      <c r="H291">
        <v>22</v>
      </c>
      <c r="I291">
        <v>535</v>
      </c>
      <c r="J291">
        <v>16</v>
      </c>
      <c r="K291">
        <v>150</v>
      </c>
      <c r="L291">
        <v>47</v>
      </c>
      <c r="M291">
        <v>11.16</v>
      </c>
      <c r="N291">
        <v>23</v>
      </c>
      <c r="O291">
        <v>216</v>
      </c>
      <c r="P291">
        <v>127</v>
      </c>
      <c r="Q291">
        <v>77</v>
      </c>
    </row>
    <row r="292" spans="1:17" x14ac:dyDescent="0.3">
      <c r="A292" t="s">
        <v>64</v>
      </c>
      <c r="B292" s="1">
        <v>44926</v>
      </c>
      <c r="C292">
        <v>13054</v>
      </c>
      <c r="D292">
        <v>7613</v>
      </c>
      <c r="E292">
        <v>5441</v>
      </c>
      <c r="F292" s="8">
        <v>41.68</v>
      </c>
      <c r="G292">
        <v>5374</v>
      </c>
      <c r="H292">
        <v>903</v>
      </c>
      <c r="I292">
        <v>1080</v>
      </c>
      <c r="J292">
        <v>487</v>
      </c>
      <c r="K292">
        <v>482</v>
      </c>
      <c r="L292">
        <v>99</v>
      </c>
      <c r="M292">
        <v>49.03</v>
      </c>
      <c r="N292">
        <v>31</v>
      </c>
      <c r="O292">
        <v>384</v>
      </c>
      <c r="P292">
        <v>209</v>
      </c>
      <c r="Q292">
        <v>124</v>
      </c>
    </row>
    <row r="293" spans="1:17" x14ac:dyDescent="0.3">
      <c r="A293" t="s">
        <v>89</v>
      </c>
      <c r="B293" s="1">
        <v>44957</v>
      </c>
      <c r="C293">
        <v>10973</v>
      </c>
      <c r="D293">
        <v>6596</v>
      </c>
      <c r="E293">
        <v>4377</v>
      </c>
      <c r="F293" s="8">
        <v>39.89</v>
      </c>
      <c r="G293">
        <v>2421</v>
      </c>
      <c r="H293">
        <v>1483</v>
      </c>
      <c r="I293">
        <v>331</v>
      </c>
      <c r="J293">
        <v>710</v>
      </c>
      <c r="K293">
        <v>297</v>
      </c>
      <c r="L293">
        <v>94</v>
      </c>
      <c r="M293">
        <v>92.68</v>
      </c>
      <c r="N293">
        <v>123</v>
      </c>
      <c r="O293">
        <v>506</v>
      </c>
      <c r="P293">
        <v>332</v>
      </c>
      <c r="Q293">
        <v>224</v>
      </c>
    </row>
    <row r="294" spans="1:17" x14ac:dyDescent="0.3">
      <c r="A294" t="s">
        <v>67</v>
      </c>
      <c r="B294" s="1">
        <v>44957</v>
      </c>
      <c r="C294">
        <v>9272</v>
      </c>
      <c r="D294">
        <v>5449</v>
      </c>
      <c r="E294">
        <v>3823</v>
      </c>
      <c r="F294" s="8">
        <v>41.23</v>
      </c>
      <c r="G294">
        <v>2348</v>
      </c>
      <c r="H294">
        <v>1555</v>
      </c>
      <c r="I294">
        <v>878</v>
      </c>
      <c r="J294">
        <v>572</v>
      </c>
      <c r="K294">
        <v>461</v>
      </c>
      <c r="L294">
        <v>81</v>
      </c>
      <c r="M294">
        <v>91.06</v>
      </c>
      <c r="N294">
        <v>116</v>
      </c>
      <c r="O294">
        <v>520</v>
      </c>
      <c r="P294">
        <v>331</v>
      </c>
      <c r="Q294">
        <v>223</v>
      </c>
    </row>
    <row r="295" spans="1:17" x14ac:dyDescent="0.3">
      <c r="A295" t="s">
        <v>51</v>
      </c>
      <c r="B295" s="1">
        <v>44985</v>
      </c>
      <c r="C295">
        <v>11484</v>
      </c>
      <c r="D295">
        <v>7336</v>
      </c>
      <c r="E295">
        <v>4148</v>
      </c>
      <c r="F295" s="8">
        <v>36.119999999999997</v>
      </c>
      <c r="G295">
        <v>3053</v>
      </c>
      <c r="H295">
        <v>813</v>
      </c>
      <c r="I295">
        <v>38</v>
      </c>
      <c r="J295">
        <v>51</v>
      </c>
      <c r="K295">
        <v>651</v>
      </c>
      <c r="L295">
        <v>81</v>
      </c>
      <c r="M295">
        <v>4.25</v>
      </c>
      <c r="N295">
        <v>41</v>
      </c>
      <c r="O295">
        <v>545</v>
      </c>
      <c r="P295">
        <v>365</v>
      </c>
      <c r="Q295">
        <v>233</v>
      </c>
    </row>
    <row r="296" spans="1:17" x14ac:dyDescent="0.3">
      <c r="A296" t="s">
        <v>91</v>
      </c>
      <c r="B296" s="1">
        <v>44957</v>
      </c>
      <c r="C296">
        <v>13926</v>
      </c>
      <c r="D296">
        <v>5216</v>
      </c>
      <c r="E296">
        <v>8710</v>
      </c>
      <c r="F296" s="8">
        <v>62.54</v>
      </c>
      <c r="G296">
        <v>3815</v>
      </c>
      <c r="H296">
        <v>2341</v>
      </c>
      <c r="I296">
        <v>943</v>
      </c>
      <c r="J296">
        <v>648</v>
      </c>
      <c r="K296">
        <v>727</v>
      </c>
      <c r="L296">
        <v>147</v>
      </c>
      <c r="M296">
        <v>30.58</v>
      </c>
      <c r="N296">
        <v>70</v>
      </c>
      <c r="O296">
        <v>631</v>
      </c>
      <c r="P296">
        <v>356</v>
      </c>
      <c r="Q296">
        <v>220</v>
      </c>
    </row>
    <row r="297" spans="1:17" x14ac:dyDescent="0.3">
      <c r="A297" t="s">
        <v>51</v>
      </c>
      <c r="B297" s="1">
        <v>45016</v>
      </c>
      <c r="C297">
        <v>12733</v>
      </c>
      <c r="D297">
        <v>8234</v>
      </c>
      <c r="E297">
        <v>4499</v>
      </c>
      <c r="F297" s="8">
        <v>35.33</v>
      </c>
      <c r="G297">
        <v>3666</v>
      </c>
      <c r="H297">
        <v>944</v>
      </c>
      <c r="I297">
        <v>50</v>
      </c>
      <c r="J297">
        <v>44</v>
      </c>
      <c r="K297">
        <v>667</v>
      </c>
      <c r="L297">
        <v>85</v>
      </c>
      <c r="M297">
        <v>5.61</v>
      </c>
      <c r="N297">
        <v>44</v>
      </c>
      <c r="O297">
        <v>514</v>
      </c>
      <c r="P297">
        <v>323</v>
      </c>
      <c r="Q297">
        <v>230</v>
      </c>
    </row>
    <row r="298" spans="1:17" x14ac:dyDescent="0.3">
      <c r="A298" t="s">
        <v>84</v>
      </c>
      <c r="B298" s="1">
        <v>44926</v>
      </c>
      <c r="C298">
        <v>17954</v>
      </c>
      <c r="D298">
        <v>7603</v>
      </c>
      <c r="E298">
        <v>10351</v>
      </c>
      <c r="F298" s="8">
        <v>57.65</v>
      </c>
      <c r="G298">
        <v>3760</v>
      </c>
      <c r="H298">
        <v>1108</v>
      </c>
      <c r="I298">
        <v>1163</v>
      </c>
      <c r="J298">
        <v>1134</v>
      </c>
      <c r="K298">
        <v>1317</v>
      </c>
      <c r="L298">
        <v>178</v>
      </c>
      <c r="M298">
        <v>3.87</v>
      </c>
      <c r="N298">
        <v>207</v>
      </c>
      <c r="O298">
        <v>979</v>
      </c>
      <c r="P298">
        <v>659</v>
      </c>
      <c r="Q298">
        <v>484</v>
      </c>
    </row>
    <row r="299" spans="1:17" x14ac:dyDescent="0.3">
      <c r="A299" t="s">
        <v>68</v>
      </c>
      <c r="B299" s="1">
        <v>44957</v>
      </c>
      <c r="C299">
        <v>22050</v>
      </c>
      <c r="D299">
        <v>12107</v>
      </c>
      <c r="E299">
        <v>9943</v>
      </c>
      <c r="F299" s="8">
        <v>45.09</v>
      </c>
      <c r="G299">
        <v>6412</v>
      </c>
      <c r="H299">
        <v>1602</v>
      </c>
      <c r="I299">
        <v>1460</v>
      </c>
      <c r="J299">
        <v>708</v>
      </c>
      <c r="K299">
        <v>1070</v>
      </c>
      <c r="L299">
        <v>171</v>
      </c>
      <c r="M299">
        <v>13.71</v>
      </c>
      <c r="N299">
        <v>107</v>
      </c>
      <c r="O299">
        <v>745</v>
      </c>
      <c r="P299">
        <v>482</v>
      </c>
      <c r="Q299">
        <v>345</v>
      </c>
    </row>
    <row r="300" spans="1:17" x14ac:dyDescent="0.3">
      <c r="A300" t="s">
        <v>69</v>
      </c>
      <c r="B300" s="1">
        <v>44957</v>
      </c>
      <c r="C300">
        <v>7790</v>
      </c>
      <c r="D300">
        <v>4493</v>
      </c>
      <c r="E300">
        <v>3297</v>
      </c>
      <c r="F300" s="8">
        <v>42.32</v>
      </c>
      <c r="G300">
        <v>2162</v>
      </c>
      <c r="H300">
        <v>779</v>
      </c>
      <c r="I300">
        <v>520</v>
      </c>
      <c r="J300">
        <v>486</v>
      </c>
      <c r="K300">
        <v>331</v>
      </c>
      <c r="L300">
        <v>62</v>
      </c>
      <c r="M300">
        <v>8.1</v>
      </c>
      <c r="N300">
        <v>43</v>
      </c>
      <c r="O300">
        <v>295</v>
      </c>
      <c r="P300">
        <v>175</v>
      </c>
      <c r="Q300">
        <v>110</v>
      </c>
    </row>
    <row r="301" spans="1:17" x14ac:dyDescent="0.3">
      <c r="A301" t="s">
        <v>52</v>
      </c>
      <c r="B301" s="1">
        <v>44985</v>
      </c>
      <c r="C301">
        <v>12367</v>
      </c>
      <c r="D301">
        <v>5600</v>
      </c>
      <c r="E301">
        <v>6767</v>
      </c>
      <c r="F301" s="8">
        <v>54.72</v>
      </c>
      <c r="G301">
        <v>3154</v>
      </c>
      <c r="H301">
        <v>1118</v>
      </c>
      <c r="I301">
        <v>1047</v>
      </c>
      <c r="J301">
        <v>749</v>
      </c>
      <c r="K301">
        <v>260</v>
      </c>
      <c r="L301">
        <v>141</v>
      </c>
      <c r="M301">
        <v>26.57</v>
      </c>
      <c r="N301">
        <v>87</v>
      </c>
      <c r="O301">
        <v>552</v>
      </c>
      <c r="P301">
        <v>351</v>
      </c>
      <c r="Q301">
        <v>238</v>
      </c>
    </row>
    <row r="302" spans="1:17" x14ac:dyDescent="0.3">
      <c r="A302" t="s">
        <v>70</v>
      </c>
      <c r="B302" s="1">
        <v>44957</v>
      </c>
      <c r="C302">
        <v>7333</v>
      </c>
      <c r="D302">
        <v>3954</v>
      </c>
      <c r="E302">
        <v>3379</v>
      </c>
      <c r="F302" s="8">
        <v>46.08</v>
      </c>
      <c r="G302">
        <v>2123</v>
      </c>
      <c r="H302">
        <v>515</v>
      </c>
      <c r="I302">
        <v>454</v>
      </c>
      <c r="J302">
        <v>273</v>
      </c>
      <c r="K302">
        <v>257</v>
      </c>
      <c r="L302">
        <v>53</v>
      </c>
      <c r="M302">
        <v>6.61</v>
      </c>
      <c r="N302">
        <v>34</v>
      </c>
      <c r="O302">
        <v>217</v>
      </c>
      <c r="P302">
        <v>127</v>
      </c>
      <c r="Q302">
        <v>78</v>
      </c>
    </row>
    <row r="303" spans="1:17" x14ac:dyDescent="0.3">
      <c r="A303" t="s">
        <v>52</v>
      </c>
      <c r="B303" s="1">
        <v>45016</v>
      </c>
      <c r="C303">
        <v>14026</v>
      </c>
      <c r="D303">
        <v>6548</v>
      </c>
      <c r="E303">
        <v>7478</v>
      </c>
      <c r="F303" s="8">
        <v>53.32</v>
      </c>
      <c r="G303">
        <v>3673</v>
      </c>
      <c r="H303">
        <v>1234</v>
      </c>
      <c r="I303">
        <v>1127</v>
      </c>
      <c r="J303">
        <v>808</v>
      </c>
      <c r="K303">
        <v>264</v>
      </c>
      <c r="L303">
        <v>148</v>
      </c>
      <c r="M303">
        <v>23.87</v>
      </c>
      <c r="N303">
        <v>92</v>
      </c>
      <c r="O303">
        <v>549</v>
      </c>
      <c r="P303">
        <v>347</v>
      </c>
      <c r="Q303">
        <v>239</v>
      </c>
    </row>
    <row r="304" spans="1:17" x14ac:dyDescent="0.3">
      <c r="A304" t="s">
        <v>71</v>
      </c>
      <c r="B304" s="1">
        <v>44957</v>
      </c>
      <c r="C304">
        <v>4572</v>
      </c>
      <c r="D304">
        <v>2523</v>
      </c>
      <c r="E304">
        <v>2049</v>
      </c>
      <c r="F304" s="8">
        <v>44.82</v>
      </c>
      <c r="G304">
        <v>1932</v>
      </c>
      <c r="H304">
        <v>1497</v>
      </c>
      <c r="I304">
        <v>332</v>
      </c>
      <c r="J304">
        <v>161</v>
      </c>
      <c r="K304">
        <v>253</v>
      </c>
      <c r="L304">
        <v>53</v>
      </c>
      <c r="M304">
        <v>60.1</v>
      </c>
      <c r="N304">
        <v>41</v>
      </c>
      <c r="O304">
        <v>254</v>
      </c>
      <c r="P304">
        <v>133</v>
      </c>
      <c r="Q304">
        <v>78</v>
      </c>
    </row>
    <row r="305" spans="1:17" x14ac:dyDescent="0.3">
      <c r="A305" t="s">
        <v>72</v>
      </c>
      <c r="B305" s="1">
        <v>44957</v>
      </c>
      <c r="C305">
        <v>10372</v>
      </c>
      <c r="D305">
        <v>6662</v>
      </c>
      <c r="E305">
        <v>3710</v>
      </c>
      <c r="F305" s="8">
        <v>35.770000000000003</v>
      </c>
      <c r="G305">
        <v>3787</v>
      </c>
      <c r="H305">
        <v>1122</v>
      </c>
      <c r="I305">
        <v>761</v>
      </c>
      <c r="J305">
        <v>1</v>
      </c>
      <c r="K305">
        <v>419</v>
      </c>
      <c r="L305">
        <v>92</v>
      </c>
      <c r="M305">
        <v>3.29</v>
      </c>
      <c r="N305">
        <v>54</v>
      </c>
      <c r="O305">
        <v>374</v>
      </c>
      <c r="P305">
        <v>204</v>
      </c>
      <c r="Q305">
        <v>120</v>
      </c>
    </row>
    <row r="306" spans="1:17" x14ac:dyDescent="0.3">
      <c r="A306" t="s">
        <v>73</v>
      </c>
      <c r="B306" s="1">
        <v>44957</v>
      </c>
      <c r="C306">
        <v>10214</v>
      </c>
      <c r="D306">
        <v>7146</v>
      </c>
      <c r="E306">
        <v>3068</v>
      </c>
      <c r="F306" s="8">
        <v>30.04</v>
      </c>
      <c r="G306">
        <v>2573</v>
      </c>
      <c r="H306">
        <v>408</v>
      </c>
      <c r="I306">
        <v>695</v>
      </c>
      <c r="J306">
        <v>43</v>
      </c>
      <c r="K306">
        <v>145</v>
      </c>
      <c r="L306">
        <v>64</v>
      </c>
      <c r="M306">
        <v>1.06</v>
      </c>
      <c r="N306">
        <v>23</v>
      </c>
      <c r="O306">
        <v>321</v>
      </c>
      <c r="P306">
        <v>185</v>
      </c>
      <c r="Q306">
        <v>110</v>
      </c>
    </row>
    <row r="307" spans="1:17" x14ac:dyDescent="0.3">
      <c r="A307" t="s">
        <v>74</v>
      </c>
      <c r="B307" s="1">
        <v>44957</v>
      </c>
      <c r="C307">
        <v>8805</v>
      </c>
      <c r="D307">
        <v>5597</v>
      </c>
      <c r="E307">
        <v>3208</v>
      </c>
      <c r="F307" s="8">
        <v>36.43</v>
      </c>
      <c r="G307">
        <v>3393</v>
      </c>
      <c r="H307">
        <v>1716</v>
      </c>
      <c r="I307">
        <v>768</v>
      </c>
      <c r="J307">
        <v>56</v>
      </c>
      <c r="K307">
        <v>297</v>
      </c>
      <c r="L307">
        <v>94</v>
      </c>
      <c r="M307">
        <v>23.06</v>
      </c>
      <c r="N307">
        <v>38</v>
      </c>
      <c r="O307">
        <v>305</v>
      </c>
      <c r="P307">
        <v>170</v>
      </c>
      <c r="Q307">
        <v>98</v>
      </c>
    </row>
    <row r="308" spans="1:17" x14ac:dyDescent="0.3">
      <c r="A308" t="s">
        <v>53</v>
      </c>
      <c r="B308" s="1">
        <v>44985</v>
      </c>
      <c r="C308">
        <v>11489</v>
      </c>
      <c r="D308">
        <v>7143</v>
      </c>
      <c r="E308">
        <v>4346</v>
      </c>
      <c r="F308" s="8">
        <v>37.83</v>
      </c>
      <c r="G308">
        <v>1230</v>
      </c>
      <c r="H308">
        <v>117</v>
      </c>
      <c r="I308">
        <v>415</v>
      </c>
      <c r="J308">
        <v>406</v>
      </c>
      <c r="K308">
        <v>163</v>
      </c>
      <c r="L308">
        <v>80</v>
      </c>
      <c r="M308">
        <v>8.25</v>
      </c>
      <c r="N308">
        <v>19</v>
      </c>
      <c r="O308">
        <v>276</v>
      </c>
      <c r="P308">
        <v>178</v>
      </c>
      <c r="Q308">
        <v>121</v>
      </c>
    </row>
    <row r="309" spans="1:17" x14ac:dyDescent="0.3">
      <c r="A309" t="s">
        <v>75</v>
      </c>
      <c r="B309" s="1">
        <v>44957</v>
      </c>
      <c r="C309">
        <v>7849</v>
      </c>
      <c r="D309">
        <v>4718</v>
      </c>
      <c r="E309">
        <v>3131</v>
      </c>
      <c r="F309" s="8">
        <v>39.89</v>
      </c>
      <c r="G309">
        <v>2139</v>
      </c>
      <c r="H309">
        <v>778</v>
      </c>
      <c r="I309">
        <v>622</v>
      </c>
      <c r="J309">
        <v>530</v>
      </c>
      <c r="K309">
        <v>395</v>
      </c>
      <c r="L309">
        <v>72</v>
      </c>
      <c r="M309">
        <v>9.23</v>
      </c>
      <c r="N309">
        <v>68</v>
      </c>
      <c r="O309">
        <v>324</v>
      </c>
      <c r="P309">
        <v>198</v>
      </c>
      <c r="Q309">
        <v>129</v>
      </c>
    </row>
    <row r="310" spans="1:17" x14ac:dyDescent="0.3">
      <c r="A310" t="s">
        <v>53</v>
      </c>
      <c r="B310" s="1">
        <v>45016</v>
      </c>
      <c r="C310">
        <v>12636</v>
      </c>
      <c r="D310">
        <v>8310</v>
      </c>
      <c r="E310">
        <v>4326</v>
      </c>
      <c r="F310" s="8">
        <v>34.24</v>
      </c>
      <c r="G310">
        <v>1462</v>
      </c>
      <c r="H310">
        <v>164</v>
      </c>
      <c r="I310">
        <v>576</v>
      </c>
      <c r="J310">
        <v>220</v>
      </c>
      <c r="K310">
        <v>161</v>
      </c>
      <c r="L310">
        <v>80</v>
      </c>
      <c r="M310">
        <v>5.39</v>
      </c>
      <c r="N310">
        <v>20</v>
      </c>
      <c r="O310">
        <v>267</v>
      </c>
      <c r="P310">
        <v>177</v>
      </c>
      <c r="Q310">
        <v>125</v>
      </c>
    </row>
    <row r="311" spans="1:17" x14ac:dyDescent="0.3">
      <c r="A311" t="s">
        <v>76</v>
      </c>
      <c r="B311" s="1">
        <v>44957</v>
      </c>
      <c r="C311">
        <v>7888</v>
      </c>
      <c r="D311">
        <v>4443</v>
      </c>
      <c r="E311">
        <v>3445</v>
      </c>
      <c r="F311" s="8">
        <v>43.67</v>
      </c>
      <c r="G311">
        <v>1803</v>
      </c>
      <c r="H311">
        <v>1396</v>
      </c>
      <c r="I311">
        <v>444</v>
      </c>
      <c r="J311">
        <v>453</v>
      </c>
      <c r="K311">
        <v>251</v>
      </c>
      <c r="L311">
        <v>80</v>
      </c>
      <c r="M311">
        <v>15.39</v>
      </c>
      <c r="N311">
        <v>76</v>
      </c>
      <c r="O311">
        <v>375</v>
      </c>
      <c r="P311">
        <v>229</v>
      </c>
      <c r="Q311">
        <v>150</v>
      </c>
    </row>
    <row r="312" spans="1:17" x14ac:dyDescent="0.3">
      <c r="A312" t="s">
        <v>78</v>
      </c>
      <c r="B312" s="1">
        <v>44957</v>
      </c>
      <c r="C312">
        <v>11881</v>
      </c>
      <c r="D312">
        <v>6693</v>
      </c>
      <c r="E312">
        <v>5188</v>
      </c>
      <c r="F312" s="8">
        <v>43.67</v>
      </c>
      <c r="G312">
        <v>3106</v>
      </c>
      <c r="H312">
        <v>720</v>
      </c>
      <c r="I312">
        <v>1437</v>
      </c>
      <c r="J312">
        <v>383</v>
      </c>
      <c r="K312">
        <v>524</v>
      </c>
      <c r="L312">
        <v>111</v>
      </c>
      <c r="M312">
        <v>29.55</v>
      </c>
      <c r="N312">
        <v>50</v>
      </c>
      <c r="O312">
        <v>363</v>
      </c>
      <c r="P312">
        <v>199</v>
      </c>
      <c r="Q312">
        <v>117</v>
      </c>
    </row>
    <row r="313" spans="1:17" x14ac:dyDescent="0.3">
      <c r="A313" t="s">
        <v>79</v>
      </c>
      <c r="B313" s="1">
        <v>44957</v>
      </c>
      <c r="C313">
        <v>7606</v>
      </c>
      <c r="D313">
        <v>3963</v>
      </c>
      <c r="E313">
        <v>3643</v>
      </c>
      <c r="F313" s="8">
        <v>47.9</v>
      </c>
      <c r="G313">
        <v>2160</v>
      </c>
      <c r="H313">
        <v>1085</v>
      </c>
      <c r="I313">
        <v>642</v>
      </c>
      <c r="J313">
        <v>422</v>
      </c>
      <c r="K313">
        <v>152</v>
      </c>
      <c r="L313">
        <v>94</v>
      </c>
      <c r="M313">
        <v>0.45</v>
      </c>
      <c r="N313">
        <v>36</v>
      </c>
      <c r="O313">
        <v>294</v>
      </c>
      <c r="P313">
        <v>170</v>
      </c>
      <c r="Q313">
        <v>100</v>
      </c>
    </row>
    <row r="314" spans="1:17" x14ac:dyDescent="0.3">
      <c r="A314" t="s">
        <v>81</v>
      </c>
      <c r="B314" s="1">
        <v>44957</v>
      </c>
      <c r="C314">
        <v>9252</v>
      </c>
      <c r="D314">
        <v>5031</v>
      </c>
      <c r="E314">
        <v>4221</v>
      </c>
      <c r="F314" s="8">
        <v>45.62</v>
      </c>
      <c r="G314">
        <v>1885</v>
      </c>
      <c r="H314">
        <v>426</v>
      </c>
      <c r="I314">
        <v>504</v>
      </c>
      <c r="J314">
        <v>80</v>
      </c>
      <c r="K314">
        <v>166</v>
      </c>
      <c r="L314">
        <v>41</v>
      </c>
      <c r="M314">
        <v>19.71</v>
      </c>
      <c r="N314">
        <v>29</v>
      </c>
      <c r="O314">
        <v>202</v>
      </c>
      <c r="P314">
        <v>113</v>
      </c>
      <c r="Q314">
        <v>62</v>
      </c>
    </row>
    <row r="315" spans="1:17" x14ac:dyDescent="0.3">
      <c r="A315" t="s">
        <v>54</v>
      </c>
      <c r="B315" s="1">
        <v>44985</v>
      </c>
      <c r="C315">
        <v>8420</v>
      </c>
      <c r="D315">
        <v>5843</v>
      </c>
      <c r="E315">
        <v>2577</v>
      </c>
      <c r="F315" s="8">
        <v>30.61</v>
      </c>
      <c r="G315">
        <v>2093</v>
      </c>
      <c r="H315">
        <v>795</v>
      </c>
      <c r="I315">
        <v>430</v>
      </c>
      <c r="J315">
        <v>795</v>
      </c>
      <c r="K315">
        <v>331</v>
      </c>
      <c r="L315">
        <v>70</v>
      </c>
      <c r="M315">
        <v>10.5</v>
      </c>
      <c r="N315">
        <v>68</v>
      </c>
      <c r="O315">
        <v>422</v>
      </c>
      <c r="P315">
        <v>274</v>
      </c>
      <c r="Q315">
        <v>192</v>
      </c>
    </row>
    <row r="316" spans="1:17" x14ac:dyDescent="0.3">
      <c r="A316" t="s">
        <v>82</v>
      </c>
      <c r="B316" s="1">
        <v>44957</v>
      </c>
      <c r="C316">
        <v>9854</v>
      </c>
      <c r="D316">
        <v>8172</v>
      </c>
      <c r="E316">
        <v>1682</v>
      </c>
      <c r="F316" s="8">
        <v>17.07</v>
      </c>
      <c r="G316">
        <v>1763</v>
      </c>
      <c r="H316">
        <v>194</v>
      </c>
      <c r="I316">
        <v>263</v>
      </c>
      <c r="J316">
        <v>26</v>
      </c>
      <c r="K316">
        <v>146</v>
      </c>
      <c r="L316">
        <v>46</v>
      </c>
      <c r="M316">
        <v>0.68</v>
      </c>
      <c r="N316">
        <v>3</v>
      </c>
      <c r="O316">
        <v>107</v>
      </c>
      <c r="P316">
        <v>62</v>
      </c>
      <c r="Q316">
        <v>37</v>
      </c>
    </row>
    <row r="317" spans="1:17" x14ac:dyDescent="0.3">
      <c r="A317" t="s">
        <v>54</v>
      </c>
      <c r="B317" s="1">
        <v>45016</v>
      </c>
      <c r="C317">
        <v>9728</v>
      </c>
      <c r="D317">
        <v>6978</v>
      </c>
      <c r="E317">
        <v>2750</v>
      </c>
      <c r="F317" s="8">
        <v>28.27</v>
      </c>
      <c r="G317">
        <v>2413</v>
      </c>
      <c r="H317">
        <v>960</v>
      </c>
      <c r="I317">
        <v>461</v>
      </c>
      <c r="J317">
        <v>596</v>
      </c>
      <c r="K317">
        <v>333</v>
      </c>
      <c r="L317">
        <v>71</v>
      </c>
      <c r="M317">
        <v>8.81</v>
      </c>
      <c r="N317">
        <v>65</v>
      </c>
      <c r="O317">
        <v>395</v>
      </c>
      <c r="P317">
        <v>244</v>
      </c>
      <c r="Q317">
        <v>166</v>
      </c>
    </row>
    <row r="318" spans="1:17" x14ac:dyDescent="0.3">
      <c r="A318" t="s">
        <v>83</v>
      </c>
      <c r="B318" s="1">
        <v>44957</v>
      </c>
      <c r="C318">
        <v>5501</v>
      </c>
      <c r="D318">
        <v>3011</v>
      </c>
      <c r="E318">
        <v>2490</v>
      </c>
      <c r="F318" s="8">
        <v>45.26</v>
      </c>
      <c r="G318">
        <v>1671</v>
      </c>
      <c r="H318">
        <v>824</v>
      </c>
      <c r="I318">
        <v>757</v>
      </c>
      <c r="J318">
        <v>320</v>
      </c>
      <c r="K318">
        <v>258</v>
      </c>
      <c r="L318">
        <v>48</v>
      </c>
      <c r="M318">
        <v>10.84</v>
      </c>
      <c r="N318">
        <v>37</v>
      </c>
      <c r="O318">
        <v>268</v>
      </c>
      <c r="P318">
        <v>166</v>
      </c>
      <c r="Q318">
        <v>107</v>
      </c>
    </row>
    <row r="319" spans="1:17" x14ac:dyDescent="0.3">
      <c r="A319" t="s">
        <v>84</v>
      </c>
      <c r="B319" s="1">
        <v>44957</v>
      </c>
      <c r="C319">
        <v>15805</v>
      </c>
      <c r="D319">
        <v>8986</v>
      </c>
      <c r="E319">
        <v>6819</v>
      </c>
      <c r="F319" s="8">
        <v>43.14</v>
      </c>
      <c r="G319">
        <v>3678</v>
      </c>
      <c r="H319">
        <v>1028</v>
      </c>
      <c r="I319">
        <v>1370</v>
      </c>
      <c r="J319">
        <v>610</v>
      </c>
      <c r="K319">
        <v>1146</v>
      </c>
      <c r="L319">
        <v>169</v>
      </c>
      <c r="M319">
        <v>1</v>
      </c>
      <c r="N319">
        <v>220</v>
      </c>
      <c r="O319">
        <v>1008</v>
      </c>
      <c r="P319">
        <v>685</v>
      </c>
      <c r="Q319">
        <v>507</v>
      </c>
    </row>
    <row r="320" spans="1:17" x14ac:dyDescent="0.3">
      <c r="A320" t="s">
        <v>85</v>
      </c>
      <c r="B320" s="1">
        <v>44957</v>
      </c>
      <c r="C320">
        <v>7291</v>
      </c>
      <c r="D320">
        <v>3531</v>
      </c>
      <c r="E320">
        <v>3760</v>
      </c>
      <c r="F320" s="8">
        <v>51.57</v>
      </c>
      <c r="G320">
        <v>2046</v>
      </c>
      <c r="H320">
        <v>571</v>
      </c>
      <c r="I320">
        <v>1166</v>
      </c>
      <c r="J320">
        <v>299</v>
      </c>
      <c r="K320">
        <v>465</v>
      </c>
      <c r="L320">
        <v>58</v>
      </c>
      <c r="M320">
        <v>13.19</v>
      </c>
      <c r="N320">
        <v>45</v>
      </c>
      <c r="O320">
        <v>202</v>
      </c>
      <c r="P320">
        <v>111</v>
      </c>
      <c r="Q320">
        <v>66</v>
      </c>
    </row>
    <row r="321" spans="1:17" x14ac:dyDescent="0.3">
      <c r="A321" t="s">
        <v>87</v>
      </c>
      <c r="B321" s="1">
        <v>44957</v>
      </c>
      <c r="C321">
        <v>11864</v>
      </c>
      <c r="D321">
        <v>8466</v>
      </c>
      <c r="E321">
        <v>3398</v>
      </c>
      <c r="F321" s="8">
        <v>28.64</v>
      </c>
      <c r="G321">
        <v>1387</v>
      </c>
      <c r="H321">
        <v>235</v>
      </c>
      <c r="I321">
        <v>335</v>
      </c>
      <c r="J321">
        <v>45</v>
      </c>
      <c r="K321">
        <v>405</v>
      </c>
      <c r="L321">
        <v>48</v>
      </c>
      <c r="M321">
        <v>0.94</v>
      </c>
      <c r="N321">
        <v>32</v>
      </c>
      <c r="O321">
        <v>320</v>
      </c>
      <c r="P321">
        <v>212</v>
      </c>
      <c r="Q321">
        <v>151</v>
      </c>
    </row>
    <row r="322" spans="1:17" x14ac:dyDescent="0.3">
      <c r="A322" t="s">
        <v>55</v>
      </c>
      <c r="B322" s="1">
        <v>44985</v>
      </c>
      <c r="C322">
        <v>6449</v>
      </c>
      <c r="D322">
        <v>4237</v>
      </c>
      <c r="E322">
        <v>2212</v>
      </c>
      <c r="F322" s="8">
        <v>34.299999999999997</v>
      </c>
      <c r="G322">
        <v>1734</v>
      </c>
      <c r="H322">
        <v>593</v>
      </c>
      <c r="I322">
        <v>271</v>
      </c>
      <c r="J322">
        <v>0</v>
      </c>
      <c r="K322">
        <v>210</v>
      </c>
      <c r="L322">
        <v>51</v>
      </c>
      <c r="M322">
        <v>2.36</v>
      </c>
      <c r="N322">
        <v>18</v>
      </c>
      <c r="O322">
        <v>144</v>
      </c>
      <c r="P322">
        <v>77</v>
      </c>
      <c r="Q322">
        <v>43</v>
      </c>
    </row>
    <row r="323" spans="1:17" x14ac:dyDescent="0.3">
      <c r="A323" t="s">
        <v>88</v>
      </c>
      <c r="B323" s="1">
        <v>44957</v>
      </c>
      <c r="C323">
        <v>11136</v>
      </c>
      <c r="D323">
        <v>6687</v>
      </c>
      <c r="E323">
        <v>4449</v>
      </c>
      <c r="F323" s="8">
        <v>39.950000000000003</v>
      </c>
      <c r="G323">
        <v>3281</v>
      </c>
      <c r="H323">
        <v>2792</v>
      </c>
      <c r="I323">
        <v>600</v>
      </c>
      <c r="J323">
        <v>105</v>
      </c>
      <c r="K323">
        <v>902</v>
      </c>
      <c r="L323">
        <v>92</v>
      </c>
      <c r="M323">
        <v>0.84</v>
      </c>
      <c r="N323">
        <v>49</v>
      </c>
      <c r="O323">
        <v>715</v>
      </c>
      <c r="P323">
        <v>410</v>
      </c>
      <c r="Q323">
        <v>306</v>
      </c>
    </row>
    <row r="324" spans="1:17" x14ac:dyDescent="0.3">
      <c r="A324" t="s">
        <v>55</v>
      </c>
      <c r="B324" s="1">
        <v>45016</v>
      </c>
      <c r="C324">
        <v>7600</v>
      </c>
      <c r="D324">
        <v>5177</v>
      </c>
      <c r="E324">
        <v>2423</v>
      </c>
      <c r="F324" s="8">
        <v>31.88</v>
      </c>
      <c r="G324">
        <v>1942</v>
      </c>
      <c r="H324">
        <v>700</v>
      </c>
      <c r="I324">
        <v>427</v>
      </c>
      <c r="J324">
        <v>1</v>
      </c>
      <c r="K324">
        <v>187</v>
      </c>
      <c r="L324">
        <v>44</v>
      </c>
      <c r="M324">
        <v>1.97</v>
      </c>
      <c r="N324">
        <v>17</v>
      </c>
      <c r="O324">
        <v>144</v>
      </c>
      <c r="P324">
        <v>71</v>
      </c>
      <c r="Q324">
        <v>39</v>
      </c>
    </row>
    <row r="325" spans="1:17" x14ac:dyDescent="0.3">
      <c r="A325" t="s">
        <v>90</v>
      </c>
      <c r="B325" s="1">
        <v>44957</v>
      </c>
      <c r="C325">
        <v>8476</v>
      </c>
      <c r="D325">
        <v>7365</v>
      </c>
      <c r="E325">
        <v>1111</v>
      </c>
      <c r="F325" s="8">
        <v>13.11</v>
      </c>
      <c r="G325">
        <v>5315</v>
      </c>
      <c r="H325">
        <v>930</v>
      </c>
      <c r="I325">
        <v>40</v>
      </c>
      <c r="J325">
        <v>8</v>
      </c>
      <c r="K325">
        <v>473</v>
      </c>
      <c r="L325">
        <v>81</v>
      </c>
      <c r="M325">
        <v>4.58</v>
      </c>
      <c r="N325">
        <v>27</v>
      </c>
      <c r="O325">
        <v>425</v>
      </c>
      <c r="P325">
        <v>264</v>
      </c>
      <c r="Q325">
        <v>171</v>
      </c>
    </row>
    <row r="326" spans="1:17" x14ac:dyDescent="0.3">
      <c r="A326" t="s">
        <v>92</v>
      </c>
      <c r="B326" s="1">
        <v>44957</v>
      </c>
      <c r="C326">
        <v>11246</v>
      </c>
      <c r="D326">
        <v>6459</v>
      </c>
      <c r="E326">
        <v>4787</v>
      </c>
      <c r="F326" s="8">
        <v>42.57</v>
      </c>
      <c r="G326">
        <v>3493</v>
      </c>
      <c r="H326">
        <v>3946</v>
      </c>
      <c r="I326">
        <v>1052</v>
      </c>
      <c r="J326">
        <v>3</v>
      </c>
      <c r="K326">
        <v>792</v>
      </c>
      <c r="L326">
        <v>132</v>
      </c>
      <c r="M326">
        <v>2.87</v>
      </c>
      <c r="N326">
        <v>42</v>
      </c>
      <c r="O326">
        <v>489</v>
      </c>
      <c r="P326">
        <v>276</v>
      </c>
      <c r="Q326">
        <v>171</v>
      </c>
    </row>
    <row r="327" spans="1:17" x14ac:dyDescent="0.3">
      <c r="A327" t="s">
        <v>56</v>
      </c>
      <c r="B327" s="1">
        <v>44985</v>
      </c>
      <c r="C327">
        <v>12025</v>
      </c>
      <c r="D327">
        <v>5692</v>
      </c>
      <c r="E327">
        <v>6333</v>
      </c>
      <c r="F327" s="8">
        <v>52.67</v>
      </c>
      <c r="G327">
        <v>4745</v>
      </c>
      <c r="H327">
        <v>2629</v>
      </c>
      <c r="I327">
        <v>731</v>
      </c>
      <c r="J327">
        <v>690</v>
      </c>
      <c r="K327">
        <v>631</v>
      </c>
      <c r="L327">
        <v>121</v>
      </c>
      <c r="M327">
        <v>38.96</v>
      </c>
      <c r="N327">
        <v>57</v>
      </c>
      <c r="O327">
        <v>613</v>
      </c>
      <c r="P327">
        <v>334</v>
      </c>
      <c r="Q327">
        <v>200</v>
      </c>
    </row>
    <row r="328" spans="1:17" x14ac:dyDescent="0.3">
      <c r="A328" t="s">
        <v>56</v>
      </c>
      <c r="B328" s="1">
        <v>45016</v>
      </c>
      <c r="C328">
        <v>13868</v>
      </c>
      <c r="D328">
        <v>6678</v>
      </c>
      <c r="E328">
        <v>7190</v>
      </c>
      <c r="F328" s="8">
        <v>51.85</v>
      </c>
      <c r="G328">
        <v>5516</v>
      </c>
      <c r="H328">
        <v>3031</v>
      </c>
      <c r="I328">
        <v>926</v>
      </c>
      <c r="J328">
        <v>906</v>
      </c>
      <c r="K328">
        <v>654</v>
      </c>
      <c r="L328">
        <v>106</v>
      </c>
      <c r="M328">
        <v>45.29</v>
      </c>
      <c r="N328">
        <v>52</v>
      </c>
      <c r="O328">
        <v>582</v>
      </c>
      <c r="P328">
        <v>309</v>
      </c>
      <c r="Q328">
        <v>179</v>
      </c>
    </row>
    <row r="329" spans="1:17" x14ac:dyDescent="0.3">
      <c r="A329" t="s">
        <v>57</v>
      </c>
      <c r="B329" s="1">
        <v>44985</v>
      </c>
      <c r="C329">
        <v>11697</v>
      </c>
      <c r="D329">
        <v>6522</v>
      </c>
      <c r="E329">
        <v>5175</v>
      </c>
      <c r="F329" s="8">
        <v>44.24</v>
      </c>
      <c r="G329">
        <v>3879</v>
      </c>
      <c r="H329">
        <v>587</v>
      </c>
      <c r="I329">
        <v>642</v>
      </c>
      <c r="J329">
        <v>780</v>
      </c>
      <c r="K329">
        <v>284</v>
      </c>
      <c r="L329">
        <v>91</v>
      </c>
      <c r="M329">
        <v>69.459999999999994</v>
      </c>
      <c r="N329">
        <v>28</v>
      </c>
      <c r="O329">
        <v>285</v>
      </c>
      <c r="P329">
        <v>140</v>
      </c>
      <c r="Q329">
        <v>75</v>
      </c>
    </row>
    <row r="330" spans="1:17" x14ac:dyDescent="0.3">
      <c r="A330" t="s">
        <v>57</v>
      </c>
      <c r="B330" s="1">
        <v>45016</v>
      </c>
      <c r="C330">
        <v>13569</v>
      </c>
      <c r="D330">
        <v>7671</v>
      </c>
      <c r="E330">
        <v>5898</v>
      </c>
      <c r="F330" s="8">
        <v>43.47</v>
      </c>
      <c r="G330">
        <v>4453</v>
      </c>
      <c r="H330">
        <v>649</v>
      </c>
      <c r="I330">
        <v>689</v>
      </c>
      <c r="J330">
        <v>854</v>
      </c>
      <c r="K330">
        <v>277</v>
      </c>
      <c r="L330">
        <v>94</v>
      </c>
      <c r="M330">
        <v>50.35</v>
      </c>
      <c r="N330">
        <v>28</v>
      </c>
      <c r="O330">
        <v>268</v>
      </c>
      <c r="P330">
        <v>134</v>
      </c>
      <c r="Q330">
        <v>74</v>
      </c>
    </row>
    <row r="331" spans="1:17" x14ac:dyDescent="0.3">
      <c r="A331" t="s">
        <v>58</v>
      </c>
      <c r="B331" s="1">
        <v>45016</v>
      </c>
      <c r="C331">
        <v>4134</v>
      </c>
      <c r="D331">
        <v>2243</v>
      </c>
      <c r="E331">
        <v>1891</v>
      </c>
      <c r="F331" s="8">
        <v>45.74</v>
      </c>
      <c r="G331">
        <v>879</v>
      </c>
      <c r="H331">
        <v>159</v>
      </c>
      <c r="I331">
        <v>300</v>
      </c>
      <c r="J331">
        <v>361</v>
      </c>
      <c r="K331">
        <v>159</v>
      </c>
      <c r="L331">
        <v>28</v>
      </c>
      <c r="M331">
        <v>0.06</v>
      </c>
      <c r="N331">
        <v>27</v>
      </c>
      <c r="O331">
        <v>157</v>
      </c>
      <c r="P331">
        <v>99</v>
      </c>
      <c r="Q331">
        <v>66</v>
      </c>
    </row>
    <row r="332" spans="1:17" x14ac:dyDescent="0.3">
      <c r="A332" t="s">
        <v>59</v>
      </c>
      <c r="B332" s="1">
        <v>45016</v>
      </c>
      <c r="C332">
        <v>6442</v>
      </c>
      <c r="D332">
        <v>3531</v>
      </c>
      <c r="E332">
        <v>2911</v>
      </c>
      <c r="F332" s="8">
        <v>45.19</v>
      </c>
      <c r="G332">
        <v>1520</v>
      </c>
      <c r="H332">
        <v>1113</v>
      </c>
      <c r="I332">
        <v>477</v>
      </c>
      <c r="J332">
        <v>755</v>
      </c>
      <c r="K332">
        <v>197</v>
      </c>
      <c r="L332">
        <v>38</v>
      </c>
      <c r="M332">
        <v>16.190000000000001</v>
      </c>
      <c r="N332">
        <v>63</v>
      </c>
      <c r="O332">
        <v>250</v>
      </c>
      <c r="P332">
        <v>161</v>
      </c>
      <c r="Q332">
        <v>106</v>
      </c>
    </row>
    <row r="333" spans="1:17" x14ac:dyDescent="0.3">
      <c r="A333" t="s">
        <v>60</v>
      </c>
      <c r="B333" s="1">
        <v>44985</v>
      </c>
      <c r="C333">
        <v>13799</v>
      </c>
      <c r="D333">
        <v>6484</v>
      </c>
      <c r="E333">
        <v>7315</v>
      </c>
      <c r="F333" s="8">
        <v>53.01</v>
      </c>
      <c r="G333">
        <v>3103</v>
      </c>
      <c r="H333">
        <v>488</v>
      </c>
      <c r="I333">
        <v>1224</v>
      </c>
      <c r="J333">
        <v>931</v>
      </c>
      <c r="K333">
        <v>423</v>
      </c>
      <c r="L333">
        <v>144</v>
      </c>
      <c r="M333">
        <v>20.29</v>
      </c>
      <c r="N333">
        <v>121</v>
      </c>
      <c r="O333">
        <v>680</v>
      </c>
      <c r="P333">
        <v>437</v>
      </c>
      <c r="Q333">
        <v>309</v>
      </c>
    </row>
    <row r="334" spans="1:17" x14ac:dyDescent="0.3">
      <c r="A334" t="s">
        <v>60</v>
      </c>
      <c r="B334" s="1">
        <v>45016</v>
      </c>
      <c r="C334">
        <v>15017</v>
      </c>
      <c r="D334">
        <v>7057</v>
      </c>
      <c r="E334">
        <v>7960</v>
      </c>
      <c r="F334" s="8">
        <v>53.01</v>
      </c>
      <c r="G334">
        <v>3556</v>
      </c>
      <c r="H334">
        <v>523</v>
      </c>
      <c r="I334">
        <v>1344</v>
      </c>
      <c r="J334">
        <v>1201</v>
      </c>
      <c r="K334">
        <v>413</v>
      </c>
      <c r="L334">
        <v>146</v>
      </c>
      <c r="M334">
        <v>20.059999999999999</v>
      </c>
      <c r="N334">
        <v>124</v>
      </c>
      <c r="O334">
        <v>676</v>
      </c>
      <c r="P334">
        <v>434</v>
      </c>
      <c r="Q334">
        <v>308</v>
      </c>
    </row>
    <row r="335" spans="1:17" x14ac:dyDescent="0.3">
      <c r="A335" t="s">
        <v>61</v>
      </c>
      <c r="B335" s="1">
        <v>44985</v>
      </c>
      <c r="C335">
        <v>8963</v>
      </c>
      <c r="D335">
        <v>5561</v>
      </c>
      <c r="E335">
        <v>3402</v>
      </c>
      <c r="F335" s="8">
        <v>37.96</v>
      </c>
      <c r="G335">
        <v>3154</v>
      </c>
      <c r="H335">
        <v>395</v>
      </c>
      <c r="I335">
        <v>792</v>
      </c>
      <c r="J335">
        <v>103</v>
      </c>
      <c r="K335">
        <v>268</v>
      </c>
      <c r="L335">
        <v>93</v>
      </c>
      <c r="M335">
        <v>0.68</v>
      </c>
      <c r="N335">
        <v>44</v>
      </c>
      <c r="O335">
        <v>305</v>
      </c>
      <c r="P335">
        <v>170</v>
      </c>
      <c r="Q335">
        <v>104</v>
      </c>
    </row>
    <row r="336" spans="1:17" x14ac:dyDescent="0.3">
      <c r="A336" t="s">
        <v>61</v>
      </c>
      <c r="B336" s="1">
        <v>45016</v>
      </c>
      <c r="C336">
        <v>10119</v>
      </c>
      <c r="D336">
        <v>6353</v>
      </c>
      <c r="E336">
        <v>3766</v>
      </c>
      <c r="F336" s="8">
        <v>37.22</v>
      </c>
      <c r="G336">
        <v>3412</v>
      </c>
      <c r="H336">
        <v>417</v>
      </c>
      <c r="I336">
        <v>946</v>
      </c>
      <c r="J336">
        <v>270</v>
      </c>
      <c r="K336">
        <v>260</v>
      </c>
      <c r="L336">
        <v>97</v>
      </c>
      <c r="M336">
        <v>0.84</v>
      </c>
      <c r="N336">
        <v>47</v>
      </c>
      <c r="O336">
        <v>318</v>
      </c>
      <c r="P336">
        <v>182</v>
      </c>
      <c r="Q336">
        <v>113</v>
      </c>
    </row>
    <row r="337" spans="1:17" x14ac:dyDescent="0.3">
      <c r="A337" t="s">
        <v>66</v>
      </c>
      <c r="B337" s="1">
        <v>44985</v>
      </c>
      <c r="C337">
        <v>5497</v>
      </c>
      <c r="D337">
        <v>3702</v>
      </c>
      <c r="E337">
        <v>1795</v>
      </c>
      <c r="F337" s="8">
        <v>32.65</v>
      </c>
      <c r="G337">
        <v>1669</v>
      </c>
      <c r="H337">
        <v>96</v>
      </c>
      <c r="I337">
        <v>455</v>
      </c>
      <c r="J337">
        <v>1</v>
      </c>
      <c r="K337">
        <v>147</v>
      </c>
      <c r="L337">
        <v>46</v>
      </c>
      <c r="M337">
        <v>3.68</v>
      </c>
      <c r="N337">
        <v>26</v>
      </c>
      <c r="O337">
        <v>210</v>
      </c>
      <c r="P337">
        <v>117</v>
      </c>
      <c r="Q337">
        <v>71</v>
      </c>
    </row>
    <row r="338" spans="1:17" x14ac:dyDescent="0.3">
      <c r="A338" t="s">
        <v>62</v>
      </c>
      <c r="B338" s="1">
        <v>44985</v>
      </c>
      <c r="C338">
        <v>10675</v>
      </c>
      <c r="D338">
        <v>5337</v>
      </c>
      <c r="E338">
        <v>5338</v>
      </c>
      <c r="F338" s="8">
        <v>50</v>
      </c>
      <c r="G338">
        <v>2905</v>
      </c>
      <c r="H338">
        <v>1723</v>
      </c>
      <c r="I338">
        <v>879</v>
      </c>
      <c r="J338">
        <v>80</v>
      </c>
      <c r="K338">
        <v>510</v>
      </c>
      <c r="L338">
        <v>105</v>
      </c>
      <c r="M338">
        <v>19.07</v>
      </c>
      <c r="N338">
        <v>89</v>
      </c>
      <c r="O338">
        <v>518</v>
      </c>
      <c r="P338">
        <v>325</v>
      </c>
      <c r="Q338">
        <v>222</v>
      </c>
    </row>
    <row r="339" spans="1:17" x14ac:dyDescent="0.3">
      <c r="A339" t="s">
        <v>62</v>
      </c>
      <c r="B339" s="1">
        <v>45016</v>
      </c>
      <c r="C339">
        <v>11425</v>
      </c>
      <c r="D339">
        <v>6316</v>
      </c>
      <c r="E339">
        <v>5109</v>
      </c>
      <c r="F339" s="8">
        <v>44.72</v>
      </c>
      <c r="G339">
        <v>3229</v>
      </c>
      <c r="H339">
        <v>1795</v>
      </c>
      <c r="I339">
        <v>976</v>
      </c>
      <c r="J339">
        <v>57</v>
      </c>
      <c r="K339">
        <v>525</v>
      </c>
      <c r="L339">
        <v>94</v>
      </c>
      <c r="M339">
        <v>13.94</v>
      </c>
      <c r="N339">
        <v>94</v>
      </c>
      <c r="O339">
        <v>508</v>
      </c>
      <c r="P339">
        <v>319</v>
      </c>
      <c r="Q339">
        <v>213</v>
      </c>
    </row>
    <row r="340" spans="1:17" x14ac:dyDescent="0.3">
      <c r="A340" t="s">
        <v>83</v>
      </c>
      <c r="B340" s="1">
        <v>44985</v>
      </c>
      <c r="C340">
        <v>5255</v>
      </c>
      <c r="D340">
        <v>3006</v>
      </c>
      <c r="E340">
        <v>2249</v>
      </c>
      <c r="F340" s="8">
        <v>42.8</v>
      </c>
      <c r="G340">
        <v>1527</v>
      </c>
      <c r="H340">
        <v>695</v>
      </c>
      <c r="I340">
        <v>834</v>
      </c>
      <c r="J340">
        <v>40</v>
      </c>
      <c r="K340">
        <v>228</v>
      </c>
      <c r="L340">
        <v>51</v>
      </c>
      <c r="M340">
        <v>2.54</v>
      </c>
      <c r="N340">
        <v>33</v>
      </c>
      <c r="O340">
        <v>255</v>
      </c>
      <c r="P340">
        <v>156</v>
      </c>
      <c r="Q340">
        <v>101</v>
      </c>
    </row>
    <row r="341" spans="1:17" x14ac:dyDescent="0.3">
      <c r="A341" t="s">
        <v>75</v>
      </c>
      <c r="B341" s="1">
        <v>44985</v>
      </c>
      <c r="C341">
        <v>7634</v>
      </c>
      <c r="D341">
        <v>5044</v>
      </c>
      <c r="E341">
        <v>2590</v>
      </c>
      <c r="F341" s="8">
        <v>33.93</v>
      </c>
      <c r="G341">
        <v>2018</v>
      </c>
      <c r="H341">
        <v>773</v>
      </c>
      <c r="I341">
        <v>459</v>
      </c>
      <c r="J341">
        <v>240</v>
      </c>
      <c r="K341">
        <v>315</v>
      </c>
      <c r="L341">
        <v>73</v>
      </c>
      <c r="M341">
        <v>3.18</v>
      </c>
      <c r="N341">
        <v>67</v>
      </c>
      <c r="O341">
        <v>309</v>
      </c>
      <c r="P341">
        <v>193</v>
      </c>
      <c r="Q341">
        <v>129</v>
      </c>
    </row>
    <row r="342" spans="1:17" x14ac:dyDescent="0.3">
      <c r="A342" t="s">
        <v>63</v>
      </c>
      <c r="B342" s="1">
        <v>44985</v>
      </c>
      <c r="C342">
        <v>7891</v>
      </c>
      <c r="D342">
        <v>4848</v>
      </c>
      <c r="E342">
        <v>3043</v>
      </c>
      <c r="F342" s="8">
        <v>38.56</v>
      </c>
      <c r="G342">
        <v>880</v>
      </c>
      <c r="H342">
        <v>44</v>
      </c>
      <c r="I342">
        <v>157</v>
      </c>
      <c r="J342">
        <v>378</v>
      </c>
      <c r="K342">
        <v>185</v>
      </c>
      <c r="L342">
        <v>45</v>
      </c>
      <c r="M342">
        <v>2.79</v>
      </c>
      <c r="N342">
        <v>25</v>
      </c>
      <c r="O342">
        <v>139</v>
      </c>
      <c r="P342">
        <v>87</v>
      </c>
      <c r="Q342">
        <v>60</v>
      </c>
    </row>
    <row r="343" spans="1:17" x14ac:dyDescent="0.3">
      <c r="A343" t="s">
        <v>90</v>
      </c>
      <c r="B343" s="1">
        <v>44985</v>
      </c>
      <c r="C343">
        <v>7986</v>
      </c>
      <c r="D343">
        <v>6694</v>
      </c>
      <c r="E343">
        <v>1292</v>
      </c>
      <c r="F343" s="8">
        <v>16.18</v>
      </c>
      <c r="G343">
        <v>4677</v>
      </c>
      <c r="H343">
        <v>899</v>
      </c>
      <c r="I343">
        <v>12</v>
      </c>
      <c r="J343">
        <v>0</v>
      </c>
      <c r="K343">
        <v>413</v>
      </c>
      <c r="L343">
        <v>84</v>
      </c>
      <c r="M343">
        <v>2.25</v>
      </c>
      <c r="N343">
        <v>26</v>
      </c>
      <c r="O343">
        <v>403</v>
      </c>
      <c r="P343">
        <v>253</v>
      </c>
      <c r="Q343">
        <v>166</v>
      </c>
    </row>
    <row r="344" spans="1:17" x14ac:dyDescent="0.3">
      <c r="A344" t="s">
        <v>63</v>
      </c>
      <c r="B344" s="1">
        <v>45016</v>
      </c>
      <c r="C344">
        <v>8762</v>
      </c>
      <c r="D344">
        <v>5740</v>
      </c>
      <c r="E344">
        <v>3022</v>
      </c>
      <c r="F344" s="8">
        <v>34.49</v>
      </c>
      <c r="G344">
        <v>1034</v>
      </c>
      <c r="H344">
        <v>51</v>
      </c>
      <c r="I344">
        <v>278</v>
      </c>
      <c r="J344">
        <v>296</v>
      </c>
      <c r="K344">
        <v>178</v>
      </c>
      <c r="L344">
        <v>48</v>
      </c>
      <c r="M344">
        <v>4.4800000000000004</v>
      </c>
      <c r="N344">
        <v>20</v>
      </c>
      <c r="O344">
        <v>124</v>
      </c>
      <c r="P344">
        <v>79</v>
      </c>
      <c r="Q344">
        <v>55</v>
      </c>
    </row>
    <row r="345" spans="1:17" x14ac:dyDescent="0.3">
      <c r="A345" t="s">
        <v>88</v>
      </c>
      <c r="B345" s="1">
        <v>44985</v>
      </c>
      <c r="C345">
        <v>10905</v>
      </c>
      <c r="D345">
        <v>6327</v>
      </c>
      <c r="E345">
        <v>4578</v>
      </c>
      <c r="F345" s="8">
        <v>41.98</v>
      </c>
      <c r="G345">
        <v>2979</v>
      </c>
      <c r="H345">
        <v>2505</v>
      </c>
      <c r="I345">
        <v>578</v>
      </c>
      <c r="J345">
        <v>41</v>
      </c>
      <c r="K345">
        <v>795</v>
      </c>
      <c r="L345">
        <v>98</v>
      </c>
      <c r="M345">
        <v>0.93</v>
      </c>
      <c r="N345">
        <v>55</v>
      </c>
      <c r="O345">
        <v>705</v>
      </c>
      <c r="P345">
        <v>401</v>
      </c>
      <c r="Q345">
        <v>305</v>
      </c>
    </row>
    <row r="346" spans="1:17" x14ac:dyDescent="0.3">
      <c r="A346" t="s">
        <v>82</v>
      </c>
      <c r="B346" s="1">
        <v>44985</v>
      </c>
      <c r="C346">
        <v>9576</v>
      </c>
      <c r="D346">
        <v>7100</v>
      </c>
      <c r="E346">
        <v>2476</v>
      </c>
      <c r="F346" s="8">
        <v>25.86</v>
      </c>
      <c r="G346">
        <v>1534</v>
      </c>
      <c r="H346">
        <v>202</v>
      </c>
      <c r="I346">
        <v>263</v>
      </c>
      <c r="J346">
        <v>26</v>
      </c>
      <c r="K346">
        <v>173</v>
      </c>
      <c r="L346">
        <v>46</v>
      </c>
      <c r="M346">
        <v>0.64</v>
      </c>
      <c r="N346">
        <v>18</v>
      </c>
      <c r="O346">
        <v>110</v>
      </c>
      <c r="P346">
        <v>62</v>
      </c>
      <c r="Q346">
        <v>36</v>
      </c>
    </row>
    <row r="347" spans="1:17" x14ac:dyDescent="0.3">
      <c r="A347" t="s">
        <v>64</v>
      </c>
      <c r="B347" s="1">
        <v>44985</v>
      </c>
      <c r="C347">
        <v>11612</v>
      </c>
      <c r="D347">
        <v>7742</v>
      </c>
      <c r="E347">
        <v>3870</v>
      </c>
      <c r="F347" s="8">
        <v>33.33</v>
      </c>
      <c r="G347">
        <v>5441</v>
      </c>
      <c r="H347">
        <v>886</v>
      </c>
      <c r="I347">
        <v>830</v>
      </c>
      <c r="J347">
        <v>89</v>
      </c>
      <c r="K347">
        <v>400</v>
      </c>
      <c r="L347">
        <v>107</v>
      </c>
      <c r="M347">
        <v>3.89</v>
      </c>
      <c r="N347">
        <v>16</v>
      </c>
      <c r="O347">
        <v>323</v>
      </c>
      <c r="P347">
        <v>158</v>
      </c>
      <c r="Q347">
        <v>90</v>
      </c>
    </row>
    <row r="348" spans="1:17" x14ac:dyDescent="0.3">
      <c r="A348" t="s">
        <v>89</v>
      </c>
      <c r="B348" s="1">
        <v>44985</v>
      </c>
      <c r="C348">
        <v>10711</v>
      </c>
      <c r="D348">
        <v>6393</v>
      </c>
      <c r="E348">
        <v>4318</v>
      </c>
      <c r="F348" s="8">
        <v>40.31</v>
      </c>
      <c r="G348">
        <v>2413</v>
      </c>
      <c r="H348">
        <v>1365</v>
      </c>
      <c r="I348">
        <v>406</v>
      </c>
      <c r="J348">
        <v>597</v>
      </c>
      <c r="K348">
        <v>292</v>
      </c>
      <c r="L348">
        <v>110</v>
      </c>
      <c r="M348">
        <v>50.57</v>
      </c>
      <c r="N348">
        <v>115</v>
      </c>
      <c r="O348">
        <v>467</v>
      </c>
      <c r="P348">
        <v>302</v>
      </c>
      <c r="Q348">
        <v>210</v>
      </c>
    </row>
    <row r="349" spans="1:17" x14ac:dyDescent="0.3">
      <c r="A349" t="s">
        <v>64</v>
      </c>
      <c r="B349" s="1">
        <v>45016</v>
      </c>
      <c r="C349">
        <v>12922</v>
      </c>
      <c r="D349">
        <v>8229</v>
      </c>
      <c r="E349">
        <v>4693</v>
      </c>
      <c r="F349" s="8">
        <v>36.32</v>
      </c>
      <c r="G349">
        <v>5994</v>
      </c>
      <c r="H349">
        <v>951</v>
      </c>
      <c r="I349">
        <v>980</v>
      </c>
      <c r="J349">
        <v>113</v>
      </c>
      <c r="K349">
        <v>380</v>
      </c>
      <c r="L349">
        <v>100</v>
      </c>
      <c r="M349">
        <v>8.26</v>
      </c>
      <c r="N349">
        <v>19</v>
      </c>
      <c r="O349">
        <v>343</v>
      </c>
      <c r="P349">
        <v>174</v>
      </c>
      <c r="Q349">
        <v>98</v>
      </c>
    </row>
    <row r="350" spans="1:17" x14ac:dyDescent="0.3">
      <c r="A350" t="s">
        <v>69</v>
      </c>
      <c r="B350" s="1">
        <v>44985</v>
      </c>
      <c r="C350">
        <v>7637</v>
      </c>
      <c r="D350">
        <v>4453</v>
      </c>
      <c r="E350">
        <v>3184</v>
      </c>
      <c r="F350" s="8">
        <v>41.69</v>
      </c>
      <c r="G350">
        <v>1927</v>
      </c>
      <c r="H350">
        <v>721</v>
      </c>
      <c r="I350">
        <v>380</v>
      </c>
      <c r="J350">
        <v>469</v>
      </c>
      <c r="K350">
        <v>300</v>
      </c>
      <c r="L350">
        <v>65</v>
      </c>
      <c r="M350">
        <v>7.68</v>
      </c>
      <c r="N350">
        <v>39</v>
      </c>
      <c r="O350">
        <v>288</v>
      </c>
      <c r="P350">
        <v>168</v>
      </c>
      <c r="Q350">
        <v>104</v>
      </c>
    </row>
    <row r="351" spans="1:17" x14ac:dyDescent="0.3">
      <c r="A351" t="s">
        <v>68</v>
      </c>
      <c r="B351" s="1">
        <v>44985</v>
      </c>
      <c r="C351">
        <v>21013</v>
      </c>
      <c r="D351">
        <v>11256</v>
      </c>
      <c r="E351">
        <v>9757</v>
      </c>
      <c r="F351" s="8">
        <v>46.43</v>
      </c>
      <c r="G351">
        <v>5636</v>
      </c>
      <c r="H351">
        <v>1405</v>
      </c>
      <c r="I351">
        <v>1331</v>
      </c>
      <c r="J351">
        <v>529</v>
      </c>
      <c r="K351">
        <v>957</v>
      </c>
      <c r="L351">
        <v>183</v>
      </c>
      <c r="M351">
        <v>6.54</v>
      </c>
      <c r="N351">
        <v>116</v>
      </c>
      <c r="O351">
        <v>724</v>
      </c>
      <c r="P351">
        <v>465</v>
      </c>
      <c r="Q351">
        <v>326</v>
      </c>
    </row>
    <row r="352" spans="1:17" x14ac:dyDescent="0.3">
      <c r="A352" t="s">
        <v>65</v>
      </c>
      <c r="B352" s="1">
        <v>44985</v>
      </c>
      <c r="C352">
        <v>5234</v>
      </c>
      <c r="D352">
        <v>2885</v>
      </c>
      <c r="E352">
        <v>2349</v>
      </c>
      <c r="F352" s="8">
        <v>44.88</v>
      </c>
      <c r="G352">
        <v>1350</v>
      </c>
      <c r="H352">
        <v>541</v>
      </c>
      <c r="I352">
        <v>89</v>
      </c>
      <c r="J352">
        <v>308</v>
      </c>
      <c r="K352">
        <v>201</v>
      </c>
      <c r="L352">
        <v>49</v>
      </c>
      <c r="M352">
        <v>4.04</v>
      </c>
      <c r="N352">
        <v>18</v>
      </c>
      <c r="O352">
        <v>144</v>
      </c>
      <c r="P352">
        <v>79</v>
      </c>
      <c r="Q352">
        <v>47</v>
      </c>
    </row>
    <row r="353" spans="1:17" x14ac:dyDescent="0.3">
      <c r="A353" t="s">
        <v>70</v>
      </c>
      <c r="B353" s="1">
        <v>44985</v>
      </c>
      <c r="C353">
        <v>7247</v>
      </c>
      <c r="D353">
        <v>3893</v>
      </c>
      <c r="E353">
        <v>3354</v>
      </c>
      <c r="F353" s="8">
        <v>46.28</v>
      </c>
      <c r="G353">
        <v>2016</v>
      </c>
      <c r="H353">
        <v>427</v>
      </c>
      <c r="I353">
        <v>369</v>
      </c>
      <c r="J353">
        <v>75</v>
      </c>
      <c r="K353">
        <v>216</v>
      </c>
      <c r="L353">
        <v>56</v>
      </c>
      <c r="M353">
        <v>1.36</v>
      </c>
      <c r="N353">
        <v>32</v>
      </c>
      <c r="O353">
        <v>206</v>
      </c>
      <c r="P353">
        <v>126</v>
      </c>
      <c r="Q353">
        <v>86</v>
      </c>
    </row>
    <row r="354" spans="1:17" x14ac:dyDescent="0.3">
      <c r="A354" t="s">
        <v>65</v>
      </c>
      <c r="B354" s="1">
        <v>45016</v>
      </c>
      <c r="C354">
        <v>5976</v>
      </c>
      <c r="D354">
        <v>3271</v>
      </c>
      <c r="E354">
        <v>2705</v>
      </c>
      <c r="F354" s="8">
        <v>45.26</v>
      </c>
      <c r="G354">
        <v>1565</v>
      </c>
      <c r="H354">
        <v>574</v>
      </c>
      <c r="I354">
        <v>99</v>
      </c>
      <c r="J354">
        <v>263</v>
      </c>
      <c r="K354">
        <v>213</v>
      </c>
      <c r="L354">
        <v>46</v>
      </c>
      <c r="M354">
        <v>2.77</v>
      </c>
      <c r="N354">
        <v>16</v>
      </c>
      <c r="O354">
        <v>133</v>
      </c>
      <c r="P354">
        <v>77</v>
      </c>
      <c r="Q354">
        <v>50</v>
      </c>
    </row>
    <row r="355" spans="1:17" x14ac:dyDescent="0.3">
      <c r="A355" t="s">
        <v>85</v>
      </c>
      <c r="B355" s="1">
        <v>44985</v>
      </c>
      <c r="C355">
        <v>6918</v>
      </c>
      <c r="D355">
        <v>3329</v>
      </c>
      <c r="E355">
        <v>3589</v>
      </c>
      <c r="F355" s="8">
        <v>51.88</v>
      </c>
      <c r="G355">
        <v>1857</v>
      </c>
      <c r="H355">
        <v>453</v>
      </c>
      <c r="I355">
        <v>1003</v>
      </c>
      <c r="J355">
        <v>383</v>
      </c>
      <c r="K355">
        <v>392</v>
      </c>
      <c r="L355">
        <v>57</v>
      </c>
      <c r="M355">
        <v>9.2100000000000009</v>
      </c>
      <c r="N355">
        <v>46</v>
      </c>
      <c r="O355">
        <v>196</v>
      </c>
      <c r="P355">
        <v>110</v>
      </c>
      <c r="Q355">
        <v>68</v>
      </c>
    </row>
    <row r="356" spans="1:17" x14ac:dyDescent="0.3">
      <c r="A356" t="s">
        <v>72</v>
      </c>
      <c r="B356" s="1">
        <v>44985</v>
      </c>
      <c r="C356">
        <v>10196</v>
      </c>
      <c r="D356">
        <v>6337</v>
      </c>
      <c r="E356">
        <v>3859</v>
      </c>
      <c r="F356" s="8">
        <v>37.85</v>
      </c>
      <c r="G356">
        <v>2683</v>
      </c>
      <c r="H356">
        <v>783</v>
      </c>
      <c r="I356">
        <v>881</v>
      </c>
      <c r="J356">
        <v>10</v>
      </c>
      <c r="K356">
        <v>390</v>
      </c>
      <c r="L356">
        <v>95</v>
      </c>
      <c r="M356">
        <v>5.29</v>
      </c>
      <c r="N356">
        <v>60</v>
      </c>
      <c r="O356">
        <v>391</v>
      </c>
      <c r="P356">
        <v>220</v>
      </c>
      <c r="Q356">
        <v>137</v>
      </c>
    </row>
    <row r="357" spans="1:17" x14ac:dyDescent="0.3">
      <c r="A357" t="s">
        <v>66</v>
      </c>
      <c r="B357" s="1">
        <v>45016</v>
      </c>
      <c r="C357">
        <v>6315</v>
      </c>
      <c r="D357">
        <v>4218</v>
      </c>
      <c r="E357">
        <v>2097</v>
      </c>
      <c r="F357" s="8">
        <v>33.21</v>
      </c>
      <c r="G357">
        <v>948</v>
      </c>
      <c r="H357">
        <v>22</v>
      </c>
      <c r="I357">
        <v>648</v>
      </c>
      <c r="J357">
        <v>0</v>
      </c>
      <c r="K357">
        <v>135</v>
      </c>
      <c r="L357">
        <v>43</v>
      </c>
      <c r="M357">
        <v>3.52</v>
      </c>
      <c r="N357">
        <v>23</v>
      </c>
      <c r="O357">
        <v>202</v>
      </c>
      <c r="P357">
        <v>112</v>
      </c>
      <c r="Q357">
        <v>66</v>
      </c>
    </row>
    <row r="358" spans="1:17" x14ac:dyDescent="0.3">
      <c r="A358" t="s">
        <v>67</v>
      </c>
      <c r="B358" s="1">
        <v>44985</v>
      </c>
      <c r="C358">
        <v>9373</v>
      </c>
      <c r="D358">
        <v>5399</v>
      </c>
      <c r="E358">
        <v>3974</v>
      </c>
      <c r="F358" s="8">
        <v>42.4</v>
      </c>
      <c r="G358">
        <v>2085</v>
      </c>
      <c r="H358">
        <v>1545</v>
      </c>
      <c r="I358">
        <v>803</v>
      </c>
      <c r="J358">
        <v>540</v>
      </c>
      <c r="K358">
        <v>399</v>
      </c>
      <c r="L358">
        <v>86</v>
      </c>
      <c r="M358">
        <v>101.64</v>
      </c>
      <c r="N358">
        <v>107</v>
      </c>
      <c r="O358">
        <v>486</v>
      </c>
      <c r="P358">
        <v>300</v>
      </c>
      <c r="Q358">
        <v>198</v>
      </c>
    </row>
    <row r="359" spans="1:17" x14ac:dyDescent="0.3">
      <c r="A359" t="s">
        <v>67</v>
      </c>
      <c r="B359" s="1">
        <v>45016</v>
      </c>
      <c r="C359">
        <v>10828</v>
      </c>
      <c r="D359">
        <v>6157</v>
      </c>
      <c r="E359">
        <v>4671</v>
      </c>
      <c r="F359" s="8">
        <v>43.14</v>
      </c>
      <c r="G359">
        <v>2420</v>
      </c>
      <c r="H359">
        <v>1656</v>
      </c>
      <c r="I359">
        <v>1052</v>
      </c>
      <c r="J359">
        <v>484</v>
      </c>
      <c r="K359">
        <v>376</v>
      </c>
      <c r="L359">
        <v>95</v>
      </c>
      <c r="M359">
        <v>151.71</v>
      </c>
      <c r="N359">
        <v>99</v>
      </c>
      <c r="O359">
        <v>466</v>
      </c>
      <c r="P359">
        <v>278</v>
      </c>
      <c r="Q359">
        <v>183</v>
      </c>
    </row>
    <row r="360" spans="1:17" x14ac:dyDescent="0.3">
      <c r="A360" t="s">
        <v>81</v>
      </c>
      <c r="B360" s="1">
        <v>44985</v>
      </c>
      <c r="C360">
        <v>9229</v>
      </c>
      <c r="D360">
        <v>4693</v>
      </c>
      <c r="E360">
        <v>4536</v>
      </c>
      <c r="F360" s="8">
        <v>49.15</v>
      </c>
      <c r="G360">
        <v>1884</v>
      </c>
      <c r="H360">
        <v>428</v>
      </c>
      <c r="I360">
        <v>383</v>
      </c>
      <c r="J360">
        <v>46</v>
      </c>
      <c r="K360">
        <v>152</v>
      </c>
      <c r="L360">
        <v>45</v>
      </c>
      <c r="M360">
        <v>29.14</v>
      </c>
      <c r="N360">
        <v>24</v>
      </c>
      <c r="O360">
        <v>169</v>
      </c>
      <c r="P360">
        <v>92</v>
      </c>
      <c r="Q360">
        <v>48</v>
      </c>
    </row>
    <row r="361" spans="1:17" x14ac:dyDescent="0.3">
      <c r="A361" t="s">
        <v>68</v>
      </c>
      <c r="B361" s="1">
        <v>45016</v>
      </c>
      <c r="C361">
        <v>24998</v>
      </c>
      <c r="D361">
        <v>13096</v>
      </c>
      <c r="E361">
        <v>11902</v>
      </c>
      <c r="F361" s="8">
        <v>47.61</v>
      </c>
      <c r="G361">
        <v>6516</v>
      </c>
      <c r="H361">
        <v>1551</v>
      </c>
      <c r="I361">
        <v>1409</v>
      </c>
      <c r="J361">
        <v>784</v>
      </c>
      <c r="K361">
        <v>851</v>
      </c>
      <c r="L361">
        <v>190</v>
      </c>
      <c r="M361">
        <v>23.03</v>
      </c>
      <c r="N361">
        <v>132</v>
      </c>
      <c r="O361">
        <v>743</v>
      </c>
      <c r="P361">
        <v>481</v>
      </c>
      <c r="Q361">
        <v>337</v>
      </c>
    </row>
    <row r="362" spans="1:17" x14ac:dyDescent="0.3">
      <c r="A362" t="s">
        <v>91</v>
      </c>
      <c r="B362" s="1">
        <v>44985</v>
      </c>
      <c r="C362">
        <v>13658</v>
      </c>
      <c r="D362">
        <v>4902</v>
      </c>
      <c r="E362">
        <v>8756</v>
      </c>
      <c r="F362" s="8">
        <v>64.11</v>
      </c>
      <c r="G362">
        <v>3298</v>
      </c>
      <c r="H362">
        <v>2019</v>
      </c>
      <c r="I362">
        <v>759</v>
      </c>
      <c r="J362">
        <v>867</v>
      </c>
      <c r="K362">
        <v>736</v>
      </c>
      <c r="L362">
        <v>148</v>
      </c>
      <c r="M362">
        <v>26.61</v>
      </c>
      <c r="N362">
        <v>68</v>
      </c>
      <c r="O362">
        <v>608</v>
      </c>
      <c r="P362">
        <v>336</v>
      </c>
      <c r="Q362">
        <v>205</v>
      </c>
    </row>
    <row r="363" spans="1:17" x14ac:dyDescent="0.3">
      <c r="A363" t="s">
        <v>73</v>
      </c>
      <c r="B363" s="1">
        <v>44985</v>
      </c>
      <c r="C363">
        <v>10233</v>
      </c>
      <c r="D363">
        <v>7306</v>
      </c>
      <c r="E363">
        <v>2927</v>
      </c>
      <c r="F363" s="8">
        <v>28.6</v>
      </c>
      <c r="G363">
        <v>2591</v>
      </c>
      <c r="H363">
        <v>399</v>
      </c>
      <c r="I363">
        <v>648</v>
      </c>
      <c r="J363">
        <v>0</v>
      </c>
      <c r="K363">
        <v>147</v>
      </c>
      <c r="L363">
        <v>70</v>
      </c>
      <c r="M363">
        <v>1.07</v>
      </c>
      <c r="N363">
        <v>17</v>
      </c>
      <c r="O363">
        <v>292</v>
      </c>
      <c r="P363">
        <v>170</v>
      </c>
      <c r="Q363">
        <v>107</v>
      </c>
    </row>
    <row r="364" spans="1:17" x14ac:dyDescent="0.3">
      <c r="A364" t="s">
        <v>69</v>
      </c>
      <c r="B364" s="1">
        <v>45016</v>
      </c>
      <c r="C364">
        <v>9010</v>
      </c>
      <c r="D364">
        <v>5570</v>
      </c>
      <c r="E364">
        <v>3440</v>
      </c>
      <c r="F364" s="8">
        <v>38.18</v>
      </c>
      <c r="G364">
        <v>2067</v>
      </c>
      <c r="H364">
        <v>856</v>
      </c>
      <c r="I364">
        <v>521</v>
      </c>
      <c r="J364">
        <v>477</v>
      </c>
      <c r="K364">
        <v>291</v>
      </c>
      <c r="L364">
        <v>65</v>
      </c>
      <c r="M364">
        <v>5.84</v>
      </c>
      <c r="N364">
        <v>50</v>
      </c>
      <c r="O364">
        <v>295</v>
      </c>
      <c r="P364">
        <v>188</v>
      </c>
      <c r="Q364">
        <v>126</v>
      </c>
    </row>
    <row r="365" spans="1:17" x14ac:dyDescent="0.3">
      <c r="A365" t="s">
        <v>79</v>
      </c>
      <c r="B365" s="1">
        <v>44985</v>
      </c>
      <c r="C365">
        <v>7314</v>
      </c>
      <c r="D365">
        <v>4259</v>
      </c>
      <c r="E365">
        <v>3055</v>
      </c>
      <c r="F365" s="8">
        <v>41.77</v>
      </c>
      <c r="G365">
        <v>1950</v>
      </c>
      <c r="H365">
        <v>1051</v>
      </c>
      <c r="I365">
        <v>639</v>
      </c>
      <c r="J365">
        <v>428</v>
      </c>
      <c r="K365">
        <v>152</v>
      </c>
      <c r="L365">
        <v>97</v>
      </c>
      <c r="M365">
        <v>0.56999999999999995</v>
      </c>
      <c r="N365">
        <v>27</v>
      </c>
      <c r="O365">
        <v>255</v>
      </c>
      <c r="P365">
        <v>145</v>
      </c>
      <c r="Q365">
        <v>92</v>
      </c>
    </row>
    <row r="366" spans="1:17" x14ac:dyDescent="0.3">
      <c r="A366" t="s">
        <v>70</v>
      </c>
      <c r="B366" s="1">
        <v>45016</v>
      </c>
      <c r="C366">
        <v>8149</v>
      </c>
      <c r="D366">
        <v>4080</v>
      </c>
      <c r="E366">
        <v>4069</v>
      </c>
      <c r="F366" s="8">
        <v>49.93</v>
      </c>
      <c r="G366">
        <v>2266</v>
      </c>
      <c r="H366">
        <v>497</v>
      </c>
      <c r="I366">
        <v>546</v>
      </c>
      <c r="J366">
        <v>145</v>
      </c>
      <c r="K366">
        <v>215</v>
      </c>
      <c r="L366">
        <v>58</v>
      </c>
      <c r="M366">
        <v>3</v>
      </c>
      <c r="N366">
        <v>30</v>
      </c>
      <c r="O366">
        <v>204</v>
      </c>
      <c r="P366">
        <v>121</v>
      </c>
      <c r="Q366">
        <v>79</v>
      </c>
    </row>
    <row r="367" spans="1:17" x14ac:dyDescent="0.3">
      <c r="A367" t="s">
        <v>71</v>
      </c>
      <c r="B367" s="1">
        <v>45016</v>
      </c>
      <c r="C367">
        <v>5104</v>
      </c>
      <c r="D367">
        <v>2980</v>
      </c>
      <c r="E367">
        <v>2124</v>
      </c>
      <c r="F367" s="8">
        <v>41.61</v>
      </c>
      <c r="G367">
        <v>1947</v>
      </c>
      <c r="H367">
        <v>1529</v>
      </c>
      <c r="I367">
        <v>298</v>
      </c>
      <c r="J367">
        <v>171</v>
      </c>
      <c r="K367">
        <v>250</v>
      </c>
      <c r="L367">
        <v>60</v>
      </c>
      <c r="M367">
        <v>41.29</v>
      </c>
      <c r="N367">
        <v>50</v>
      </c>
      <c r="O367">
        <v>253</v>
      </c>
      <c r="P367">
        <v>135</v>
      </c>
      <c r="Q367">
        <v>80</v>
      </c>
    </row>
    <row r="368" spans="1:17" x14ac:dyDescent="0.3">
      <c r="A368" t="s">
        <v>87</v>
      </c>
      <c r="B368" s="1">
        <v>44985</v>
      </c>
      <c r="C368">
        <v>11823</v>
      </c>
      <c r="D368">
        <v>7997</v>
      </c>
      <c r="E368">
        <v>3826</v>
      </c>
      <c r="F368" s="8">
        <v>32.36</v>
      </c>
      <c r="G368">
        <v>1294</v>
      </c>
      <c r="H368">
        <v>266</v>
      </c>
      <c r="I368">
        <v>364</v>
      </c>
      <c r="J368">
        <v>36</v>
      </c>
      <c r="K368">
        <v>405</v>
      </c>
      <c r="L368">
        <v>51</v>
      </c>
      <c r="M368">
        <v>1.29</v>
      </c>
      <c r="N368">
        <v>28</v>
      </c>
      <c r="O368">
        <v>305</v>
      </c>
      <c r="P368">
        <v>188</v>
      </c>
      <c r="Q368">
        <v>127</v>
      </c>
    </row>
    <row r="369" spans="1:17" x14ac:dyDescent="0.3">
      <c r="A369" t="s">
        <v>76</v>
      </c>
      <c r="B369" s="1">
        <v>44985</v>
      </c>
      <c r="C369">
        <v>7977</v>
      </c>
      <c r="D369">
        <v>4712</v>
      </c>
      <c r="E369">
        <v>3265</v>
      </c>
      <c r="F369" s="8">
        <v>40.93</v>
      </c>
      <c r="G369">
        <v>1662</v>
      </c>
      <c r="H369">
        <v>1364</v>
      </c>
      <c r="I369">
        <v>389</v>
      </c>
      <c r="J369">
        <v>476</v>
      </c>
      <c r="K369">
        <v>232</v>
      </c>
      <c r="L369">
        <v>84</v>
      </c>
      <c r="M369">
        <v>14.18</v>
      </c>
      <c r="N369">
        <v>83</v>
      </c>
      <c r="O369">
        <v>368</v>
      </c>
      <c r="P369">
        <v>227</v>
      </c>
      <c r="Q369">
        <v>148</v>
      </c>
    </row>
    <row r="370" spans="1:17" x14ac:dyDescent="0.3">
      <c r="A370" t="s">
        <v>72</v>
      </c>
      <c r="B370" s="1">
        <v>45016</v>
      </c>
      <c r="C370">
        <v>11903</v>
      </c>
      <c r="D370">
        <v>7519</v>
      </c>
      <c r="E370">
        <v>4384</v>
      </c>
      <c r="F370" s="8">
        <v>36.83</v>
      </c>
      <c r="G370">
        <v>3994</v>
      </c>
      <c r="H370">
        <v>1121</v>
      </c>
      <c r="I370">
        <v>1077</v>
      </c>
      <c r="J370">
        <v>3</v>
      </c>
      <c r="K370">
        <v>396</v>
      </c>
      <c r="L370">
        <v>97</v>
      </c>
      <c r="M370">
        <v>4.84</v>
      </c>
      <c r="N370">
        <v>73</v>
      </c>
      <c r="O370">
        <v>401</v>
      </c>
      <c r="P370">
        <v>237</v>
      </c>
      <c r="Q370">
        <v>147</v>
      </c>
    </row>
    <row r="371" spans="1:17" x14ac:dyDescent="0.3">
      <c r="A371" t="s">
        <v>73</v>
      </c>
      <c r="B371" s="1">
        <v>45016</v>
      </c>
      <c r="C371">
        <v>11875</v>
      </c>
      <c r="D371">
        <v>8578</v>
      </c>
      <c r="E371">
        <v>3297</v>
      </c>
      <c r="F371" s="8">
        <v>27.76</v>
      </c>
      <c r="G371">
        <v>2859</v>
      </c>
      <c r="H371">
        <v>419</v>
      </c>
      <c r="I371">
        <v>342</v>
      </c>
      <c r="J371">
        <v>1</v>
      </c>
      <c r="K371">
        <v>144</v>
      </c>
      <c r="L371">
        <v>67</v>
      </c>
      <c r="M371">
        <v>0.77</v>
      </c>
      <c r="N371">
        <v>18</v>
      </c>
      <c r="O371">
        <v>279</v>
      </c>
      <c r="P371">
        <v>157</v>
      </c>
      <c r="Q371">
        <v>98</v>
      </c>
    </row>
    <row r="372" spans="1:17" x14ac:dyDescent="0.3">
      <c r="A372" t="s">
        <v>74</v>
      </c>
      <c r="B372" s="1">
        <v>44985</v>
      </c>
      <c r="C372">
        <v>8692</v>
      </c>
      <c r="D372">
        <v>5509</v>
      </c>
      <c r="E372">
        <v>3183</v>
      </c>
      <c r="F372" s="8">
        <v>36.619999999999997</v>
      </c>
      <c r="G372">
        <v>3128</v>
      </c>
      <c r="H372">
        <v>1677</v>
      </c>
      <c r="I372">
        <v>558</v>
      </c>
      <c r="J372">
        <v>26</v>
      </c>
      <c r="K372">
        <v>292</v>
      </c>
      <c r="L372">
        <v>99</v>
      </c>
      <c r="M372">
        <v>9.82</v>
      </c>
      <c r="N372">
        <v>37</v>
      </c>
      <c r="O372">
        <v>278</v>
      </c>
      <c r="P372">
        <v>155</v>
      </c>
      <c r="Q372">
        <v>96</v>
      </c>
    </row>
    <row r="373" spans="1:17" x14ac:dyDescent="0.3">
      <c r="A373" t="s">
        <v>74</v>
      </c>
      <c r="B373" s="1">
        <v>45016</v>
      </c>
      <c r="C373">
        <v>9537</v>
      </c>
      <c r="D373">
        <v>5454</v>
      </c>
      <c r="E373">
        <v>4083</v>
      </c>
      <c r="F373" s="8">
        <v>42.81</v>
      </c>
      <c r="G373">
        <v>3540</v>
      </c>
      <c r="H373">
        <v>1747</v>
      </c>
      <c r="I373">
        <v>621</v>
      </c>
      <c r="J373">
        <v>30</v>
      </c>
      <c r="K373">
        <v>304</v>
      </c>
      <c r="L373">
        <v>89</v>
      </c>
      <c r="M373">
        <v>12.26</v>
      </c>
      <c r="N373">
        <v>26</v>
      </c>
      <c r="O373">
        <v>278</v>
      </c>
      <c r="P373">
        <v>149</v>
      </c>
      <c r="Q373">
        <v>84</v>
      </c>
    </row>
    <row r="374" spans="1:17" x14ac:dyDescent="0.3">
      <c r="A374" t="s">
        <v>78</v>
      </c>
      <c r="B374" s="1">
        <v>44985</v>
      </c>
      <c r="C374">
        <v>11215</v>
      </c>
      <c r="D374">
        <v>6845</v>
      </c>
      <c r="E374">
        <v>4370</v>
      </c>
      <c r="F374" s="8">
        <v>38.97</v>
      </c>
      <c r="G374">
        <v>2890</v>
      </c>
      <c r="H374">
        <v>650</v>
      </c>
      <c r="I374">
        <v>1206</v>
      </c>
      <c r="J374">
        <v>112</v>
      </c>
      <c r="K374">
        <v>444</v>
      </c>
      <c r="L374">
        <v>107</v>
      </c>
      <c r="M374">
        <v>8.9600000000000009</v>
      </c>
      <c r="N374">
        <v>56</v>
      </c>
      <c r="O374">
        <v>340</v>
      </c>
      <c r="P374">
        <v>190</v>
      </c>
      <c r="Q374">
        <v>116</v>
      </c>
    </row>
    <row r="375" spans="1:17" x14ac:dyDescent="0.3">
      <c r="A375" t="s">
        <v>75</v>
      </c>
      <c r="B375" s="1">
        <v>45016</v>
      </c>
      <c r="C375">
        <v>8731</v>
      </c>
      <c r="D375">
        <v>5338</v>
      </c>
      <c r="E375">
        <v>3393</v>
      </c>
      <c r="F375" s="8">
        <v>38.86</v>
      </c>
      <c r="G375">
        <v>2279</v>
      </c>
      <c r="H375">
        <v>810</v>
      </c>
      <c r="I375">
        <v>650</v>
      </c>
      <c r="J375">
        <v>439</v>
      </c>
      <c r="K375">
        <v>293</v>
      </c>
      <c r="L375">
        <v>76</v>
      </c>
      <c r="M375">
        <v>6.26</v>
      </c>
      <c r="N375">
        <v>69</v>
      </c>
      <c r="O375">
        <v>308</v>
      </c>
      <c r="P375">
        <v>189</v>
      </c>
      <c r="Q375">
        <v>127</v>
      </c>
    </row>
    <row r="376" spans="1:17" x14ac:dyDescent="0.3">
      <c r="A376" t="s">
        <v>76</v>
      </c>
      <c r="B376" s="1">
        <v>45016</v>
      </c>
      <c r="C376">
        <v>8877</v>
      </c>
      <c r="D376">
        <v>4951</v>
      </c>
      <c r="E376">
        <v>3926</v>
      </c>
      <c r="F376" s="8">
        <v>44.23</v>
      </c>
      <c r="G376">
        <v>1865</v>
      </c>
      <c r="H376">
        <v>1399</v>
      </c>
      <c r="I376">
        <v>486</v>
      </c>
      <c r="J376">
        <v>573</v>
      </c>
      <c r="K376">
        <v>251</v>
      </c>
      <c r="L376">
        <v>85</v>
      </c>
      <c r="M376">
        <v>14.13</v>
      </c>
      <c r="N376">
        <v>77</v>
      </c>
      <c r="O376">
        <v>381</v>
      </c>
      <c r="P376">
        <v>236</v>
      </c>
      <c r="Q376">
        <v>153</v>
      </c>
    </row>
    <row r="377" spans="1:17" x14ac:dyDescent="0.3">
      <c r="A377" t="s">
        <v>84</v>
      </c>
      <c r="B377" s="1">
        <v>44985</v>
      </c>
      <c r="C377">
        <v>15539</v>
      </c>
      <c r="D377">
        <v>8360</v>
      </c>
      <c r="E377">
        <v>7179</v>
      </c>
      <c r="F377" s="8">
        <v>46.2</v>
      </c>
      <c r="G377">
        <v>3314</v>
      </c>
      <c r="H377">
        <v>1024</v>
      </c>
      <c r="I377">
        <v>1274</v>
      </c>
      <c r="J377">
        <v>600</v>
      </c>
      <c r="K377">
        <v>1049</v>
      </c>
      <c r="L377">
        <v>175</v>
      </c>
      <c r="M377">
        <v>0.93</v>
      </c>
      <c r="N377">
        <v>206</v>
      </c>
      <c r="O377">
        <v>1038</v>
      </c>
      <c r="P377">
        <v>699</v>
      </c>
      <c r="Q377">
        <v>508</v>
      </c>
    </row>
    <row r="378" spans="1:17" x14ac:dyDescent="0.3">
      <c r="A378" t="s">
        <v>77</v>
      </c>
      <c r="B378" s="1">
        <v>45016</v>
      </c>
      <c r="C378">
        <v>4226</v>
      </c>
      <c r="D378">
        <v>2538</v>
      </c>
      <c r="E378">
        <v>1688</v>
      </c>
      <c r="F378" s="8">
        <v>39.94</v>
      </c>
      <c r="G378">
        <v>1263</v>
      </c>
      <c r="H378">
        <v>840</v>
      </c>
      <c r="I378">
        <v>422</v>
      </c>
      <c r="J378">
        <v>6</v>
      </c>
      <c r="K378">
        <v>163</v>
      </c>
      <c r="L378">
        <v>36</v>
      </c>
      <c r="M378">
        <v>9.35</v>
      </c>
      <c r="N378">
        <v>65</v>
      </c>
      <c r="O378">
        <v>240</v>
      </c>
      <c r="P378">
        <v>157</v>
      </c>
      <c r="Q378">
        <v>110</v>
      </c>
    </row>
    <row r="379" spans="1:17" x14ac:dyDescent="0.3">
      <c r="A379" t="s">
        <v>86</v>
      </c>
      <c r="B379" s="1">
        <v>45016</v>
      </c>
      <c r="C379">
        <v>32017</v>
      </c>
      <c r="D379">
        <v>16294</v>
      </c>
      <c r="E379">
        <v>15723</v>
      </c>
      <c r="F379" s="8">
        <v>49.11</v>
      </c>
      <c r="G379">
        <v>9822</v>
      </c>
      <c r="H379">
        <v>5464</v>
      </c>
      <c r="I379">
        <v>3571</v>
      </c>
      <c r="J379">
        <v>1356</v>
      </c>
      <c r="K379">
        <v>1174</v>
      </c>
      <c r="L379">
        <v>232</v>
      </c>
      <c r="M379">
        <v>71.97</v>
      </c>
      <c r="N379">
        <v>33</v>
      </c>
      <c r="O379">
        <v>1236</v>
      </c>
      <c r="P379">
        <v>706</v>
      </c>
      <c r="Q379">
        <v>438</v>
      </c>
    </row>
    <row r="380" spans="1:17" x14ac:dyDescent="0.3">
      <c r="A380" t="s">
        <v>92</v>
      </c>
      <c r="B380" s="1">
        <v>45016</v>
      </c>
      <c r="C380">
        <v>12449</v>
      </c>
      <c r="D380">
        <v>7184</v>
      </c>
      <c r="E380">
        <v>5265</v>
      </c>
      <c r="F380" s="8">
        <v>42.29</v>
      </c>
      <c r="G380">
        <v>3716</v>
      </c>
      <c r="H380">
        <v>4235</v>
      </c>
      <c r="I380">
        <v>1078</v>
      </c>
      <c r="J380">
        <v>0</v>
      </c>
      <c r="K380">
        <v>718</v>
      </c>
      <c r="L380">
        <v>135</v>
      </c>
      <c r="M380">
        <v>3.45</v>
      </c>
      <c r="N380">
        <v>50</v>
      </c>
      <c r="O380">
        <v>475</v>
      </c>
      <c r="P380">
        <v>259</v>
      </c>
      <c r="Q380">
        <v>153</v>
      </c>
    </row>
    <row r="381" spans="1:17" x14ac:dyDescent="0.3">
      <c r="A381" t="s">
        <v>78</v>
      </c>
      <c r="B381" s="1">
        <v>45016</v>
      </c>
      <c r="C381">
        <v>12715</v>
      </c>
      <c r="D381">
        <v>7227</v>
      </c>
      <c r="E381">
        <v>5488</v>
      </c>
      <c r="F381" s="8">
        <v>43.16</v>
      </c>
      <c r="G381">
        <v>3200</v>
      </c>
      <c r="H381">
        <v>843</v>
      </c>
      <c r="I381">
        <v>1300</v>
      </c>
      <c r="J381">
        <v>116</v>
      </c>
      <c r="K381">
        <v>439</v>
      </c>
      <c r="L381">
        <v>113</v>
      </c>
      <c r="M381">
        <v>12.97</v>
      </c>
      <c r="N381">
        <v>54</v>
      </c>
      <c r="O381">
        <v>348</v>
      </c>
      <c r="P381">
        <v>201</v>
      </c>
      <c r="Q381">
        <v>125</v>
      </c>
    </row>
    <row r="382" spans="1:17" x14ac:dyDescent="0.3">
      <c r="A382" t="s">
        <v>79</v>
      </c>
      <c r="B382" s="1">
        <v>45016</v>
      </c>
      <c r="C382">
        <v>8221</v>
      </c>
      <c r="D382">
        <v>4785</v>
      </c>
      <c r="E382">
        <v>3436</v>
      </c>
      <c r="F382" s="8">
        <v>41.8</v>
      </c>
      <c r="G382">
        <v>2227</v>
      </c>
      <c r="H382">
        <v>1107</v>
      </c>
      <c r="I382">
        <v>669</v>
      </c>
      <c r="J382">
        <v>540</v>
      </c>
      <c r="K382">
        <v>156</v>
      </c>
      <c r="L382">
        <v>95</v>
      </c>
      <c r="M382">
        <v>0.26</v>
      </c>
      <c r="N382">
        <v>28</v>
      </c>
      <c r="O382">
        <v>273</v>
      </c>
      <c r="P382">
        <v>153</v>
      </c>
      <c r="Q382">
        <v>94</v>
      </c>
    </row>
    <row r="383" spans="1:17" x14ac:dyDescent="0.3">
      <c r="A383" t="s">
        <v>83</v>
      </c>
      <c r="B383" s="1">
        <v>45016</v>
      </c>
      <c r="C383">
        <v>5940</v>
      </c>
      <c r="D383">
        <v>3580</v>
      </c>
      <c r="E383">
        <v>2360</v>
      </c>
      <c r="F383" s="8">
        <v>39.729999999999997</v>
      </c>
      <c r="G383">
        <v>1774</v>
      </c>
      <c r="H383">
        <v>754</v>
      </c>
      <c r="I383">
        <v>910</v>
      </c>
      <c r="J383">
        <v>80</v>
      </c>
      <c r="K383">
        <v>232</v>
      </c>
      <c r="L383">
        <v>51</v>
      </c>
      <c r="M383">
        <v>2.9</v>
      </c>
      <c r="N383">
        <v>31</v>
      </c>
      <c r="O383">
        <v>235</v>
      </c>
      <c r="P383">
        <v>142</v>
      </c>
      <c r="Q383">
        <v>92</v>
      </c>
    </row>
    <row r="384" spans="1:17" x14ac:dyDescent="0.3">
      <c r="A384" t="s">
        <v>90</v>
      </c>
      <c r="B384" s="1">
        <v>45016</v>
      </c>
      <c r="C384">
        <v>9014</v>
      </c>
      <c r="D384">
        <v>6848</v>
      </c>
      <c r="E384">
        <v>2166</v>
      </c>
      <c r="F384" s="8">
        <v>24.03</v>
      </c>
      <c r="G384">
        <v>4929</v>
      </c>
      <c r="H384">
        <v>1047</v>
      </c>
      <c r="I384">
        <v>68</v>
      </c>
      <c r="J384">
        <v>0</v>
      </c>
      <c r="K384">
        <v>395</v>
      </c>
      <c r="L384">
        <v>83</v>
      </c>
      <c r="M384">
        <v>3.77</v>
      </c>
      <c r="N384">
        <v>32</v>
      </c>
      <c r="O384">
        <v>396</v>
      </c>
      <c r="P384">
        <v>254</v>
      </c>
      <c r="Q384">
        <v>172</v>
      </c>
    </row>
    <row r="385" spans="1:17" x14ac:dyDescent="0.3">
      <c r="A385" t="s">
        <v>88</v>
      </c>
      <c r="B385" s="1">
        <v>45016</v>
      </c>
      <c r="C385">
        <v>12254</v>
      </c>
      <c r="D385">
        <v>7326</v>
      </c>
      <c r="E385">
        <v>4928</v>
      </c>
      <c r="F385" s="8">
        <v>40.22</v>
      </c>
      <c r="G385">
        <v>3360</v>
      </c>
      <c r="H385">
        <v>3002</v>
      </c>
      <c r="I385">
        <v>649</v>
      </c>
      <c r="J385">
        <v>89</v>
      </c>
      <c r="K385">
        <v>805</v>
      </c>
      <c r="L385">
        <v>97</v>
      </c>
      <c r="M385">
        <v>0.9</v>
      </c>
      <c r="N385">
        <v>61</v>
      </c>
      <c r="O385">
        <v>696</v>
      </c>
      <c r="P385">
        <v>383</v>
      </c>
      <c r="Q385">
        <v>313</v>
      </c>
    </row>
    <row r="386" spans="1:17" x14ac:dyDescent="0.3">
      <c r="A386" t="s">
        <v>82</v>
      </c>
      <c r="B386" s="1">
        <v>45016</v>
      </c>
      <c r="C386">
        <v>10587</v>
      </c>
      <c r="D386">
        <v>8564</v>
      </c>
      <c r="E386">
        <v>2023</v>
      </c>
      <c r="F386" s="8">
        <v>19.11</v>
      </c>
      <c r="G386">
        <v>1747</v>
      </c>
      <c r="H386">
        <v>227</v>
      </c>
      <c r="I386">
        <v>162</v>
      </c>
      <c r="J386">
        <v>12</v>
      </c>
      <c r="K386">
        <v>155</v>
      </c>
      <c r="L386">
        <v>42</v>
      </c>
      <c r="M386">
        <v>0.35</v>
      </c>
      <c r="N386">
        <v>12</v>
      </c>
      <c r="O386">
        <v>95</v>
      </c>
      <c r="P386">
        <v>54</v>
      </c>
      <c r="Q386">
        <v>32</v>
      </c>
    </row>
    <row r="387" spans="1:17" x14ac:dyDescent="0.3">
      <c r="A387" t="s">
        <v>89</v>
      </c>
      <c r="B387" s="1">
        <v>45016</v>
      </c>
      <c r="C387">
        <v>12490</v>
      </c>
      <c r="D387">
        <v>7360</v>
      </c>
      <c r="E387">
        <v>5130</v>
      </c>
      <c r="F387" s="8">
        <v>41.07</v>
      </c>
      <c r="G387">
        <v>2736</v>
      </c>
      <c r="H387">
        <v>1604</v>
      </c>
      <c r="I387">
        <v>490</v>
      </c>
      <c r="J387">
        <v>636</v>
      </c>
      <c r="K387">
        <v>292</v>
      </c>
      <c r="L387">
        <v>112</v>
      </c>
      <c r="M387">
        <v>70.19</v>
      </c>
      <c r="N387">
        <v>115</v>
      </c>
      <c r="O387">
        <v>450</v>
      </c>
      <c r="P387">
        <v>280</v>
      </c>
      <c r="Q387">
        <v>197</v>
      </c>
    </row>
    <row r="388" spans="1:17" x14ac:dyDescent="0.3">
      <c r="A388" t="s">
        <v>85</v>
      </c>
      <c r="B388" s="1">
        <v>45016</v>
      </c>
      <c r="C388">
        <v>8367</v>
      </c>
      <c r="D388">
        <v>4064</v>
      </c>
      <c r="E388">
        <v>4303</v>
      </c>
      <c r="F388" s="8">
        <v>51.43</v>
      </c>
      <c r="G388">
        <v>2175</v>
      </c>
      <c r="H388">
        <v>752</v>
      </c>
      <c r="I388">
        <v>1134</v>
      </c>
      <c r="J388">
        <v>351</v>
      </c>
      <c r="K388">
        <v>366</v>
      </c>
      <c r="L388">
        <v>60</v>
      </c>
      <c r="M388">
        <v>8.61</v>
      </c>
      <c r="N388">
        <v>58</v>
      </c>
      <c r="O388">
        <v>209</v>
      </c>
      <c r="P388">
        <v>127</v>
      </c>
      <c r="Q388">
        <v>83</v>
      </c>
    </row>
    <row r="389" spans="1:17" x14ac:dyDescent="0.3">
      <c r="A389" t="s">
        <v>81</v>
      </c>
      <c r="B389" s="1">
        <v>45016</v>
      </c>
      <c r="C389">
        <v>10412</v>
      </c>
      <c r="D389">
        <v>5376</v>
      </c>
      <c r="E389">
        <v>5036</v>
      </c>
      <c r="F389" s="8">
        <v>48.37</v>
      </c>
      <c r="G389">
        <v>2228</v>
      </c>
      <c r="H389">
        <v>413</v>
      </c>
      <c r="I389">
        <v>438</v>
      </c>
      <c r="J389">
        <v>132</v>
      </c>
      <c r="K389">
        <v>148</v>
      </c>
      <c r="L389">
        <v>45</v>
      </c>
      <c r="M389">
        <v>40.35</v>
      </c>
      <c r="N389">
        <v>24</v>
      </c>
      <c r="O389">
        <v>173</v>
      </c>
      <c r="P389">
        <v>96</v>
      </c>
      <c r="Q389">
        <v>52</v>
      </c>
    </row>
    <row r="390" spans="1:17" x14ac:dyDescent="0.3">
      <c r="A390" t="s">
        <v>91</v>
      </c>
      <c r="B390" s="1">
        <v>45016</v>
      </c>
      <c r="C390">
        <v>15845</v>
      </c>
      <c r="D390">
        <v>6111</v>
      </c>
      <c r="E390">
        <v>9734</v>
      </c>
      <c r="F390" s="8">
        <v>61.43</v>
      </c>
      <c r="G390">
        <v>3977</v>
      </c>
      <c r="H390">
        <v>2358</v>
      </c>
      <c r="I390">
        <v>1145</v>
      </c>
      <c r="J390">
        <v>641</v>
      </c>
      <c r="K390">
        <v>766</v>
      </c>
      <c r="L390">
        <v>152</v>
      </c>
      <c r="M390">
        <v>34.159999999999997</v>
      </c>
      <c r="N390">
        <v>63</v>
      </c>
      <c r="O390">
        <v>561</v>
      </c>
      <c r="P390">
        <v>302</v>
      </c>
      <c r="Q390">
        <v>184</v>
      </c>
    </row>
    <row r="391" spans="1:17" x14ac:dyDescent="0.3">
      <c r="A391" t="s">
        <v>84</v>
      </c>
      <c r="B391" s="1">
        <v>45016</v>
      </c>
      <c r="C391">
        <v>17467</v>
      </c>
      <c r="D391">
        <v>9819</v>
      </c>
      <c r="E391">
        <v>7648</v>
      </c>
      <c r="F391" s="8">
        <v>43.79</v>
      </c>
      <c r="G391">
        <v>3654</v>
      </c>
      <c r="H391">
        <v>1165</v>
      </c>
      <c r="I391">
        <v>1700</v>
      </c>
      <c r="J391">
        <v>423</v>
      </c>
      <c r="K391">
        <v>1049</v>
      </c>
      <c r="L391">
        <v>176</v>
      </c>
      <c r="M391">
        <v>0.84</v>
      </c>
      <c r="N391">
        <v>200</v>
      </c>
      <c r="O391">
        <v>1049</v>
      </c>
      <c r="P391">
        <v>722</v>
      </c>
      <c r="Q391">
        <v>536</v>
      </c>
    </row>
    <row r="392" spans="1:17" x14ac:dyDescent="0.3">
      <c r="A392" t="s">
        <v>87</v>
      </c>
      <c r="B392" s="1">
        <v>45016</v>
      </c>
      <c r="C392">
        <v>13135</v>
      </c>
      <c r="D392">
        <v>8637</v>
      </c>
      <c r="E392">
        <v>4498</v>
      </c>
      <c r="F392" s="8">
        <v>34.24</v>
      </c>
      <c r="G392">
        <v>1331</v>
      </c>
      <c r="H392">
        <v>281</v>
      </c>
      <c r="I392">
        <v>428</v>
      </c>
      <c r="J392">
        <v>93</v>
      </c>
      <c r="K392">
        <v>405</v>
      </c>
      <c r="L392">
        <v>51</v>
      </c>
      <c r="M392">
        <v>2.3199999999999998</v>
      </c>
      <c r="N392">
        <v>27</v>
      </c>
      <c r="O392">
        <v>329</v>
      </c>
      <c r="P392">
        <v>210</v>
      </c>
      <c r="Q392">
        <v>141</v>
      </c>
    </row>
    <row r="393" spans="1:17" x14ac:dyDescent="0.3">
      <c r="A393" t="s">
        <v>93</v>
      </c>
      <c r="B393" s="1">
        <v>44926</v>
      </c>
      <c r="C393">
        <v>12052</v>
      </c>
      <c r="D393">
        <v>6261</v>
      </c>
      <c r="E393">
        <v>5791</v>
      </c>
      <c r="F393" s="8">
        <v>48.05</v>
      </c>
      <c r="G393">
        <v>2417</v>
      </c>
      <c r="H393">
        <v>929</v>
      </c>
      <c r="I393">
        <v>802</v>
      </c>
      <c r="J393">
        <v>1</v>
      </c>
      <c r="K393">
        <v>212</v>
      </c>
      <c r="L393">
        <v>79</v>
      </c>
      <c r="M393">
        <v>4.45</v>
      </c>
      <c r="N393">
        <v>9</v>
      </c>
      <c r="O393">
        <v>178</v>
      </c>
      <c r="P393">
        <v>96</v>
      </c>
      <c r="Q393">
        <v>58</v>
      </c>
    </row>
    <row r="394" spans="1:17" x14ac:dyDescent="0.3">
      <c r="A394" t="s">
        <v>93</v>
      </c>
      <c r="B394" s="1">
        <v>44957</v>
      </c>
      <c r="C394">
        <v>9493</v>
      </c>
      <c r="D394">
        <v>5402</v>
      </c>
      <c r="E394">
        <v>4091</v>
      </c>
      <c r="F394" s="8">
        <v>43.09</v>
      </c>
      <c r="G394">
        <v>2299</v>
      </c>
      <c r="H394">
        <v>862</v>
      </c>
      <c r="I394">
        <v>702</v>
      </c>
      <c r="J394">
        <v>1</v>
      </c>
      <c r="K394">
        <v>205</v>
      </c>
      <c r="L394">
        <v>73</v>
      </c>
      <c r="M394">
        <v>1.26</v>
      </c>
      <c r="N394">
        <v>6</v>
      </c>
      <c r="O394">
        <v>196</v>
      </c>
      <c r="P394">
        <v>111</v>
      </c>
      <c r="Q394">
        <v>66</v>
      </c>
    </row>
    <row r="395" spans="1:17" x14ac:dyDescent="0.3">
      <c r="A395" t="s">
        <v>93</v>
      </c>
      <c r="B395" s="1">
        <v>44985</v>
      </c>
      <c r="C395">
        <v>8216</v>
      </c>
      <c r="D395">
        <v>4522</v>
      </c>
      <c r="E395">
        <v>3694</v>
      </c>
      <c r="F395" s="8">
        <v>44.96</v>
      </c>
      <c r="G395">
        <v>2447</v>
      </c>
      <c r="H395">
        <v>929</v>
      </c>
      <c r="I395">
        <v>560</v>
      </c>
      <c r="J395">
        <v>3</v>
      </c>
      <c r="K395">
        <v>205</v>
      </c>
      <c r="L395">
        <v>73</v>
      </c>
      <c r="M395">
        <v>0.71</v>
      </c>
      <c r="N395">
        <v>6</v>
      </c>
      <c r="O395">
        <v>160</v>
      </c>
      <c r="P395">
        <v>87</v>
      </c>
      <c r="Q395">
        <v>52</v>
      </c>
    </row>
    <row r="396" spans="1:17" x14ac:dyDescent="0.3">
      <c r="A396" t="s">
        <v>93</v>
      </c>
      <c r="B396" s="1">
        <v>45016</v>
      </c>
      <c r="C396">
        <v>9759</v>
      </c>
      <c r="D396">
        <v>5232</v>
      </c>
      <c r="E396">
        <v>4527</v>
      </c>
      <c r="F396" s="8">
        <v>46.39</v>
      </c>
      <c r="G396">
        <v>2867</v>
      </c>
      <c r="H396">
        <v>953</v>
      </c>
      <c r="I396">
        <v>728</v>
      </c>
      <c r="J396">
        <v>5</v>
      </c>
      <c r="K396">
        <v>197</v>
      </c>
      <c r="L396">
        <v>74</v>
      </c>
      <c r="M396">
        <v>1.1599999999999999</v>
      </c>
      <c r="N396">
        <v>6</v>
      </c>
      <c r="O396">
        <v>159</v>
      </c>
      <c r="P396">
        <v>81</v>
      </c>
      <c r="Q396">
        <v>47</v>
      </c>
    </row>
    <row r="397" spans="1:17" x14ac:dyDescent="0.3">
      <c r="A397" t="s">
        <v>94</v>
      </c>
      <c r="B397" s="1">
        <v>44895</v>
      </c>
      <c r="C397">
        <v>9179</v>
      </c>
      <c r="D397">
        <v>4877</v>
      </c>
      <c r="E397">
        <v>4302</v>
      </c>
      <c r="F397" s="8">
        <v>46.87</v>
      </c>
      <c r="G397">
        <v>2936</v>
      </c>
      <c r="H397">
        <v>686</v>
      </c>
      <c r="I397">
        <v>881</v>
      </c>
      <c r="J397">
        <v>434</v>
      </c>
      <c r="K397">
        <v>254</v>
      </c>
      <c r="L397">
        <v>88</v>
      </c>
      <c r="M397">
        <v>9.2899999999999991</v>
      </c>
      <c r="N397">
        <v>104</v>
      </c>
      <c r="O397">
        <v>412</v>
      </c>
      <c r="P397">
        <v>267</v>
      </c>
      <c r="Q397">
        <v>186</v>
      </c>
    </row>
    <row r="398" spans="1:17" x14ac:dyDescent="0.3">
      <c r="A398" t="s">
        <v>94</v>
      </c>
      <c r="B398" s="1">
        <v>44926</v>
      </c>
      <c r="C398">
        <v>8973</v>
      </c>
      <c r="D398">
        <v>4479</v>
      </c>
      <c r="E398">
        <v>4494</v>
      </c>
      <c r="F398" s="8">
        <v>50.08</v>
      </c>
      <c r="G398">
        <v>3046</v>
      </c>
      <c r="H398">
        <v>672</v>
      </c>
      <c r="I398">
        <v>840</v>
      </c>
      <c r="J398">
        <v>574</v>
      </c>
      <c r="K398">
        <v>336</v>
      </c>
      <c r="L398">
        <v>83</v>
      </c>
      <c r="M398">
        <v>13.52</v>
      </c>
      <c r="N398">
        <v>90</v>
      </c>
      <c r="O398">
        <v>390</v>
      </c>
      <c r="P398">
        <v>238</v>
      </c>
      <c r="Q398">
        <v>162</v>
      </c>
    </row>
    <row r="399" spans="1:17" x14ac:dyDescent="0.3">
      <c r="A399" t="s">
        <v>94</v>
      </c>
      <c r="B399" s="1">
        <v>44957</v>
      </c>
      <c r="C399">
        <v>8151</v>
      </c>
      <c r="D399">
        <v>5601</v>
      </c>
      <c r="E399">
        <v>2550</v>
      </c>
      <c r="F399" s="8">
        <v>31.28</v>
      </c>
      <c r="G399">
        <v>3016</v>
      </c>
      <c r="H399">
        <v>808</v>
      </c>
      <c r="I399">
        <v>735</v>
      </c>
      <c r="J399">
        <v>302</v>
      </c>
      <c r="K399">
        <v>266</v>
      </c>
      <c r="L399">
        <v>81</v>
      </c>
      <c r="M399">
        <v>5.0999999999999996</v>
      </c>
      <c r="N399">
        <v>81</v>
      </c>
      <c r="O399">
        <v>417</v>
      </c>
      <c r="P399">
        <v>265</v>
      </c>
      <c r="Q399">
        <v>175</v>
      </c>
    </row>
    <row r="400" spans="1:17" x14ac:dyDescent="0.3">
      <c r="A400" t="s">
        <v>94</v>
      </c>
      <c r="B400" s="1">
        <v>44985</v>
      </c>
      <c r="C400">
        <v>8010</v>
      </c>
      <c r="D400">
        <v>5216</v>
      </c>
      <c r="E400">
        <v>2794</v>
      </c>
      <c r="F400" s="8">
        <v>34.880000000000003</v>
      </c>
      <c r="G400">
        <v>2769</v>
      </c>
      <c r="H400">
        <v>783</v>
      </c>
      <c r="I400">
        <v>672</v>
      </c>
      <c r="J400">
        <v>417</v>
      </c>
      <c r="K400">
        <v>260</v>
      </c>
      <c r="L400">
        <v>85</v>
      </c>
      <c r="M400">
        <v>3</v>
      </c>
      <c r="N400">
        <v>85</v>
      </c>
      <c r="O400">
        <v>403</v>
      </c>
      <c r="P400">
        <v>255</v>
      </c>
      <c r="Q400">
        <v>175</v>
      </c>
    </row>
    <row r="401" spans="1:17" x14ac:dyDescent="0.3">
      <c r="A401" t="s">
        <v>94</v>
      </c>
      <c r="B401" s="1">
        <v>45016</v>
      </c>
      <c r="C401">
        <v>9184</v>
      </c>
      <c r="D401">
        <v>5842</v>
      </c>
      <c r="E401">
        <v>3342</v>
      </c>
      <c r="F401" s="8">
        <v>36.39</v>
      </c>
      <c r="G401">
        <v>2960</v>
      </c>
      <c r="H401">
        <v>975</v>
      </c>
      <c r="I401">
        <v>700</v>
      </c>
      <c r="J401">
        <v>529</v>
      </c>
      <c r="K401">
        <v>267</v>
      </c>
      <c r="L401">
        <v>84</v>
      </c>
      <c r="M401">
        <v>3.26</v>
      </c>
      <c r="N401">
        <v>80</v>
      </c>
      <c r="O401">
        <v>409</v>
      </c>
      <c r="P401">
        <v>257</v>
      </c>
      <c r="Q401">
        <v>174</v>
      </c>
    </row>
    <row r="402" spans="1:17" x14ac:dyDescent="0.3">
      <c r="A402" t="s">
        <v>95</v>
      </c>
      <c r="B402" s="1">
        <v>44895</v>
      </c>
      <c r="C402">
        <v>10598</v>
      </c>
      <c r="D402">
        <v>5070</v>
      </c>
      <c r="E402">
        <v>5528</v>
      </c>
      <c r="F402" s="8">
        <v>52.16</v>
      </c>
      <c r="G402">
        <v>2220</v>
      </c>
      <c r="H402">
        <v>1636</v>
      </c>
      <c r="I402">
        <v>911</v>
      </c>
      <c r="J402">
        <v>105</v>
      </c>
      <c r="K402">
        <v>301</v>
      </c>
      <c r="L402">
        <v>70</v>
      </c>
      <c r="M402">
        <v>15.76</v>
      </c>
      <c r="N402">
        <v>45</v>
      </c>
      <c r="O402">
        <v>448</v>
      </c>
      <c r="P402">
        <v>280</v>
      </c>
      <c r="Q402">
        <v>197</v>
      </c>
    </row>
    <row r="403" spans="1:17" x14ac:dyDescent="0.3">
      <c r="A403" t="s">
        <v>95</v>
      </c>
      <c r="B403" s="1">
        <v>44926</v>
      </c>
      <c r="C403">
        <v>10955</v>
      </c>
      <c r="D403">
        <v>4959</v>
      </c>
      <c r="E403">
        <v>5996</v>
      </c>
      <c r="F403" s="8">
        <v>54.73</v>
      </c>
      <c r="G403">
        <v>2436</v>
      </c>
      <c r="H403">
        <v>1674</v>
      </c>
      <c r="I403">
        <v>393</v>
      </c>
      <c r="J403">
        <v>155</v>
      </c>
      <c r="K403">
        <v>463</v>
      </c>
      <c r="L403">
        <v>61</v>
      </c>
      <c r="M403">
        <v>24.32</v>
      </c>
      <c r="N403">
        <v>39</v>
      </c>
      <c r="O403">
        <v>469</v>
      </c>
      <c r="P403">
        <v>289</v>
      </c>
      <c r="Q403">
        <v>194</v>
      </c>
    </row>
    <row r="404" spans="1:17" x14ac:dyDescent="0.3">
      <c r="A404" t="s">
        <v>95</v>
      </c>
      <c r="B404" s="1">
        <v>44957</v>
      </c>
      <c r="C404">
        <v>8955</v>
      </c>
      <c r="D404">
        <v>5335</v>
      </c>
      <c r="E404">
        <v>3620</v>
      </c>
      <c r="F404" s="8">
        <v>40.42</v>
      </c>
      <c r="G404">
        <v>2243</v>
      </c>
      <c r="H404">
        <v>1899</v>
      </c>
      <c r="I404">
        <v>968</v>
      </c>
      <c r="J404">
        <v>149</v>
      </c>
      <c r="K404">
        <v>419</v>
      </c>
      <c r="L404">
        <v>68</v>
      </c>
      <c r="M404">
        <v>12.61</v>
      </c>
      <c r="N404">
        <v>44</v>
      </c>
      <c r="O404">
        <v>506</v>
      </c>
      <c r="P404">
        <v>318</v>
      </c>
      <c r="Q404">
        <v>213</v>
      </c>
    </row>
    <row r="405" spans="1:17" x14ac:dyDescent="0.3">
      <c r="A405" t="s">
        <v>95</v>
      </c>
      <c r="B405" s="1">
        <v>44985</v>
      </c>
      <c r="C405">
        <v>8848</v>
      </c>
      <c r="D405">
        <v>5186</v>
      </c>
      <c r="E405">
        <v>3662</v>
      </c>
      <c r="F405" s="8">
        <v>41.39</v>
      </c>
      <c r="G405">
        <v>2104</v>
      </c>
      <c r="H405">
        <v>1830</v>
      </c>
      <c r="I405">
        <v>969</v>
      </c>
      <c r="J405">
        <v>115</v>
      </c>
      <c r="K405">
        <v>393</v>
      </c>
      <c r="L405">
        <v>73</v>
      </c>
      <c r="M405">
        <v>13</v>
      </c>
      <c r="N405">
        <v>46</v>
      </c>
      <c r="O405">
        <v>500</v>
      </c>
      <c r="P405">
        <v>318</v>
      </c>
      <c r="Q405">
        <v>221</v>
      </c>
    </row>
    <row r="406" spans="1:17" x14ac:dyDescent="0.3">
      <c r="A406" t="s">
        <v>95</v>
      </c>
      <c r="B406" s="1">
        <v>45016</v>
      </c>
      <c r="C406">
        <v>10057</v>
      </c>
      <c r="D406">
        <v>5752</v>
      </c>
      <c r="E406">
        <v>4305</v>
      </c>
      <c r="F406" s="8">
        <v>42.81</v>
      </c>
      <c r="G406">
        <v>2356</v>
      </c>
      <c r="H406">
        <v>2049</v>
      </c>
      <c r="I406">
        <v>1070</v>
      </c>
      <c r="J406">
        <v>158</v>
      </c>
      <c r="K406">
        <v>365</v>
      </c>
      <c r="L406">
        <v>70</v>
      </c>
      <c r="M406">
        <v>16.350000000000001</v>
      </c>
      <c r="N406">
        <v>46</v>
      </c>
      <c r="O406">
        <v>494</v>
      </c>
      <c r="P406">
        <v>319</v>
      </c>
      <c r="Q406">
        <v>226</v>
      </c>
    </row>
    <row r="407" spans="1:17" x14ac:dyDescent="0.3">
      <c r="A407" t="s">
        <v>96</v>
      </c>
      <c r="B407" s="1">
        <v>44895</v>
      </c>
      <c r="C407">
        <v>8440</v>
      </c>
      <c r="D407">
        <v>5773</v>
      </c>
      <c r="E407">
        <v>2667</v>
      </c>
      <c r="F407" s="8">
        <v>31.6</v>
      </c>
      <c r="G407">
        <v>2594</v>
      </c>
      <c r="H407">
        <v>933</v>
      </c>
      <c r="I407">
        <v>558</v>
      </c>
      <c r="J407">
        <v>338</v>
      </c>
      <c r="K407">
        <v>469</v>
      </c>
      <c r="L407">
        <v>74</v>
      </c>
      <c r="M407">
        <v>7.53</v>
      </c>
      <c r="N407">
        <v>84</v>
      </c>
      <c r="O407">
        <v>286</v>
      </c>
      <c r="P407">
        <v>199</v>
      </c>
      <c r="Q407">
        <v>147</v>
      </c>
    </row>
    <row r="408" spans="1:17" x14ac:dyDescent="0.3">
      <c r="A408" t="s">
        <v>96</v>
      </c>
      <c r="B408" s="1">
        <v>44926</v>
      </c>
      <c r="C408">
        <v>8898</v>
      </c>
      <c r="D408">
        <v>5038</v>
      </c>
      <c r="E408">
        <v>3860</v>
      </c>
      <c r="F408" s="8">
        <v>43.38</v>
      </c>
      <c r="G408">
        <v>2674</v>
      </c>
      <c r="H408">
        <v>839</v>
      </c>
      <c r="I408">
        <v>694</v>
      </c>
      <c r="J408">
        <v>677</v>
      </c>
      <c r="K408">
        <v>549</v>
      </c>
      <c r="L408">
        <v>72</v>
      </c>
      <c r="M408">
        <v>24.35</v>
      </c>
      <c r="N408">
        <v>86</v>
      </c>
      <c r="O408">
        <v>298</v>
      </c>
      <c r="P408">
        <v>199</v>
      </c>
      <c r="Q408">
        <v>143</v>
      </c>
    </row>
    <row r="409" spans="1:17" x14ac:dyDescent="0.3">
      <c r="A409" t="s">
        <v>96</v>
      </c>
      <c r="B409" s="1">
        <v>44957</v>
      </c>
      <c r="C409">
        <v>7535</v>
      </c>
      <c r="D409">
        <v>5065</v>
      </c>
      <c r="E409">
        <v>2470</v>
      </c>
      <c r="F409" s="8">
        <v>32.78</v>
      </c>
      <c r="G409">
        <v>2627</v>
      </c>
      <c r="H409">
        <v>870</v>
      </c>
      <c r="I409">
        <v>485</v>
      </c>
      <c r="J409">
        <v>428</v>
      </c>
      <c r="K409">
        <v>491</v>
      </c>
      <c r="L409">
        <v>65</v>
      </c>
      <c r="M409">
        <v>8.0299999999999994</v>
      </c>
      <c r="N409">
        <v>67</v>
      </c>
      <c r="O409">
        <v>308</v>
      </c>
      <c r="P409">
        <v>202</v>
      </c>
      <c r="Q409">
        <v>136</v>
      </c>
    </row>
    <row r="410" spans="1:17" x14ac:dyDescent="0.3">
      <c r="A410" t="s">
        <v>96</v>
      </c>
      <c r="B410" s="1">
        <v>44985</v>
      </c>
      <c r="C410">
        <v>7260</v>
      </c>
      <c r="D410">
        <v>5344</v>
      </c>
      <c r="E410">
        <v>1916</v>
      </c>
      <c r="F410" s="8">
        <v>26.39</v>
      </c>
      <c r="G410">
        <v>2414</v>
      </c>
      <c r="H410">
        <v>789</v>
      </c>
      <c r="I410">
        <v>374</v>
      </c>
      <c r="J410">
        <v>221</v>
      </c>
      <c r="K410">
        <v>424</v>
      </c>
      <c r="L410">
        <v>69</v>
      </c>
      <c r="M410">
        <v>2.4300000000000002</v>
      </c>
      <c r="N410">
        <v>64</v>
      </c>
      <c r="O410">
        <v>268</v>
      </c>
      <c r="P410">
        <v>167</v>
      </c>
      <c r="Q410">
        <v>115</v>
      </c>
    </row>
    <row r="411" spans="1:17" x14ac:dyDescent="0.3">
      <c r="A411" t="s">
        <v>96</v>
      </c>
      <c r="B411" s="1">
        <v>45016</v>
      </c>
      <c r="C411">
        <v>8716</v>
      </c>
      <c r="D411">
        <v>5847</v>
      </c>
      <c r="E411">
        <v>2869</v>
      </c>
      <c r="F411" s="8">
        <v>32.92</v>
      </c>
      <c r="G411">
        <v>2789</v>
      </c>
      <c r="H411">
        <v>874</v>
      </c>
      <c r="I411">
        <v>514</v>
      </c>
      <c r="J411">
        <v>516</v>
      </c>
      <c r="K411">
        <v>399</v>
      </c>
      <c r="L411">
        <v>74</v>
      </c>
      <c r="M411">
        <v>9.4499999999999993</v>
      </c>
      <c r="N411">
        <v>64</v>
      </c>
      <c r="O411">
        <v>289</v>
      </c>
      <c r="P411">
        <v>184</v>
      </c>
      <c r="Q411">
        <v>122</v>
      </c>
    </row>
    <row r="412" spans="1:17" x14ac:dyDescent="0.3">
      <c r="A412" t="s">
        <v>97</v>
      </c>
      <c r="B412" s="1">
        <v>44895</v>
      </c>
      <c r="C412">
        <v>8228</v>
      </c>
      <c r="D412">
        <v>4796</v>
      </c>
      <c r="E412">
        <v>3432</v>
      </c>
      <c r="F412" s="8">
        <v>41.71</v>
      </c>
      <c r="G412">
        <v>3044</v>
      </c>
      <c r="H412">
        <v>1638</v>
      </c>
      <c r="I412">
        <v>649</v>
      </c>
      <c r="J412">
        <v>433</v>
      </c>
      <c r="K412">
        <v>384</v>
      </c>
      <c r="L412">
        <v>84</v>
      </c>
      <c r="M412">
        <v>80.760000000000005</v>
      </c>
      <c r="N412">
        <v>164</v>
      </c>
      <c r="O412">
        <v>561</v>
      </c>
      <c r="P412">
        <v>360</v>
      </c>
      <c r="Q412">
        <v>244</v>
      </c>
    </row>
    <row r="413" spans="1:17" x14ac:dyDescent="0.3">
      <c r="A413" t="s">
        <v>97</v>
      </c>
      <c r="B413" s="1">
        <v>44926</v>
      </c>
      <c r="C413">
        <v>7869</v>
      </c>
      <c r="D413">
        <v>4376</v>
      </c>
      <c r="E413">
        <v>3493</v>
      </c>
      <c r="F413" s="8">
        <v>44.39</v>
      </c>
      <c r="G413">
        <v>2080</v>
      </c>
      <c r="H413">
        <v>1894</v>
      </c>
      <c r="I413">
        <v>461</v>
      </c>
      <c r="J413">
        <v>786</v>
      </c>
      <c r="K413">
        <v>425</v>
      </c>
      <c r="L413">
        <v>70</v>
      </c>
      <c r="M413">
        <v>174.35</v>
      </c>
      <c r="N413">
        <v>151</v>
      </c>
      <c r="O413">
        <v>529</v>
      </c>
      <c r="P413">
        <v>335</v>
      </c>
      <c r="Q413">
        <v>234</v>
      </c>
    </row>
    <row r="414" spans="1:17" x14ac:dyDescent="0.3">
      <c r="A414" t="s">
        <v>97</v>
      </c>
      <c r="B414" s="1">
        <v>44957</v>
      </c>
      <c r="C414">
        <v>7342</v>
      </c>
      <c r="D414">
        <v>5282</v>
      </c>
      <c r="E414">
        <v>2060</v>
      </c>
      <c r="F414" s="8">
        <v>28.06</v>
      </c>
      <c r="G414">
        <v>2917</v>
      </c>
      <c r="H414">
        <v>1808</v>
      </c>
      <c r="I414">
        <v>554</v>
      </c>
      <c r="J414">
        <v>312</v>
      </c>
      <c r="K414">
        <v>210</v>
      </c>
      <c r="L414">
        <v>79</v>
      </c>
      <c r="M414">
        <v>56.39</v>
      </c>
      <c r="N414">
        <v>139</v>
      </c>
      <c r="O414">
        <v>543</v>
      </c>
      <c r="P414">
        <v>337</v>
      </c>
      <c r="Q414">
        <v>223</v>
      </c>
    </row>
    <row r="415" spans="1:17" x14ac:dyDescent="0.3">
      <c r="A415" t="s">
        <v>97</v>
      </c>
      <c r="B415" s="1">
        <v>44985</v>
      </c>
      <c r="C415">
        <v>7272</v>
      </c>
      <c r="D415">
        <v>5795</v>
      </c>
      <c r="E415">
        <v>1477</v>
      </c>
      <c r="F415" s="8">
        <v>20.309999999999999</v>
      </c>
      <c r="G415">
        <v>2902</v>
      </c>
      <c r="H415">
        <v>1679</v>
      </c>
      <c r="I415">
        <v>444</v>
      </c>
      <c r="J415">
        <v>9</v>
      </c>
      <c r="K415">
        <v>323</v>
      </c>
      <c r="L415">
        <v>90</v>
      </c>
      <c r="M415">
        <v>8.4600000000000009</v>
      </c>
      <c r="N415">
        <v>120</v>
      </c>
      <c r="O415">
        <v>497</v>
      </c>
      <c r="P415">
        <v>300</v>
      </c>
      <c r="Q415">
        <v>196</v>
      </c>
    </row>
    <row r="416" spans="1:17" x14ac:dyDescent="0.3">
      <c r="A416" t="s">
        <v>97</v>
      </c>
      <c r="B416" s="1">
        <v>45016</v>
      </c>
      <c r="C416">
        <v>8303</v>
      </c>
      <c r="D416">
        <v>6505</v>
      </c>
      <c r="E416">
        <v>1798</v>
      </c>
      <c r="F416" s="8">
        <v>21.65</v>
      </c>
      <c r="G416">
        <v>3255</v>
      </c>
      <c r="H416">
        <v>1951</v>
      </c>
      <c r="I416">
        <v>564</v>
      </c>
      <c r="J416">
        <v>135</v>
      </c>
      <c r="K416">
        <v>361</v>
      </c>
      <c r="L416">
        <v>93</v>
      </c>
      <c r="M416">
        <v>17.87</v>
      </c>
      <c r="N416">
        <v>126</v>
      </c>
      <c r="O416">
        <v>509</v>
      </c>
      <c r="P416">
        <v>310</v>
      </c>
      <c r="Q416">
        <v>208</v>
      </c>
    </row>
    <row r="417" spans="1:17" x14ac:dyDescent="0.3">
      <c r="A417" t="s">
        <v>98</v>
      </c>
      <c r="B417" s="1">
        <v>44895</v>
      </c>
      <c r="C417">
        <v>13802</v>
      </c>
      <c r="D417">
        <v>10011</v>
      </c>
      <c r="E417">
        <v>3791</v>
      </c>
      <c r="F417" s="8">
        <v>27.47</v>
      </c>
      <c r="G417">
        <v>1974</v>
      </c>
      <c r="H417">
        <v>169</v>
      </c>
      <c r="I417">
        <v>648</v>
      </c>
      <c r="J417">
        <v>375</v>
      </c>
      <c r="K417">
        <v>239</v>
      </c>
      <c r="L417">
        <v>86</v>
      </c>
      <c r="M417">
        <v>15.94</v>
      </c>
      <c r="N417">
        <v>59</v>
      </c>
      <c r="O417">
        <v>309</v>
      </c>
      <c r="P417">
        <v>192</v>
      </c>
      <c r="Q417">
        <v>123</v>
      </c>
    </row>
    <row r="418" spans="1:17" x14ac:dyDescent="0.3">
      <c r="A418" t="s">
        <v>98</v>
      </c>
      <c r="B418" s="1">
        <v>44926</v>
      </c>
      <c r="C418">
        <v>11339</v>
      </c>
      <c r="D418">
        <v>7003</v>
      </c>
      <c r="E418">
        <v>4336</v>
      </c>
      <c r="F418" s="8">
        <v>38.24</v>
      </c>
      <c r="G418">
        <v>1989</v>
      </c>
      <c r="H418">
        <v>293</v>
      </c>
      <c r="I418">
        <v>561</v>
      </c>
      <c r="J418">
        <v>574</v>
      </c>
      <c r="K418">
        <v>283</v>
      </c>
      <c r="L418">
        <v>76</v>
      </c>
      <c r="M418">
        <v>17.87</v>
      </c>
      <c r="N418">
        <v>62</v>
      </c>
      <c r="O418">
        <v>310</v>
      </c>
      <c r="P418">
        <v>193</v>
      </c>
      <c r="Q418">
        <v>131</v>
      </c>
    </row>
    <row r="419" spans="1:17" x14ac:dyDescent="0.3">
      <c r="A419" t="s">
        <v>98</v>
      </c>
      <c r="B419" s="1">
        <v>44957</v>
      </c>
      <c r="C419">
        <v>11564</v>
      </c>
      <c r="D419">
        <v>8695</v>
      </c>
      <c r="E419">
        <v>2869</v>
      </c>
      <c r="F419" s="8">
        <v>24.81</v>
      </c>
      <c r="G419">
        <v>1819</v>
      </c>
      <c r="H419">
        <v>188</v>
      </c>
      <c r="I419">
        <v>461</v>
      </c>
      <c r="J419">
        <v>501</v>
      </c>
      <c r="K419">
        <v>243</v>
      </c>
      <c r="L419">
        <v>75</v>
      </c>
      <c r="M419">
        <v>9.23</v>
      </c>
      <c r="N419">
        <v>68</v>
      </c>
      <c r="O419">
        <v>315</v>
      </c>
      <c r="P419">
        <v>203</v>
      </c>
      <c r="Q419">
        <v>133</v>
      </c>
    </row>
    <row r="420" spans="1:17" x14ac:dyDescent="0.3">
      <c r="A420" t="s">
        <v>98</v>
      </c>
      <c r="B420" s="1">
        <v>44985</v>
      </c>
      <c r="C420">
        <v>11411</v>
      </c>
      <c r="D420">
        <v>8409</v>
      </c>
      <c r="E420">
        <v>3002</v>
      </c>
      <c r="F420" s="8">
        <v>26.31</v>
      </c>
      <c r="G420">
        <v>1795</v>
      </c>
      <c r="H420">
        <v>153</v>
      </c>
      <c r="I420">
        <v>573</v>
      </c>
      <c r="J420">
        <v>389</v>
      </c>
      <c r="K420">
        <v>252</v>
      </c>
      <c r="L420">
        <v>81</v>
      </c>
      <c r="M420">
        <v>9.7899999999999991</v>
      </c>
      <c r="N420">
        <v>54</v>
      </c>
      <c r="O420">
        <v>281</v>
      </c>
      <c r="P420">
        <v>167</v>
      </c>
      <c r="Q420">
        <v>112</v>
      </c>
    </row>
    <row r="421" spans="1:17" x14ac:dyDescent="0.3">
      <c r="A421" t="s">
        <v>98</v>
      </c>
      <c r="B421" s="1">
        <v>45016</v>
      </c>
      <c r="C421">
        <v>13208</v>
      </c>
      <c r="D421">
        <v>9650</v>
      </c>
      <c r="E421">
        <v>3558</v>
      </c>
      <c r="F421" s="8">
        <v>26.94</v>
      </c>
      <c r="G421">
        <v>1889</v>
      </c>
      <c r="H421">
        <v>144</v>
      </c>
      <c r="I421">
        <v>531</v>
      </c>
      <c r="J421">
        <v>379</v>
      </c>
      <c r="K421">
        <v>255</v>
      </c>
      <c r="L421">
        <v>81</v>
      </c>
      <c r="M421">
        <v>9.8699999999999992</v>
      </c>
      <c r="N421">
        <v>50</v>
      </c>
      <c r="O421">
        <v>305</v>
      </c>
      <c r="P421">
        <v>186</v>
      </c>
      <c r="Q421">
        <v>121</v>
      </c>
    </row>
    <row r="422" spans="1:17" x14ac:dyDescent="0.3">
      <c r="A422" t="s">
        <v>99</v>
      </c>
      <c r="B422" s="1">
        <v>44895</v>
      </c>
      <c r="C422">
        <v>18191</v>
      </c>
      <c r="D422">
        <v>11039</v>
      </c>
      <c r="E422">
        <v>7152</v>
      </c>
      <c r="F422" s="8">
        <v>39.32</v>
      </c>
      <c r="G422">
        <v>3595</v>
      </c>
      <c r="H422">
        <v>1609</v>
      </c>
      <c r="I422">
        <v>594</v>
      </c>
      <c r="J422">
        <v>1004</v>
      </c>
      <c r="K422">
        <v>304</v>
      </c>
      <c r="L422">
        <v>181</v>
      </c>
      <c r="M422">
        <v>10.47</v>
      </c>
      <c r="N422">
        <v>127</v>
      </c>
      <c r="O422">
        <v>586</v>
      </c>
      <c r="P422">
        <v>398</v>
      </c>
      <c r="Q422">
        <v>293</v>
      </c>
    </row>
    <row r="423" spans="1:17" x14ac:dyDescent="0.3">
      <c r="A423" t="s">
        <v>99</v>
      </c>
      <c r="B423" s="1">
        <v>44926</v>
      </c>
      <c r="C423">
        <v>19313</v>
      </c>
      <c r="D423">
        <v>10692</v>
      </c>
      <c r="E423">
        <v>8621</v>
      </c>
      <c r="F423" s="8">
        <v>44.64</v>
      </c>
      <c r="G423">
        <v>3656</v>
      </c>
      <c r="H423">
        <v>1572</v>
      </c>
      <c r="I423">
        <v>557</v>
      </c>
      <c r="J423">
        <v>1190</v>
      </c>
      <c r="K423">
        <v>241</v>
      </c>
      <c r="L423">
        <v>167</v>
      </c>
      <c r="M423">
        <v>12.06</v>
      </c>
      <c r="N423">
        <v>130</v>
      </c>
      <c r="O423">
        <v>581</v>
      </c>
      <c r="P423">
        <v>395</v>
      </c>
      <c r="Q423">
        <v>288</v>
      </c>
    </row>
    <row r="424" spans="1:17" x14ac:dyDescent="0.3">
      <c r="A424" t="s">
        <v>99</v>
      </c>
      <c r="B424" s="1">
        <v>44957</v>
      </c>
      <c r="C424">
        <v>17126</v>
      </c>
      <c r="D424">
        <v>10174</v>
      </c>
      <c r="E424">
        <v>6952</v>
      </c>
      <c r="F424" s="8">
        <v>40.590000000000003</v>
      </c>
      <c r="G424">
        <v>3356</v>
      </c>
      <c r="H424">
        <v>1670</v>
      </c>
      <c r="I424">
        <v>481</v>
      </c>
      <c r="J424">
        <v>1164</v>
      </c>
      <c r="K424">
        <v>235</v>
      </c>
      <c r="L424">
        <v>166</v>
      </c>
      <c r="M424">
        <v>5.58</v>
      </c>
      <c r="N424">
        <v>150</v>
      </c>
      <c r="O424">
        <v>612</v>
      </c>
      <c r="P424">
        <v>427</v>
      </c>
      <c r="Q424">
        <v>311</v>
      </c>
    </row>
    <row r="425" spans="1:17" x14ac:dyDescent="0.3">
      <c r="A425" t="s">
        <v>99</v>
      </c>
      <c r="B425" s="1">
        <v>44985</v>
      </c>
      <c r="C425">
        <v>11067</v>
      </c>
      <c r="D425">
        <v>4509</v>
      </c>
      <c r="E425">
        <v>6558</v>
      </c>
      <c r="F425" s="8">
        <v>59.26</v>
      </c>
      <c r="G425">
        <v>3143</v>
      </c>
      <c r="H425">
        <v>1597</v>
      </c>
      <c r="I425">
        <v>421</v>
      </c>
      <c r="J425">
        <v>1021</v>
      </c>
      <c r="K425">
        <v>329</v>
      </c>
      <c r="L425">
        <v>169</v>
      </c>
      <c r="M425">
        <v>6.14</v>
      </c>
      <c r="N425">
        <v>160</v>
      </c>
      <c r="O425">
        <v>608</v>
      </c>
      <c r="P425">
        <v>425</v>
      </c>
      <c r="Q425">
        <v>308</v>
      </c>
    </row>
    <row r="426" spans="1:17" x14ac:dyDescent="0.3">
      <c r="A426" t="s">
        <v>99</v>
      </c>
      <c r="B426" s="1">
        <v>45016</v>
      </c>
      <c r="C426">
        <v>12548</v>
      </c>
      <c r="D426">
        <v>4910</v>
      </c>
      <c r="E426">
        <v>7638</v>
      </c>
      <c r="F426" s="8">
        <v>60.87</v>
      </c>
      <c r="G426">
        <v>3566</v>
      </c>
      <c r="H426">
        <v>1674</v>
      </c>
      <c r="I426">
        <v>522</v>
      </c>
      <c r="J426">
        <v>1189</v>
      </c>
      <c r="K426">
        <v>345</v>
      </c>
      <c r="L426">
        <v>172</v>
      </c>
      <c r="M426">
        <v>5.42</v>
      </c>
      <c r="N426">
        <v>144</v>
      </c>
      <c r="O426">
        <v>592</v>
      </c>
      <c r="P426">
        <v>409</v>
      </c>
      <c r="Q426">
        <v>298</v>
      </c>
    </row>
    <row r="427" spans="1:17" x14ac:dyDescent="0.3">
      <c r="A427" t="s">
        <v>100</v>
      </c>
      <c r="B427" s="1">
        <v>44895</v>
      </c>
      <c r="C427">
        <v>8027</v>
      </c>
      <c r="D427">
        <v>5259</v>
      </c>
      <c r="E427">
        <v>2768</v>
      </c>
      <c r="F427" s="8">
        <v>34.479999999999997</v>
      </c>
      <c r="G427">
        <v>2031</v>
      </c>
      <c r="H427">
        <v>106</v>
      </c>
      <c r="I427">
        <v>405</v>
      </c>
      <c r="J427">
        <v>379</v>
      </c>
      <c r="K427">
        <v>246</v>
      </c>
      <c r="L427">
        <v>36</v>
      </c>
      <c r="M427">
        <v>3.06</v>
      </c>
      <c r="N427">
        <v>38</v>
      </c>
      <c r="O427">
        <v>217</v>
      </c>
      <c r="P427">
        <v>134</v>
      </c>
      <c r="Q427">
        <v>88</v>
      </c>
    </row>
    <row r="428" spans="1:17" x14ac:dyDescent="0.3">
      <c r="A428" t="s">
        <v>100</v>
      </c>
      <c r="B428" s="1">
        <v>44926</v>
      </c>
      <c r="C428">
        <v>8861</v>
      </c>
      <c r="D428">
        <v>5453</v>
      </c>
      <c r="E428">
        <v>3408</v>
      </c>
      <c r="F428" s="8">
        <v>38.46</v>
      </c>
      <c r="G428">
        <v>2097</v>
      </c>
      <c r="H428">
        <v>96</v>
      </c>
      <c r="I428">
        <v>493</v>
      </c>
      <c r="J428">
        <v>352</v>
      </c>
      <c r="K428">
        <v>270</v>
      </c>
      <c r="L428">
        <v>37</v>
      </c>
      <c r="M428">
        <v>9</v>
      </c>
      <c r="N428">
        <v>24</v>
      </c>
      <c r="O428">
        <v>217</v>
      </c>
      <c r="P428">
        <v>129</v>
      </c>
      <c r="Q428">
        <v>84</v>
      </c>
    </row>
    <row r="429" spans="1:17" x14ac:dyDescent="0.3">
      <c r="A429" t="s">
        <v>100</v>
      </c>
      <c r="B429" s="1">
        <v>44957</v>
      </c>
      <c r="C429">
        <v>6830</v>
      </c>
      <c r="D429">
        <v>4513</v>
      </c>
      <c r="E429">
        <v>2317</v>
      </c>
      <c r="F429" s="8">
        <v>33.92</v>
      </c>
      <c r="G429">
        <v>1827</v>
      </c>
      <c r="H429">
        <v>133</v>
      </c>
      <c r="I429">
        <v>420</v>
      </c>
      <c r="J429">
        <v>354</v>
      </c>
      <c r="K429">
        <v>259</v>
      </c>
      <c r="L429">
        <v>36</v>
      </c>
      <c r="M429">
        <v>4.45</v>
      </c>
      <c r="N429">
        <v>20</v>
      </c>
      <c r="O429">
        <v>223</v>
      </c>
      <c r="P429">
        <v>138</v>
      </c>
      <c r="Q429">
        <v>92</v>
      </c>
    </row>
    <row r="430" spans="1:17" x14ac:dyDescent="0.3">
      <c r="A430" t="s">
        <v>100</v>
      </c>
      <c r="B430" s="1">
        <v>44985</v>
      </c>
      <c r="C430">
        <v>6689</v>
      </c>
      <c r="D430">
        <v>4386</v>
      </c>
      <c r="E430">
        <v>2303</v>
      </c>
      <c r="F430" s="8">
        <v>34.43</v>
      </c>
      <c r="G430">
        <v>1720</v>
      </c>
      <c r="H430">
        <v>87</v>
      </c>
      <c r="I430">
        <v>409</v>
      </c>
      <c r="J430">
        <v>244</v>
      </c>
      <c r="K430">
        <v>218</v>
      </c>
      <c r="L430">
        <v>38</v>
      </c>
      <c r="M430">
        <v>2.57</v>
      </c>
      <c r="N430">
        <v>23</v>
      </c>
      <c r="O430">
        <v>216</v>
      </c>
      <c r="P430">
        <v>131</v>
      </c>
      <c r="Q430">
        <v>87</v>
      </c>
    </row>
    <row r="431" spans="1:17" x14ac:dyDescent="0.3">
      <c r="A431" t="s">
        <v>100</v>
      </c>
      <c r="B431" s="1">
        <v>45016</v>
      </c>
      <c r="C431">
        <v>7745</v>
      </c>
      <c r="D431">
        <v>4988</v>
      </c>
      <c r="E431">
        <v>2757</v>
      </c>
      <c r="F431" s="8">
        <v>35.6</v>
      </c>
      <c r="G431">
        <v>1908</v>
      </c>
      <c r="H431">
        <v>127</v>
      </c>
      <c r="I431">
        <v>458</v>
      </c>
      <c r="J431">
        <v>308</v>
      </c>
      <c r="K431">
        <v>214</v>
      </c>
      <c r="L431">
        <v>39</v>
      </c>
      <c r="M431">
        <v>3.32</v>
      </c>
      <c r="N431">
        <v>30</v>
      </c>
      <c r="O431">
        <v>228</v>
      </c>
      <c r="P431">
        <v>144</v>
      </c>
      <c r="Q431">
        <v>93</v>
      </c>
    </row>
    <row r="432" spans="1:17" x14ac:dyDescent="0.3">
      <c r="A432" t="s">
        <v>101</v>
      </c>
      <c r="B432" s="1">
        <v>44895</v>
      </c>
      <c r="C432">
        <v>10100</v>
      </c>
      <c r="D432">
        <v>4220</v>
      </c>
      <c r="E432">
        <v>5880</v>
      </c>
      <c r="F432" s="8">
        <v>58.22</v>
      </c>
      <c r="G432">
        <v>2952</v>
      </c>
      <c r="H432">
        <v>2232</v>
      </c>
      <c r="I432">
        <v>879</v>
      </c>
      <c r="J432">
        <v>509</v>
      </c>
      <c r="K432">
        <v>350</v>
      </c>
      <c r="L432">
        <v>84</v>
      </c>
      <c r="M432">
        <v>38.119999999999997</v>
      </c>
      <c r="N432">
        <v>101</v>
      </c>
      <c r="O432">
        <v>475</v>
      </c>
      <c r="P432">
        <v>279</v>
      </c>
      <c r="Q432">
        <v>185</v>
      </c>
    </row>
    <row r="433" spans="1:17" x14ac:dyDescent="0.3">
      <c r="A433" t="s">
        <v>101</v>
      </c>
      <c r="B433" s="1">
        <v>44926</v>
      </c>
      <c r="C433">
        <v>10318</v>
      </c>
      <c r="D433">
        <v>4091</v>
      </c>
      <c r="E433">
        <v>6227</v>
      </c>
      <c r="F433" s="8">
        <v>60.35</v>
      </c>
      <c r="G433">
        <v>3101</v>
      </c>
      <c r="H433">
        <v>2303</v>
      </c>
      <c r="I433">
        <v>979</v>
      </c>
      <c r="J433">
        <v>631</v>
      </c>
      <c r="K433">
        <v>377</v>
      </c>
      <c r="L433">
        <v>84</v>
      </c>
      <c r="M433">
        <v>64.319999999999993</v>
      </c>
      <c r="N433">
        <v>88</v>
      </c>
      <c r="O433">
        <v>473</v>
      </c>
      <c r="P433">
        <v>284</v>
      </c>
      <c r="Q433">
        <v>188</v>
      </c>
    </row>
    <row r="434" spans="1:17" x14ac:dyDescent="0.3">
      <c r="A434" t="s">
        <v>101</v>
      </c>
      <c r="B434" s="1">
        <v>44957</v>
      </c>
      <c r="C434">
        <v>9431</v>
      </c>
      <c r="D434">
        <v>4454</v>
      </c>
      <c r="E434">
        <v>4977</v>
      </c>
      <c r="F434" s="8">
        <v>52.77</v>
      </c>
      <c r="G434">
        <v>2961</v>
      </c>
      <c r="H434">
        <v>2285</v>
      </c>
      <c r="I434">
        <v>929</v>
      </c>
      <c r="J434">
        <v>383</v>
      </c>
      <c r="K434">
        <v>325</v>
      </c>
      <c r="L434">
        <v>89</v>
      </c>
      <c r="M434">
        <v>38.03</v>
      </c>
      <c r="N434">
        <v>103</v>
      </c>
      <c r="O434">
        <v>485</v>
      </c>
      <c r="P434">
        <v>285</v>
      </c>
      <c r="Q434">
        <v>183</v>
      </c>
    </row>
    <row r="435" spans="1:17" x14ac:dyDescent="0.3">
      <c r="A435" t="s">
        <v>101</v>
      </c>
      <c r="B435" s="1">
        <v>44985</v>
      </c>
      <c r="C435">
        <v>9074</v>
      </c>
      <c r="D435">
        <v>3941</v>
      </c>
      <c r="E435">
        <v>5133</v>
      </c>
      <c r="F435" s="8">
        <v>56.57</v>
      </c>
      <c r="G435">
        <v>2899</v>
      </c>
      <c r="H435">
        <v>1795</v>
      </c>
      <c r="I435">
        <v>818</v>
      </c>
      <c r="J435">
        <v>425</v>
      </c>
      <c r="K435">
        <v>320</v>
      </c>
      <c r="L435">
        <v>99</v>
      </c>
      <c r="M435">
        <v>43.96</v>
      </c>
      <c r="N435">
        <v>108</v>
      </c>
      <c r="O435">
        <v>494</v>
      </c>
      <c r="P435">
        <v>300</v>
      </c>
      <c r="Q435">
        <v>199</v>
      </c>
    </row>
    <row r="436" spans="1:17" x14ac:dyDescent="0.3">
      <c r="A436" t="s">
        <v>101</v>
      </c>
      <c r="B436" s="1">
        <v>45016</v>
      </c>
      <c r="C436">
        <v>10439</v>
      </c>
      <c r="D436">
        <v>4688</v>
      </c>
      <c r="E436">
        <v>5751</v>
      </c>
      <c r="F436" s="8">
        <v>55.09</v>
      </c>
      <c r="G436">
        <v>3153</v>
      </c>
      <c r="H436">
        <v>2089</v>
      </c>
      <c r="I436">
        <v>957</v>
      </c>
      <c r="J436">
        <v>386</v>
      </c>
      <c r="K436">
        <v>314</v>
      </c>
      <c r="L436">
        <v>97</v>
      </c>
      <c r="M436">
        <v>38.159999999999997</v>
      </c>
      <c r="N436">
        <v>115</v>
      </c>
      <c r="O436">
        <v>483</v>
      </c>
      <c r="P436">
        <v>292</v>
      </c>
      <c r="Q436">
        <v>196</v>
      </c>
    </row>
    <row r="437" spans="1:17" x14ac:dyDescent="0.3">
      <c r="A437" t="s">
        <v>102</v>
      </c>
      <c r="B437" s="1">
        <v>44895</v>
      </c>
      <c r="C437">
        <v>11949</v>
      </c>
      <c r="D437">
        <v>5495</v>
      </c>
      <c r="E437">
        <v>6454</v>
      </c>
      <c r="F437" s="8">
        <v>54.01</v>
      </c>
      <c r="G437">
        <v>3965</v>
      </c>
      <c r="H437">
        <v>1031</v>
      </c>
      <c r="I437">
        <v>1363</v>
      </c>
      <c r="J437">
        <v>560</v>
      </c>
      <c r="K437">
        <v>586</v>
      </c>
      <c r="L437">
        <v>126</v>
      </c>
      <c r="M437">
        <v>37.71</v>
      </c>
      <c r="N437">
        <v>43</v>
      </c>
      <c r="O437">
        <v>394</v>
      </c>
      <c r="P437">
        <v>228</v>
      </c>
      <c r="Q437">
        <v>148</v>
      </c>
    </row>
    <row r="438" spans="1:17" x14ac:dyDescent="0.3">
      <c r="A438" t="s">
        <v>102</v>
      </c>
      <c r="B438" s="1">
        <v>44926</v>
      </c>
      <c r="C438">
        <v>12819</v>
      </c>
      <c r="D438">
        <v>5430</v>
      </c>
      <c r="E438">
        <v>7389</v>
      </c>
      <c r="F438" s="8">
        <v>57.64</v>
      </c>
      <c r="G438">
        <v>4191</v>
      </c>
      <c r="H438">
        <v>959</v>
      </c>
      <c r="I438">
        <v>1300</v>
      </c>
      <c r="J438">
        <v>1034</v>
      </c>
      <c r="K438">
        <v>652</v>
      </c>
      <c r="L438">
        <v>115</v>
      </c>
      <c r="M438">
        <v>98.29</v>
      </c>
      <c r="N438">
        <v>72</v>
      </c>
      <c r="O438">
        <v>408</v>
      </c>
      <c r="P438">
        <v>234</v>
      </c>
      <c r="Q438">
        <v>147</v>
      </c>
    </row>
    <row r="439" spans="1:17" x14ac:dyDescent="0.3">
      <c r="A439" t="s">
        <v>102</v>
      </c>
      <c r="B439" s="1">
        <v>44957</v>
      </c>
      <c r="C439">
        <v>11501</v>
      </c>
      <c r="D439">
        <v>5197</v>
      </c>
      <c r="E439">
        <v>6304</v>
      </c>
      <c r="F439" s="8">
        <v>54.81</v>
      </c>
      <c r="G439">
        <v>4000</v>
      </c>
      <c r="H439">
        <v>1053</v>
      </c>
      <c r="I439">
        <v>1161</v>
      </c>
      <c r="J439">
        <v>647</v>
      </c>
      <c r="K439">
        <v>531</v>
      </c>
      <c r="L439">
        <v>115</v>
      </c>
      <c r="M439">
        <v>41.97</v>
      </c>
      <c r="N439">
        <v>72</v>
      </c>
      <c r="O439">
        <v>417</v>
      </c>
      <c r="P439">
        <v>235</v>
      </c>
      <c r="Q439">
        <v>137</v>
      </c>
    </row>
    <row r="440" spans="1:17" x14ac:dyDescent="0.3">
      <c r="A440" t="s">
        <v>102</v>
      </c>
      <c r="B440" s="1">
        <v>44985</v>
      </c>
      <c r="C440">
        <v>11128</v>
      </c>
      <c r="D440">
        <v>4929</v>
      </c>
      <c r="E440">
        <v>6199</v>
      </c>
      <c r="F440" s="8">
        <v>55.71</v>
      </c>
      <c r="G440">
        <v>3535</v>
      </c>
      <c r="H440">
        <v>1038</v>
      </c>
      <c r="I440">
        <v>1011</v>
      </c>
      <c r="J440">
        <v>702</v>
      </c>
      <c r="K440">
        <v>503</v>
      </c>
      <c r="L440">
        <v>118</v>
      </c>
      <c r="M440">
        <v>19.21</v>
      </c>
      <c r="N440">
        <v>74</v>
      </c>
      <c r="O440">
        <v>419</v>
      </c>
      <c r="P440">
        <v>243</v>
      </c>
      <c r="Q440">
        <v>145</v>
      </c>
    </row>
    <row r="441" spans="1:17" x14ac:dyDescent="0.3">
      <c r="A441" t="s">
        <v>102</v>
      </c>
      <c r="B441" s="1">
        <v>45016</v>
      </c>
      <c r="C441">
        <v>12636</v>
      </c>
      <c r="D441">
        <v>5507</v>
      </c>
      <c r="E441">
        <v>7129</v>
      </c>
      <c r="F441" s="8">
        <v>56.42</v>
      </c>
      <c r="G441">
        <v>4005</v>
      </c>
      <c r="H441">
        <v>1119</v>
      </c>
      <c r="I441">
        <v>1093</v>
      </c>
      <c r="J441">
        <v>721</v>
      </c>
      <c r="K441">
        <v>535</v>
      </c>
      <c r="L441">
        <v>120</v>
      </c>
      <c r="M441">
        <v>37.450000000000003</v>
      </c>
      <c r="N441">
        <v>72</v>
      </c>
      <c r="O441">
        <v>418</v>
      </c>
      <c r="P441">
        <v>246</v>
      </c>
      <c r="Q441">
        <v>157</v>
      </c>
    </row>
    <row r="442" spans="1:17" x14ac:dyDescent="0.3">
      <c r="A442" t="s">
        <v>103</v>
      </c>
      <c r="B442" s="1">
        <v>44895</v>
      </c>
      <c r="C442">
        <v>21639</v>
      </c>
      <c r="D442">
        <v>10265</v>
      </c>
      <c r="E442">
        <v>11374</v>
      </c>
      <c r="F442" s="8">
        <v>52.56</v>
      </c>
      <c r="G442">
        <v>4926</v>
      </c>
      <c r="H442">
        <v>3345</v>
      </c>
      <c r="I442">
        <v>1615</v>
      </c>
      <c r="J442">
        <v>1110</v>
      </c>
      <c r="K442">
        <v>1259</v>
      </c>
      <c r="L442">
        <v>152</v>
      </c>
      <c r="M442">
        <v>170.18</v>
      </c>
      <c r="N442">
        <v>80</v>
      </c>
      <c r="O442">
        <v>671</v>
      </c>
      <c r="P442">
        <v>369</v>
      </c>
      <c r="Q442">
        <v>231</v>
      </c>
    </row>
    <row r="443" spans="1:17" x14ac:dyDescent="0.3">
      <c r="A443" t="s">
        <v>103</v>
      </c>
      <c r="B443" s="1">
        <v>44926</v>
      </c>
      <c r="C443">
        <v>21193</v>
      </c>
      <c r="D443">
        <v>9413</v>
      </c>
      <c r="E443">
        <v>11780</v>
      </c>
      <c r="F443" s="8">
        <v>55.58</v>
      </c>
      <c r="G443">
        <v>5145</v>
      </c>
      <c r="H443">
        <v>3171</v>
      </c>
      <c r="I443">
        <v>1580</v>
      </c>
      <c r="J443">
        <v>1299</v>
      </c>
      <c r="K443">
        <v>1564</v>
      </c>
      <c r="L443">
        <v>129</v>
      </c>
      <c r="M443">
        <v>160.58000000000001</v>
      </c>
      <c r="N443">
        <v>73</v>
      </c>
      <c r="O443">
        <v>690</v>
      </c>
      <c r="P443">
        <v>378</v>
      </c>
      <c r="Q443">
        <v>224</v>
      </c>
    </row>
    <row r="444" spans="1:17" x14ac:dyDescent="0.3">
      <c r="A444" t="s">
        <v>103</v>
      </c>
      <c r="B444" s="1">
        <v>44957</v>
      </c>
      <c r="C444">
        <v>18573</v>
      </c>
      <c r="D444">
        <v>9966</v>
      </c>
      <c r="E444">
        <v>8607</v>
      </c>
      <c r="F444" s="8">
        <v>46.34</v>
      </c>
      <c r="G444">
        <v>4957</v>
      </c>
      <c r="H444">
        <v>3467</v>
      </c>
      <c r="I444">
        <v>1468</v>
      </c>
      <c r="J444">
        <v>880</v>
      </c>
      <c r="K444">
        <v>1427</v>
      </c>
      <c r="L444">
        <v>137</v>
      </c>
      <c r="M444">
        <v>24.42</v>
      </c>
      <c r="N444">
        <v>88</v>
      </c>
      <c r="O444">
        <v>732</v>
      </c>
      <c r="P444">
        <v>411</v>
      </c>
      <c r="Q444">
        <v>249</v>
      </c>
    </row>
    <row r="445" spans="1:17" x14ac:dyDescent="0.3">
      <c r="A445" t="s">
        <v>103</v>
      </c>
      <c r="B445" s="1">
        <v>44985</v>
      </c>
      <c r="C445">
        <v>18360</v>
      </c>
      <c r="D445">
        <v>9330</v>
      </c>
      <c r="E445">
        <v>9030</v>
      </c>
      <c r="F445" s="8">
        <v>49.18</v>
      </c>
      <c r="G445">
        <v>4384</v>
      </c>
      <c r="H445">
        <v>2969</v>
      </c>
      <c r="I445">
        <v>1477</v>
      </c>
      <c r="J445">
        <v>919</v>
      </c>
      <c r="K445">
        <v>1161</v>
      </c>
      <c r="L445">
        <v>141</v>
      </c>
      <c r="M445">
        <v>14.04</v>
      </c>
      <c r="N445">
        <v>93</v>
      </c>
      <c r="O445">
        <v>684</v>
      </c>
      <c r="P445">
        <v>378</v>
      </c>
      <c r="Q445">
        <v>238</v>
      </c>
    </row>
    <row r="446" spans="1:17" x14ac:dyDescent="0.3">
      <c r="A446" t="s">
        <v>103</v>
      </c>
      <c r="B446" s="1">
        <v>45016</v>
      </c>
      <c r="C446">
        <v>20349</v>
      </c>
      <c r="D446">
        <v>10645</v>
      </c>
      <c r="E446">
        <v>9704</v>
      </c>
      <c r="F446" s="8">
        <v>47.69</v>
      </c>
      <c r="G446">
        <v>5201</v>
      </c>
      <c r="H446">
        <v>3525</v>
      </c>
      <c r="I446">
        <v>1512</v>
      </c>
      <c r="J446">
        <v>1155</v>
      </c>
      <c r="K446">
        <v>892</v>
      </c>
      <c r="L446">
        <v>144</v>
      </c>
      <c r="M446">
        <v>30.87</v>
      </c>
      <c r="N446">
        <v>80</v>
      </c>
      <c r="O446">
        <v>672</v>
      </c>
      <c r="P446">
        <v>370</v>
      </c>
      <c r="Q446">
        <v>228</v>
      </c>
    </row>
    <row r="447" spans="1:17" x14ac:dyDescent="0.3">
      <c r="A447" t="s">
        <v>104</v>
      </c>
      <c r="B447" s="1">
        <v>44895</v>
      </c>
      <c r="C447">
        <v>17626</v>
      </c>
      <c r="D447">
        <v>14321</v>
      </c>
      <c r="E447">
        <v>3305</v>
      </c>
      <c r="F447" s="8">
        <v>18.75</v>
      </c>
      <c r="G447">
        <v>5257</v>
      </c>
      <c r="H447">
        <v>1062</v>
      </c>
      <c r="I447">
        <v>850</v>
      </c>
      <c r="J447">
        <v>16</v>
      </c>
      <c r="K447">
        <v>214</v>
      </c>
      <c r="L447">
        <v>119</v>
      </c>
      <c r="M447">
        <v>2.1800000000000002</v>
      </c>
      <c r="N447">
        <v>52</v>
      </c>
      <c r="O447">
        <v>330</v>
      </c>
      <c r="P447">
        <v>177</v>
      </c>
      <c r="Q447">
        <v>107</v>
      </c>
    </row>
    <row r="448" spans="1:17" x14ac:dyDescent="0.3">
      <c r="A448" t="s">
        <v>104</v>
      </c>
      <c r="B448" s="1">
        <v>44926</v>
      </c>
      <c r="C448">
        <v>19439</v>
      </c>
      <c r="D448">
        <v>14413</v>
      </c>
      <c r="E448">
        <v>5026</v>
      </c>
      <c r="F448" s="8">
        <v>25.86</v>
      </c>
      <c r="G448">
        <v>4718</v>
      </c>
      <c r="H448">
        <v>1043</v>
      </c>
      <c r="I448">
        <v>1204</v>
      </c>
      <c r="J448">
        <v>114</v>
      </c>
      <c r="K448">
        <v>255</v>
      </c>
      <c r="L448">
        <v>111</v>
      </c>
      <c r="M448">
        <v>3.87</v>
      </c>
      <c r="N448">
        <v>44</v>
      </c>
      <c r="O448">
        <v>333</v>
      </c>
      <c r="P448">
        <v>179</v>
      </c>
      <c r="Q448">
        <v>107</v>
      </c>
    </row>
    <row r="449" spans="1:17" x14ac:dyDescent="0.3">
      <c r="A449" t="s">
        <v>104</v>
      </c>
      <c r="B449" s="1">
        <v>44957</v>
      </c>
      <c r="C449">
        <v>16163</v>
      </c>
      <c r="D449">
        <v>13635</v>
      </c>
      <c r="E449">
        <v>2528</v>
      </c>
      <c r="F449" s="8">
        <v>15.64</v>
      </c>
      <c r="G449">
        <v>5195</v>
      </c>
      <c r="H449">
        <v>1088</v>
      </c>
      <c r="I449">
        <v>752</v>
      </c>
      <c r="J449">
        <v>51</v>
      </c>
      <c r="K449">
        <v>215</v>
      </c>
      <c r="L449">
        <v>108</v>
      </c>
      <c r="M449">
        <v>0.81</v>
      </c>
      <c r="N449">
        <v>39</v>
      </c>
      <c r="O449">
        <v>358</v>
      </c>
      <c r="P449">
        <v>200</v>
      </c>
      <c r="Q449">
        <v>119</v>
      </c>
    </row>
    <row r="450" spans="1:17" x14ac:dyDescent="0.3">
      <c r="A450" t="s">
        <v>104</v>
      </c>
      <c r="B450" s="1">
        <v>44985</v>
      </c>
      <c r="C450">
        <v>15554</v>
      </c>
      <c r="D450">
        <v>13569</v>
      </c>
      <c r="E450">
        <v>1985</v>
      </c>
      <c r="F450" s="8">
        <v>12.76</v>
      </c>
      <c r="G450">
        <v>5191</v>
      </c>
      <c r="H450">
        <v>1085</v>
      </c>
      <c r="I450">
        <v>386</v>
      </c>
      <c r="J450">
        <v>7</v>
      </c>
      <c r="K450">
        <v>199</v>
      </c>
      <c r="L450">
        <v>109</v>
      </c>
      <c r="M450">
        <v>0.54</v>
      </c>
      <c r="N450">
        <v>37</v>
      </c>
      <c r="O450">
        <v>315</v>
      </c>
      <c r="P450">
        <v>171</v>
      </c>
      <c r="Q450">
        <v>108</v>
      </c>
    </row>
    <row r="451" spans="1:17" x14ac:dyDescent="0.3">
      <c r="A451" t="s">
        <v>104</v>
      </c>
      <c r="B451" s="1">
        <v>45016</v>
      </c>
      <c r="C451">
        <v>18313</v>
      </c>
      <c r="D451">
        <v>15345</v>
      </c>
      <c r="E451">
        <v>2968</v>
      </c>
      <c r="F451" s="8">
        <v>16.21</v>
      </c>
      <c r="G451">
        <v>5809</v>
      </c>
      <c r="H451">
        <v>1178</v>
      </c>
      <c r="I451">
        <v>737</v>
      </c>
      <c r="J451">
        <v>22</v>
      </c>
      <c r="K451">
        <v>210</v>
      </c>
      <c r="L451">
        <v>114</v>
      </c>
      <c r="M451">
        <v>1.1000000000000001</v>
      </c>
      <c r="N451">
        <v>15</v>
      </c>
      <c r="O451">
        <v>334</v>
      </c>
      <c r="P451">
        <v>190</v>
      </c>
      <c r="Q451">
        <v>117</v>
      </c>
    </row>
    <row r="452" spans="1:17" x14ac:dyDescent="0.3">
      <c r="A452" t="s">
        <v>105</v>
      </c>
      <c r="B452" s="1">
        <v>44895</v>
      </c>
      <c r="C452">
        <v>8085</v>
      </c>
      <c r="D452">
        <v>2590</v>
      </c>
      <c r="E452">
        <v>5495</v>
      </c>
      <c r="F452" s="8">
        <v>67.97</v>
      </c>
      <c r="G452">
        <v>3020</v>
      </c>
      <c r="H452">
        <v>664</v>
      </c>
      <c r="I452">
        <v>1418</v>
      </c>
      <c r="J452">
        <v>0</v>
      </c>
      <c r="K452">
        <v>162</v>
      </c>
      <c r="L452">
        <v>37</v>
      </c>
      <c r="M452">
        <v>26.53</v>
      </c>
      <c r="N452">
        <v>54</v>
      </c>
      <c r="O452">
        <v>335</v>
      </c>
      <c r="P452">
        <v>190</v>
      </c>
      <c r="Q452">
        <v>123</v>
      </c>
    </row>
    <row r="453" spans="1:17" x14ac:dyDescent="0.3">
      <c r="A453" t="s">
        <v>105</v>
      </c>
      <c r="B453" s="1">
        <v>44926</v>
      </c>
      <c r="C453">
        <v>8539</v>
      </c>
      <c r="D453">
        <v>3021</v>
      </c>
      <c r="E453">
        <v>5518</v>
      </c>
      <c r="F453" s="8">
        <v>64.62</v>
      </c>
      <c r="G453">
        <v>3018</v>
      </c>
      <c r="H453">
        <v>484</v>
      </c>
      <c r="I453">
        <v>1711</v>
      </c>
      <c r="J453">
        <v>0</v>
      </c>
      <c r="K453">
        <v>178</v>
      </c>
      <c r="L453">
        <v>38</v>
      </c>
      <c r="M453">
        <v>20.23</v>
      </c>
      <c r="N453">
        <v>49</v>
      </c>
      <c r="O453">
        <v>332</v>
      </c>
      <c r="P453">
        <v>186</v>
      </c>
      <c r="Q453">
        <v>115</v>
      </c>
    </row>
    <row r="454" spans="1:17" x14ac:dyDescent="0.3">
      <c r="A454" t="s">
        <v>105</v>
      </c>
      <c r="B454" s="1">
        <v>44957</v>
      </c>
      <c r="C454">
        <v>7383</v>
      </c>
      <c r="D454">
        <v>3191</v>
      </c>
      <c r="E454">
        <v>4192</v>
      </c>
      <c r="F454" s="8">
        <v>56.78</v>
      </c>
      <c r="G454">
        <v>2871</v>
      </c>
      <c r="H454">
        <v>525</v>
      </c>
      <c r="I454">
        <v>1845</v>
      </c>
      <c r="J454">
        <v>22</v>
      </c>
      <c r="K454">
        <v>165</v>
      </c>
      <c r="L454">
        <v>56</v>
      </c>
      <c r="M454">
        <v>18.16</v>
      </c>
      <c r="N454">
        <v>47</v>
      </c>
      <c r="O454">
        <v>360</v>
      </c>
      <c r="P454">
        <v>213</v>
      </c>
      <c r="Q454">
        <v>134</v>
      </c>
    </row>
    <row r="455" spans="1:17" x14ac:dyDescent="0.3">
      <c r="A455" t="s">
        <v>105</v>
      </c>
      <c r="B455" s="1">
        <v>44985</v>
      </c>
      <c r="C455">
        <v>7076</v>
      </c>
      <c r="D455">
        <v>3199</v>
      </c>
      <c r="E455">
        <v>3877</v>
      </c>
      <c r="F455" s="8">
        <v>54.79</v>
      </c>
      <c r="G455">
        <v>2958</v>
      </c>
      <c r="H455">
        <v>497</v>
      </c>
      <c r="I455">
        <v>1117</v>
      </c>
      <c r="J455">
        <v>0</v>
      </c>
      <c r="K455">
        <v>164</v>
      </c>
      <c r="L455">
        <v>70</v>
      </c>
      <c r="M455">
        <v>13.86</v>
      </c>
      <c r="N455">
        <v>52</v>
      </c>
      <c r="O455">
        <v>314</v>
      </c>
      <c r="P455">
        <v>188</v>
      </c>
      <c r="Q455">
        <v>126</v>
      </c>
    </row>
    <row r="456" spans="1:17" x14ac:dyDescent="0.3">
      <c r="A456" t="s">
        <v>105</v>
      </c>
      <c r="B456" s="1">
        <v>45016</v>
      </c>
      <c r="C456">
        <v>8225</v>
      </c>
      <c r="D456">
        <v>3571</v>
      </c>
      <c r="E456">
        <v>4654</v>
      </c>
      <c r="F456" s="8">
        <v>56.58</v>
      </c>
      <c r="G456">
        <v>3261</v>
      </c>
      <c r="H456">
        <v>597</v>
      </c>
      <c r="I456">
        <v>1252</v>
      </c>
      <c r="J456">
        <v>0</v>
      </c>
      <c r="K456">
        <v>167</v>
      </c>
      <c r="L456">
        <v>71</v>
      </c>
      <c r="M456">
        <v>23.48</v>
      </c>
      <c r="N456">
        <v>40</v>
      </c>
      <c r="O456">
        <v>291</v>
      </c>
      <c r="P456">
        <v>158</v>
      </c>
      <c r="Q456">
        <v>96</v>
      </c>
    </row>
    <row r="457" spans="1:17" x14ac:dyDescent="0.3">
      <c r="A457" t="s">
        <v>106</v>
      </c>
      <c r="B457" s="1">
        <v>44895</v>
      </c>
      <c r="C457">
        <v>9771</v>
      </c>
      <c r="D457">
        <v>3813</v>
      </c>
      <c r="E457">
        <v>5958</v>
      </c>
      <c r="F457" s="8">
        <v>60.98</v>
      </c>
      <c r="G457">
        <v>2770</v>
      </c>
      <c r="H457">
        <v>343</v>
      </c>
      <c r="I457">
        <v>231</v>
      </c>
      <c r="J457">
        <v>48</v>
      </c>
      <c r="K457">
        <v>231</v>
      </c>
      <c r="L457">
        <v>41</v>
      </c>
      <c r="M457">
        <v>58.18</v>
      </c>
      <c r="N457">
        <v>21</v>
      </c>
      <c r="O457">
        <v>250</v>
      </c>
      <c r="P457">
        <v>122</v>
      </c>
      <c r="Q457">
        <v>71</v>
      </c>
    </row>
    <row r="458" spans="1:17" x14ac:dyDescent="0.3">
      <c r="A458" t="s">
        <v>106</v>
      </c>
      <c r="B458" s="1">
        <v>44926</v>
      </c>
      <c r="C458">
        <v>10000</v>
      </c>
      <c r="D458">
        <v>3911</v>
      </c>
      <c r="E458">
        <v>6089</v>
      </c>
      <c r="F458" s="8">
        <v>60.89</v>
      </c>
      <c r="G458">
        <v>2519</v>
      </c>
      <c r="H458">
        <v>555</v>
      </c>
      <c r="I458">
        <v>295</v>
      </c>
      <c r="J458">
        <v>191</v>
      </c>
      <c r="K458">
        <v>264</v>
      </c>
      <c r="L458">
        <v>39</v>
      </c>
      <c r="M458">
        <v>48.52</v>
      </c>
      <c r="N458">
        <v>26</v>
      </c>
      <c r="O458">
        <v>252</v>
      </c>
      <c r="P458">
        <v>126</v>
      </c>
      <c r="Q458">
        <v>74</v>
      </c>
    </row>
    <row r="459" spans="1:17" x14ac:dyDescent="0.3">
      <c r="A459" t="s">
        <v>106</v>
      </c>
      <c r="B459" s="1">
        <v>44957</v>
      </c>
      <c r="C459">
        <v>8605</v>
      </c>
      <c r="D459">
        <v>3766</v>
      </c>
      <c r="E459">
        <v>4839</v>
      </c>
      <c r="F459" s="8">
        <v>56.23</v>
      </c>
      <c r="G459">
        <v>2575</v>
      </c>
      <c r="H459">
        <v>579</v>
      </c>
      <c r="I459">
        <v>204</v>
      </c>
      <c r="J459">
        <v>123</v>
      </c>
      <c r="K459">
        <v>237</v>
      </c>
      <c r="L459">
        <v>57</v>
      </c>
      <c r="M459">
        <v>31</v>
      </c>
      <c r="N459">
        <v>28</v>
      </c>
      <c r="O459">
        <v>269</v>
      </c>
      <c r="P459">
        <v>134</v>
      </c>
      <c r="Q459">
        <v>71</v>
      </c>
    </row>
    <row r="460" spans="1:17" x14ac:dyDescent="0.3">
      <c r="A460" t="s">
        <v>106</v>
      </c>
      <c r="B460" s="1">
        <v>44985</v>
      </c>
      <c r="C460">
        <v>8492</v>
      </c>
      <c r="D460">
        <v>3496</v>
      </c>
      <c r="E460">
        <v>4996</v>
      </c>
      <c r="F460" s="8">
        <v>58.83</v>
      </c>
      <c r="G460">
        <v>2211</v>
      </c>
      <c r="H460">
        <v>340</v>
      </c>
      <c r="I460">
        <v>179</v>
      </c>
      <c r="J460">
        <v>52</v>
      </c>
      <c r="K460">
        <v>214</v>
      </c>
      <c r="L460">
        <v>62</v>
      </c>
      <c r="M460">
        <v>33.18</v>
      </c>
      <c r="N460">
        <v>28</v>
      </c>
      <c r="O460">
        <v>266</v>
      </c>
      <c r="P460">
        <v>135</v>
      </c>
      <c r="Q460">
        <v>77</v>
      </c>
    </row>
    <row r="461" spans="1:17" x14ac:dyDescent="0.3">
      <c r="A461" t="s">
        <v>106</v>
      </c>
      <c r="B461" s="1">
        <v>45016</v>
      </c>
      <c r="C461">
        <v>9719</v>
      </c>
      <c r="D461">
        <v>4049</v>
      </c>
      <c r="E461">
        <v>5670</v>
      </c>
      <c r="F461" s="8">
        <v>58.34</v>
      </c>
      <c r="G461">
        <v>2640</v>
      </c>
      <c r="H461">
        <v>357</v>
      </c>
      <c r="I461">
        <v>244</v>
      </c>
      <c r="J461">
        <v>106</v>
      </c>
      <c r="K461">
        <v>224</v>
      </c>
      <c r="L461">
        <v>61</v>
      </c>
      <c r="M461">
        <v>35.74</v>
      </c>
      <c r="N461">
        <v>33</v>
      </c>
      <c r="O461">
        <v>266</v>
      </c>
      <c r="P461">
        <v>139</v>
      </c>
      <c r="Q461">
        <v>81</v>
      </c>
    </row>
    <row r="462" spans="1:17" x14ac:dyDescent="0.3">
      <c r="A462" t="s">
        <v>107</v>
      </c>
      <c r="B462" s="1">
        <v>44895</v>
      </c>
      <c r="C462">
        <v>9624</v>
      </c>
      <c r="D462">
        <v>5590</v>
      </c>
      <c r="E462">
        <v>4034</v>
      </c>
      <c r="F462" s="8">
        <v>41.92</v>
      </c>
      <c r="G462">
        <v>2717</v>
      </c>
      <c r="H462">
        <v>809</v>
      </c>
      <c r="I462">
        <v>950</v>
      </c>
      <c r="J462">
        <v>231</v>
      </c>
      <c r="K462">
        <v>401</v>
      </c>
      <c r="L462">
        <v>68</v>
      </c>
      <c r="M462">
        <v>13.65</v>
      </c>
      <c r="N462">
        <v>53</v>
      </c>
      <c r="O462">
        <v>338</v>
      </c>
      <c r="P462">
        <v>206</v>
      </c>
      <c r="Q462">
        <v>142</v>
      </c>
    </row>
    <row r="463" spans="1:17" x14ac:dyDescent="0.3">
      <c r="A463" t="s">
        <v>107</v>
      </c>
      <c r="B463" s="1">
        <v>44926</v>
      </c>
      <c r="C463">
        <v>9626</v>
      </c>
      <c r="D463">
        <v>4948</v>
      </c>
      <c r="E463">
        <v>4678</v>
      </c>
      <c r="F463" s="8">
        <v>48.6</v>
      </c>
      <c r="G463">
        <v>2573</v>
      </c>
      <c r="H463">
        <v>709</v>
      </c>
      <c r="I463">
        <v>1055</v>
      </c>
      <c r="J463">
        <v>282</v>
      </c>
      <c r="K463">
        <v>465</v>
      </c>
      <c r="L463">
        <v>64</v>
      </c>
      <c r="M463">
        <v>19.87</v>
      </c>
      <c r="N463">
        <v>53</v>
      </c>
      <c r="O463">
        <v>326</v>
      </c>
      <c r="P463">
        <v>194</v>
      </c>
      <c r="Q463">
        <v>131</v>
      </c>
    </row>
    <row r="464" spans="1:17" x14ac:dyDescent="0.3">
      <c r="A464" t="s">
        <v>107</v>
      </c>
      <c r="B464" s="1">
        <v>44957</v>
      </c>
      <c r="C464">
        <v>8231</v>
      </c>
      <c r="D464">
        <v>4891</v>
      </c>
      <c r="E464">
        <v>3340</v>
      </c>
      <c r="F464" s="8">
        <v>40.58</v>
      </c>
      <c r="G464">
        <v>2612</v>
      </c>
      <c r="H464">
        <v>763</v>
      </c>
      <c r="I464">
        <v>869</v>
      </c>
      <c r="J464">
        <v>286</v>
      </c>
      <c r="K464">
        <v>406</v>
      </c>
      <c r="L464">
        <v>65</v>
      </c>
      <c r="M464">
        <v>13.52</v>
      </c>
      <c r="N464">
        <v>46</v>
      </c>
      <c r="O464">
        <v>341</v>
      </c>
      <c r="P464">
        <v>202</v>
      </c>
      <c r="Q464">
        <v>130</v>
      </c>
    </row>
    <row r="465" spans="1:17" x14ac:dyDescent="0.3">
      <c r="A465" t="s">
        <v>107</v>
      </c>
      <c r="B465" s="1">
        <v>44985</v>
      </c>
      <c r="C465">
        <v>7981</v>
      </c>
      <c r="D465">
        <v>4914</v>
      </c>
      <c r="E465">
        <v>3067</v>
      </c>
      <c r="F465" s="8">
        <v>38.43</v>
      </c>
      <c r="G465">
        <v>2376</v>
      </c>
      <c r="H465">
        <v>727</v>
      </c>
      <c r="I465">
        <v>916</v>
      </c>
      <c r="J465">
        <v>134</v>
      </c>
      <c r="K465">
        <v>356</v>
      </c>
      <c r="L465">
        <v>68</v>
      </c>
      <c r="M465">
        <v>3.43</v>
      </c>
      <c r="N465">
        <v>49</v>
      </c>
      <c r="O465">
        <v>336</v>
      </c>
      <c r="P465">
        <v>203</v>
      </c>
      <c r="Q465">
        <v>134</v>
      </c>
    </row>
    <row r="466" spans="1:17" x14ac:dyDescent="0.3">
      <c r="A466" t="s">
        <v>107</v>
      </c>
      <c r="B466" s="1">
        <v>45016</v>
      </c>
      <c r="C466">
        <v>9403</v>
      </c>
      <c r="D466">
        <v>5566</v>
      </c>
      <c r="E466">
        <v>3837</v>
      </c>
      <c r="F466" s="8">
        <v>40.81</v>
      </c>
      <c r="G466">
        <v>2689</v>
      </c>
      <c r="H466">
        <v>846</v>
      </c>
      <c r="I466">
        <v>1060</v>
      </c>
      <c r="J466">
        <v>177</v>
      </c>
      <c r="K466">
        <v>373</v>
      </c>
      <c r="L466">
        <v>71</v>
      </c>
      <c r="M466">
        <v>5.48</v>
      </c>
      <c r="N466">
        <v>54</v>
      </c>
      <c r="O466">
        <v>340</v>
      </c>
      <c r="P466">
        <v>209</v>
      </c>
      <c r="Q466">
        <v>141</v>
      </c>
    </row>
    <row r="467" spans="1:17" x14ac:dyDescent="0.3">
      <c r="A467" t="s">
        <v>108</v>
      </c>
      <c r="B467" s="1">
        <v>44895</v>
      </c>
      <c r="C467">
        <v>11929</v>
      </c>
      <c r="D467">
        <v>5851</v>
      </c>
      <c r="E467">
        <v>6078</v>
      </c>
      <c r="F467" s="8">
        <v>50.95</v>
      </c>
      <c r="G467">
        <v>3394</v>
      </c>
      <c r="H467">
        <v>1269</v>
      </c>
      <c r="I467">
        <v>1238</v>
      </c>
      <c r="J467">
        <v>336</v>
      </c>
      <c r="K467">
        <v>318</v>
      </c>
      <c r="L467">
        <v>118</v>
      </c>
      <c r="M467">
        <v>132.35</v>
      </c>
      <c r="N467">
        <v>29</v>
      </c>
      <c r="O467">
        <v>329</v>
      </c>
      <c r="P467">
        <v>176</v>
      </c>
      <c r="Q467">
        <v>101</v>
      </c>
    </row>
    <row r="468" spans="1:17" x14ac:dyDescent="0.3">
      <c r="A468" t="s">
        <v>108</v>
      </c>
      <c r="B468" s="1">
        <v>44926</v>
      </c>
      <c r="C468">
        <v>12395</v>
      </c>
      <c r="D468">
        <v>5810</v>
      </c>
      <c r="E468">
        <v>6585</v>
      </c>
      <c r="F468" s="8">
        <v>53.13</v>
      </c>
      <c r="G468">
        <v>3436</v>
      </c>
      <c r="H468">
        <v>1234</v>
      </c>
      <c r="I468">
        <v>1210</v>
      </c>
      <c r="J468">
        <v>401</v>
      </c>
      <c r="K468">
        <v>381</v>
      </c>
      <c r="L468">
        <v>111</v>
      </c>
      <c r="M468">
        <v>119.03</v>
      </c>
      <c r="N468">
        <v>28</v>
      </c>
      <c r="O468">
        <v>313</v>
      </c>
      <c r="P468">
        <v>172</v>
      </c>
      <c r="Q468">
        <v>104</v>
      </c>
    </row>
    <row r="469" spans="1:17" x14ac:dyDescent="0.3">
      <c r="A469" t="s">
        <v>108</v>
      </c>
      <c r="B469" s="1">
        <v>44957</v>
      </c>
      <c r="C469">
        <v>10996</v>
      </c>
      <c r="D469">
        <v>5781</v>
      </c>
      <c r="E469">
        <v>5215</v>
      </c>
      <c r="F469" s="8">
        <v>47.43</v>
      </c>
      <c r="G469">
        <v>3278</v>
      </c>
      <c r="H469">
        <v>1382</v>
      </c>
      <c r="I469">
        <v>1043</v>
      </c>
      <c r="J469">
        <v>329</v>
      </c>
      <c r="K469">
        <v>334</v>
      </c>
      <c r="L469">
        <v>121</v>
      </c>
      <c r="M469">
        <v>52.03</v>
      </c>
      <c r="N469">
        <v>24</v>
      </c>
      <c r="O469">
        <v>320</v>
      </c>
      <c r="P469">
        <v>168</v>
      </c>
      <c r="Q469">
        <v>96</v>
      </c>
    </row>
    <row r="470" spans="1:17" x14ac:dyDescent="0.3">
      <c r="A470" t="s">
        <v>108</v>
      </c>
      <c r="B470" s="1">
        <v>44985</v>
      </c>
      <c r="C470">
        <v>10691</v>
      </c>
      <c r="D470">
        <v>5256</v>
      </c>
      <c r="E470">
        <v>5435</v>
      </c>
      <c r="F470" s="8">
        <v>50.84</v>
      </c>
      <c r="G470">
        <v>3098</v>
      </c>
      <c r="H470">
        <v>1229</v>
      </c>
      <c r="I470">
        <v>901</v>
      </c>
      <c r="J470">
        <v>283</v>
      </c>
      <c r="K470">
        <v>318</v>
      </c>
      <c r="L470">
        <v>126</v>
      </c>
      <c r="M470">
        <v>46.64</v>
      </c>
      <c r="N470">
        <v>21</v>
      </c>
      <c r="O470">
        <v>298</v>
      </c>
      <c r="P470">
        <v>154</v>
      </c>
      <c r="Q470">
        <v>90</v>
      </c>
    </row>
    <row r="471" spans="1:17" x14ac:dyDescent="0.3">
      <c r="A471" t="s">
        <v>108</v>
      </c>
      <c r="B471" s="1">
        <v>45016</v>
      </c>
      <c r="C471">
        <v>12036</v>
      </c>
      <c r="D471">
        <v>5757</v>
      </c>
      <c r="E471">
        <v>6279</v>
      </c>
      <c r="F471" s="8">
        <v>52.17</v>
      </c>
      <c r="G471">
        <v>3256</v>
      </c>
      <c r="H471">
        <v>1392</v>
      </c>
      <c r="I471">
        <v>1065</v>
      </c>
      <c r="J471">
        <v>345</v>
      </c>
      <c r="K471">
        <v>317</v>
      </c>
      <c r="L471">
        <v>109</v>
      </c>
      <c r="M471">
        <v>64.260000000000005</v>
      </c>
      <c r="N471">
        <v>30</v>
      </c>
      <c r="O471">
        <v>323</v>
      </c>
      <c r="P471">
        <v>177</v>
      </c>
      <c r="Q471">
        <v>108</v>
      </c>
    </row>
    <row r="472" spans="1:17" x14ac:dyDescent="0.3">
      <c r="A472" t="s">
        <v>109</v>
      </c>
      <c r="B472" s="1">
        <v>44895</v>
      </c>
      <c r="C472">
        <v>7607</v>
      </c>
      <c r="D472">
        <v>4009</v>
      </c>
      <c r="E472">
        <v>3598</v>
      </c>
      <c r="F472" s="8">
        <v>47.3</v>
      </c>
      <c r="G472">
        <v>2912</v>
      </c>
      <c r="H472">
        <v>272</v>
      </c>
      <c r="I472">
        <v>559</v>
      </c>
      <c r="J472">
        <v>718</v>
      </c>
      <c r="K472">
        <v>282</v>
      </c>
      <c r="L472">
        <v>50</v>
      </c>
      <c r="M472">
        <v>20.88</v>
      </c>
      <c r="N472">
        <v>89</v>
      </c>
      <c r="O472">
        <v>307</v>
      </c>
      <c r="P472">
        <v>200</v>
      </c>
      <c r="Q472">
        <v>140</v>
      </c>
    </row>
    <row r="473" spans="1:17" x14ac:dyDescent="0.3">
      <c r="A473" t="s">
        <v>109</v>
      </c>
      <c r="B473" s="1">
        <v>44926</v>
      </c>
      <c r="C473">
        <v>7735</v>
      </c>
      <c r="D473">
        <v>3274</v>
      </c>
      <c r="E473">
        <v>4461</v>
      </c>
      <c r="F473" s="8">
        <v>57.67</v>
      </c>
      <c r="G473">
        <v>2535</v>
      </c>
      <c r="H473">
        <v>230</v>
      </c>
      <c r="I473">
        <v>489</v>
      </c>
      <c r="J473">
        <v>951</v>
      </c>
      <c r="K473">
        <v>339</v>
      </c>
      <c r="L473">
        <v>46</v>
      </c>
      <c r="M473">
        <v>28.1</v>
      </c>
      <c r="N473">
        <v>52</v>
      </c>
      <c r="O473">
        <v>306</v>
      </c>
      <c r="P473">
        <v>199</v>
      </c>
      <c r="Q473">
        <v>137</v>
      </c>
    </row>
    <row r="474" spans="1:17" x14ac:dyDescent="0.3">
      <c r="A474" t="s">
        <v>109</v>
      </c>
      <c r="B474" s="1">
        <v>44957</v>
      </c>
      <c r="C474">
        <v>6529</v>
      </c>
      <c r="D474">
        <v>3238</v>
      </c>
      <c r="E474">
        <v>3291</v>
      </c>
      <c r="F474" s="8">
        <v>50.41</v>
      </c>
      <c r="G474">
        <v>2141</v>
      </c>
      <c r="H474">
        <v>211</v>
      </c>
      <c r="I474">
        <v>519</v>
      </c>
      <c r="J474">
        <v>795</v>
      </c>
      <c r="K474">
        <v>305</v>
      </c>
      <c r="L474">
        <v>46</v>
      </c>
      <c r="M474">
        <v>21.35</v>
      </c>
      <c r="N474">
        <v>83</v>
      </c>
      <c r="O474">
        <v>340</v>
      </c>
      <c r="P474">
        <v>230</v>
      </c>
      <c r="Q474">
        <v>160</v>
      </c>
    </row>
    <row r="475" spans="1:17" x14ac:dyDescent="0.3">
      <c r="A475" t="s">
        <v>109</v>
      </c>
      <c r="B475" s="1">
        <v>44985</v>
      </c>
      <c r="C475">
        <v>6303</v>
      </c>
      <c r="D475">
        <v>3226</v>
      </c>
      <c r="E475">
        <v>3077</v>
      </c>
      <c r="F475" s="8">
        <v>48.82</v>
      </c>
      <c r="G475">
        <v>2302</v>
      </c>
      <c r="H475">
        <v>222</v>
      </c>
      <c r="I475">
        <v>571</v>
      </c>
      <c r="J475">
        <v>586</v>
      </c>
      <c r="K475">
        <v>273</v>
      </c>
      <c r="L475">
        <v>49</v>
      </c>
      <c r="M475">
        <v>4.3899999999999997</v>
      </c>
      <c r="N475">
        <v>81</v>
      </c>
      <c r="O475">
        <v>319</v>
      </c>
      <c r="P475">
        <v>217</v>
      </c>
      <c r="Q475">
        <v>153</v>
      </c>
    </row>
    <row r="476" spans="1:17" x14ac:dyDescent="0.3">
      <c r="A476" t="s">
        <v>109</v>
      </c>
      <c r="B476" s="1">
        <v>45016</v>
      </c>
      <c r="C476">
        <v>7422</v>
      </c>
      <c r="D476">
        <v>4016</v>
      </c>
      <c r="E476">
        <v>3406</v>
      </c>
      <c r="F476" s="8">
        <v>45.89</v>
      </c>
      <c r="G476">
        <v>2325</v>
      </c>
      <c r="H476">
        <v>221</v>
      </c>
      <c r="I476">
        <v>504</v>
      </c>
      <c r="J476">
        <v>765</v>
      </c>
      <c r="K476">
        <v>261</v>
      </c>
      <c r="L476">
        <v>48</v>
      </c>
      <c r="M476">
        <v>7.65</v>
      </c>
      <c r="N476">
        <v>85</v>
      </c>
      <c r="O476">
        <v>328</v>
      </c>
      <c r="P476">
        <v>218</v>
      </c>
      <c r="Q476">
        <v>150</v>
      </c>
    </row>
    <row r="477" spans="1:17" x14ac:dyDescent="0.3">
      <c r="A477" t="s">
        <v>110</v>
      </c>
      <c r="B477" s="1">
        <v>44895</v>
      </c>
      <c r="C477">
        <v>15030</v>
      </c>
      <c r="D477">
        <v>9976</v>
      </c>
      <c r="E477">
        <v>5054</v>
      </c>
      <c r="F477" s="8">
        <v>33.630000000000003</v>
      </c>
      <c r="G477">
        <v>3158</v>
      </c>
      <c r="H477">
        <v>1027</v>
      </c>
      <c r="I477">
        <v>1081</v>
      </c>
      <c r="J477">
        <v>2</v>
      </c>
      <c r="K477">
        <v>424</v>
      </c>
      <c r="L477">
        <v>105</v>
      </c>
      <c r="M477">
        <v>4.41</v>
      </c>
      <c r="N477">
        <v>46</v>
      </c>
      <c r="O477">
        <v>266</v>
      </c>
      <c r="P477">
        <v>142</v>
      </c>
      <c r="Q477">
        <v>86</v>
      </c>
    </row>
    <row r="478" spans="1:17" x14ac:dyDescent="0.3">
      <c r="A478" t="s">
        <v>110</v>
      </c>
      <c r="B478" s="1">
        <v>44926</v>
      </c>
      <c r="C478">
        <v>15501</v>
      </c>
      <c r="D478">
        <v>9353</v>
      </c>
      <c r="E478">
        <v>6148</v>
      </c>
      <c r="F478" s="8">
        <v>39.659999999999997</v>
      </c>
      <c r="G478">
        <v>3391</v>
      </c>
      <c r="H478">
        <v>944</v>
      </c>
      <c r="I478">
        <v>1419</v>
      </c>
      <c r="J478">
        <v>12</v>
      </c>
      <c r="K478">
        <v>446</v>
      </c>
      <c r="L478">
        <v>112</v>
      </c>
      <c r="M478">
        <v>5.81</v>
      </c>
      <c r="N478">
        <v>47</v>
      </c>
      <c r="O478">
        <v>291</v>
      </c>
      <c r="P478">
        <v>157</v>
      </c>
      <c r="Q478">
        <v>88</v>
      </c>
    </row>
    <row r="479" spans="1:17" x14ac:dyDescent="0.3">
      <c r="A479" t="s">
        <v>110</v>
      </c>
      <c r="B479" s="1">
        <v>44957</v>
      </c>
      <c r="C479">
        <v>13242</v>
      </c>
      <c r="D479">
        <v>9382</v>
      </c>
      <c r="E479">
        <v>3860</v>
      </c>
      <c r="F479" s="8">
        <v>29.15</v>
      </c>
      <c r="G479">
        <v>3061</v>
      </c>
      <c r="H479">
        <v>1033</v>
      </c>
      <c r="I479">
        <v>948</v>
      </c>
      <c r="J479">
        <v>7</v>
      </c>
      <c r="K479">
        <v>393</v>
      </c>
      <c r="L479">
        <v>105</v>
      </c>
      <c r="M479">
        <v>2.06</v>
      </c>
      <c r="N479">
        <v>56</v>
      </c>
      <c r="O479">
        <v>303</v>
      </c>
      <c r="P479">
        <v>176</v>
      </c>
      <c r="Q479">
        <v>105</v>
      </c>
    </row>
    <row r="480" spans="1:17" x14ac:dyDescent="0.3">
      <c r="A480" t="s">
        <v>110</v>
      </c>
      <c r="B480" s="1">
        <v>44985</v>
      </c>
      <c r="C480">
        <v>12748</v>
      </c>
      <c r="D480">
        <v>8606</v>
      </c>
      <c r="E480">
        <v>4142</v>
      </c>
      <c r="F480" s="8">
        <v>32.49</v>
      </c>
      <c r="G480">
        <v>2709</v>
      </c>
      <c r="H480">
        <v>912</v>
      </c>
      <c r="I480">
        <v>1059</v>
      </c>
      <c r="J480">
        <v>0</v>
      </c>
      <c r="K480">
        <v>402</v>
      </c>
      <c r="L480">
        <v>110</v>
      </c>
      <c r="M480">
        <v>1.64</v>
      </c>
      <c r="N480">
        <v>58</v>
      </c>
      <c r="O480">
        <v>311</v>
      </c>
      <c r="P480">
        <v>182</v>
      </c>
      <c r="Q480">
        <v>109</v>
      </c>
    </row>
    <row r="481" spans="1:17" x14ac:dyDescent="0.3">
      <c r="A481" t="s">
        <v>110</v>
      </c>
      <c r="B481" s="1">
        <v>45016</v>
      </c>
      <c r="C481">
        <v>14376</v>
      </c>
      <c r="D481">
        <v>9481</v>
      </c>
      <c r="E481">
        <v>4895</v>
      </c>
      <c r="F481" s="8">
        <v>34.049999999999997</v>
      </c>
      <c r="G481">
        <v>3033</v>
      </c>
      <c r="H481">
        <v>902</v>
      </c>
      <c r="I481">
        <v>1305</v>
      </c>
      <c r="J481">
        <v>2</v>
      </c>
      <c r="K481">
        <v>370</v>
      </c>
      <c r="L481">
        <v>111</v>
      </c>
      <c r="M481">
        <v>2.4500000000000002</v>
      </c>
      <c r="N481">
        <v>68</v>
      </c>
      <c r="O481">
        <v>313</v>
      </c>
      <c r="P481">
        <v>192</v>
      </c>
      <c r="Q481">
        <v>125</v>
      </c>
    </row>
    <row r="482" spans="1:17" x14ac:dyDescent="0.3">
      <c r="A482" t="s">
        <v>111</v>
      </c>
      <c r="B482" s="1">
        <v>44895</v>
      </c>
      <c r="C482">
        <v>9445</v>
      </c>
      <c r="D482">
        <v>5145</v>
      </c>
      <c r="E482">
        <v>4300</v>
      </c>
      <c r="F482" s="8">
        <v>45.53</v>
      </c>
      <c r="G482">
        <v>3257</v>
      </c>
      <c r="H482">
        <v>546</v>
      </c>
      <c r="I482">
        <v>188</v>
      </c>
      <c r="J482">
        <v>0</v>
      </c>
      <c r="K482">
        <v>339</v>
      </c>
      <c r="L482">
        <v>99</v>
      </c>
      <c r="M482">
        <v>3.12</v>
      </c>
      <c r="N482">
        <v>151</v>
      </c>
      <c r="O482">
        <v>444</v>
      </c>
      <c r="P482">
        <v>297</v>
      </c>
      <c r="Q482">
        <v>216</v>
      </c>
    </row>
    <row r="483" spans="1:17" x14ac:dyDescent="0.3">
      <c r="A483" t="s">
        <v>111</v>
      </c>
      <c r="B483" s="1">
        <v>44926</v>
      </c>
      <c r="C483">
        <v>10524</v>
      </c>
      <c r="D483">
        <v>5116</v>
      </c>
      <c r="E483">
        <v>5408</v>
      </c>
      <c r="F483" s="8">
        <v>51.39</v>
      </c>
      <c r="G483">
        <v>3143</v>
      </c>
      <c r="H483">
        <v>555</v>
      </c>
      <c r="I483">
        <v>328</v>
      </c>
      <c r="J483">
        <v>5</v>
      </c>
      <c r="K483">
        <v>375</v>
      </c>
      <c r="L483">
        <v>101</v>
      </c>
      <c r="M483">
        <v>10.42</v>
      </c>
      <c r="N483">
        <v>136</v>
      </c>
      <c r="O483">
        <v>441</v>
      </c>
      <c r="P483">
        <v>291</v>
      </c>
      <c r="Q483">
        <v>207</v>
      </c>
    </row>
    <row r="484" spans="1:17" x14ac:dyDescent="0.3">
      <c r="A484" t="s">
        <v>111</v>
      </c>
      <c r="B484" s="1">
        <v>44957</v>
      </c>
      <c r="C484">
        <v>8914</v>
      </c>
      <c r="D484">
        <v>5467</v>
      </c>
      <c r="E484">
        <v>3447</v>
      </c>
      <c r="F484" s="8">
        <v>38.67</v>
      </c>
      <c r="G484">
        <v>3051</v>
      </c>
      <c r="H484">
        <v>555</v>
      </c>
      <c r="I484">
        <v>177</v>
      </c>
      <c r="J484">
        <v>9</v>
      </c>
      <c r="K484">
        <v>342</v>
      </c>
      <c r="L484">
        <v>101</v>
      </c>
      <c r="M484">
        <v>3.71</v>
      </c>
      <c r="N484">
        <v>142</v>
      </c>
      <c r="O484">
        <v>449</v>
      </c>
      <c r="P484">
        <v>297</v>
      </c>
      <c r="Q484">
        <v>210</v>
      </c>
    </row>
    <row r="485" spans="1:17" x14ac:dyDescent="0.3">
      <c r="A485" t="s">
        <v>111</v>
      </c>
      <c r="B485" s="1">
        <v>44985</v>
      </c>
      <c r="C485">
        <v>8396</v>
      </c>
      <c r="D485">
        <v>5010</v>
      </c>
      <c r="E485">
        <v>3386</v>
      </c>
      <c r="F485" s="8">
        <v>40.33</v>
      </c>
      <c r="G485">
        <v>2960</v>
      </c>
      <c r="H485">
        <v>496</v>
      </c>
      <c r="I485">
        <v>160</v>
      </c>
      <c r="J485">
        <v>0</v>
      </c>
      <c r="K485">
        <v>322</v>
      </c>
      <c r="L485">
        <v>101</v>
      </c>
      <c r="M485">
        <v>2.4300000000000002</v>
      </c>
      <c r="N485">
        <v>146</v>
      </c>
      <c r="O485">
        <v>431</v>
      </c>
      <c r="P485">
        <v>282</v>
      </c>
      <c r="Q485">
        <v>200</v>
      </c>
    </row>
    <row r="486" spans="1:17" x14ac:dyDescent="0.3">
      <c r="A486" t="s">
        <v>111</v>
      </c>
      <c r="B486" s="1">
        <v>45016</v>
      </c>
      <c r="C486">
        <v>9748</v>
      </c>
      <c r="D486">
        <v>5891</v>
      </c>
      <c r="E486">
        <v>3857</v>
      </c>
      <c r="F486" s="8">
        <v>39.57</v>
      </c>
      <c r="G486">
        <v>3144</v>
      </c>
      <c r="H486">
        <v>591</v>
      </c>
      <c r="I486">
        <v>327</v>
      </c>
      <c r="J486">
        <v>0</v>
      </c>
      <c r="K486">
        <v>335</v>
      </c>
      <c r="L486">
        <v>102</v>
      </c>
      <c r="M486">
        <v>4.29</v>
      </c>
      <c r="N486">
        <v>138</v>
      </c>
      <c r="O486">
        <v>436</v>
      </c>
      <c r="P486">
        <v>282</v>
      </c>
      <c r="Q486">
        <v>198</v>
      </c>
    </row>
    <row r="487" spans="1:17" x14ac:dyDescent="0.3">
      <c r="A487" t="s">
        <v>112</v>
      </c>
      <c r="B487" s="1">
        <v>44895</v>
      </c>
      <c r="C487">
        <v>15491</v>
      </c>
      <c r="D487">
        <v>8609</v>
      </c>
      <c r="E487">
        <v>6882</v>
      </c>
      <c r="F487" s="8">
        <v>44.43</v>
      </c>
      <c r="G487">
        <v>3058</v>
      </c>
      <c r="H487">
        <v>424</v>
      </c>
      <c r="I487">
        <v>1770</v>
      </c>
      <c r="J487">
        <v>109</v>
      </c>
      <c r="K487">
        <v>542</v>
      </c>
      <c r="L487">
        <v>144</v>
      </c>
      <c r="M487">
        <v>21.12</v>
      </c>
      <c r="N487">
        <v>29</v>
      </c>
      <c r="O487">
        <v>330</v>
      </c>
      <c r="P487">
        <v>188</v>
      </c>
      <c r="Q487">
        <v>134</v>
      </c>
    </row>
    <row r="488" spans="1:17" x14ac:dyDescent="0.3">
      <c r="A488" t="s">
        <v>112</v>
      </c>
      <c r="B488" s="1">
        <v>44926</v>
      </c>
      <c r="C488">
        <v>14985</v>
      </c>
      <c r="D488">
        <v>7147</v>
      </c>
      <c r="E488">
        <v>7838</v>
      </c>
      <c r="F488" s="8">
        <v>52.31</v>
      </c>
      <c r="G488">
        <v>3104</v>
      </c>
      <c r="H488">
        <v>598</v>
      </c>
      <c r="I488">
        <v>1993</v>
      </c>
      <c r="J488">
        <v>366</v>
      </c>
      <c r="K488">
        <v>633</v>
      </c>
      <c r="L488">
        <v>129</v>
      </c>
      <c r="M488">
        <v>44.13</v>
      </c>
      <c r="N488">
        <v>32</v>
      </c>
      <c r="O488">
        <v>341</v>
      </c>
      <c r="P488">
        <v>196</v>
      </c>
      <c r="Q488">
        <v>137</v>
      </c>
    </row>
    <row r="489" spans="1:17" x14ac:dyDescent="0.3">
      <c r="A489" t="s">
        <v>112</v>
      </c>
      <c r="B489" s="1">
        <v>44957</v>
      </c>
      <c r="C489">
        <v>13248</v>
      </c>
      <c r="D489">
        <v>7411</v>
      </c>
      <c r="E489">
        <v>5837</v>
      </c>
      <c r="F489" s="8">
        <v>44.06</v>
      </c>
      <c r="G489">
        <v>2948</v>
      </c>
      <c r="H489">
        <v>564</v>
      </c>
      <c r="I489">
        <v>1626</v>
      </c>
      <c r="J489">
        <v>116</v>
      </c>
      <c r="K489">
        <v>548</v>
      </c>
      <c r="L489">
        <v>130</v>
      </c>
      <c r="M489">
        <v>10.77</v>
      </c>
      <c r="N489">
        <v>32</v>
      </c>
      <c r="O489">
        <v>360</v>
      </c>
      <c r="P489">
        <v>208</v>
      </c>
      <c r="Q489">
        <v>144</v>
      </c>
    </row>
    <row r="490" spans="1:17" x14ac:dyDescent="0.3">
      <c r="A490" t="s">
        <v>112</v>
      </c>
      <c r="B490" s="1">
        <v>44985</v>
      </c>
      <c r="C490">
        <v>12675</v>
      </c>
      <c r="D490">
        <v>6969</v>
      </c>
      <c r="E490">
        <v>5706</v>
      </c>
      <c r="F490" s="8">
        <v>45.02</v>
      </c>
      <c r="G490">
        <v>2780</v>
      </c>
      <c r="H490">
        <v>531</v>
      </c>
      <c r="I490">
        <v>1546</v>
      </c>
      <c r="J490">
        <v>56</v>
      </c>
      <c r="K490">
        <v>464</v>
      </c>
      <c r="L490">
        <v>140</v>
      </c>
      <c r="M490">
        <v>11.11</v>
      </c>
      <c r="N490">
        <v>31</v>
      </c>
      <c r="O490">
        <v>355</v>
      </c>
      <c r="P490">
        <v>214</v>
      </c>
      <c r="Q490">
        <v>153</v>
      </c>
    </row>
    <row r="491" spans="1:17" x14ac:dyDescent="0.3">
      <c r="A491" t="s">
        <v>112</v>
      </c>
      <c r="B491" s="1">
        <v>45016</v>
      </c>
      <c r="C491">
        <v>14464</v>
      </c>
      <c r="D491">
        <v>7777</v>
      </c>
      <c r="E491">
        <v>6687</v>
      </c>
      <c r="F491" s="8">
        <v>46.23</v>
      </c>
      <c r="G491">
        <v>3066</v>
      </c>
      <c r="H491">
        <v>440</v>
      </c>
      <c r="I491">
        <v>1622</v>
      </c>
      <c r="J491">
        <v>110</v>
      </c>
      <c r="K491">
        <v>489</v>
      </c>
      <c r="L491">
        <v>122</v>
      </c>
      <c r="M491">
        <v>10.65</v>
      </c>
      <c r="N491">
        <v>25</v>
      </c>
      <c r="O491">
        <v>364</v>
      </c>
      <c r="P491">
        <v>220</v>
      </c>
      <c r="Q491">
        <v>157</v>
      </c>
    </row>
    <row r="492" spans="1:17" x14ac:dyDescent="0.3">
      <c r="A492" t="s">
        <v>113</v>
      </c>
      <c r="B492" s="1">
        <v>44895</v>
      </c>
      <c r="C492">
        <v>8084</v>
      </c>
      <c r="D492">
        <v>4465</v>
      </c>
      <c r="E492">
        <v>3619</v>
      </c>
      <c r="F492" s="8">
        <v>44.77</v>
      </c>
      <c r="G492">
        <v>2467</v>
      </c>
      <c r="H492">
        <v>1677</v>
      </c>
      <c r="I492">
        <v>538</v>
      </c>
      <c r="J492">
        <v>832</v>
      </c>
      <c r="K492">
        <v>527</v>
      </c>
      <c r="L492">
        <v>76</v>
      </c>
      <c r="M492">
        <v>18.059999999999999</v>
      </c>
      <c r="N492">
        <v>23</v>
      </c>
      <c r="O492">
        <v>366</v>
      </c>
      <c r="P492">
        <v>190</v>
      </c>
      <c r="Q492">
        <v>105</v>
      </c>
    </row>
    <row r="493" spans="1:17" x14ac:dyDescent="0.3">
      <c r="A493" t="s">
        <v>113</v>
      </c>
      <c r="B493" s="1">
        <v>44926</v>
      </c>
      <c r="C493">
        <v>8753</v>
      </c>
      <c r="D493">
        <v>4558</v>
      </c>
      <c r="E493">
        <v>4195</v>
      </c>
      <c r="F493" s="8">
        <v>47.93</v>
      </c>
      <c r="G493">
        <v>2610</v>
      </c>
      <c r="H493">
        <v>1742</v>
      </c>
      <c r="I493">
        <v>465</v>
      </c>
      <c r="J493">
        <v>1117</v>
      </c>
      <c r="K493">
        <v>628</v>
      </c>
      <c r="L493">
        <v>72</v>
      </c>
      <c r="M493">
        <v>36.81</v>
      </c>
      <c r="N493">
        <v>29</v>
      </c>
      <c r="O493">
        <v>368</v>
      </c>
      <c r="P493">
        <v>194</v>
      </c>
      <c r="Q493">
        <v>111</v>
      </c>
    </row>
    <row r="494" spans="1:17" x14ac:dyDescent="0.3">
      <c r="A494" t="s">
        <v>113</v>
      </c>
      <c r="B494" s="1">
        <v>44957</v>
      </c>
      <c r="C494">
        <v>7284</v>
      </c>
      <c r="D494">
        <v>3823</v>
      </c>
      <c r="E494">
        <v>3461</v>
      </c>
      <c r="F494" s="8">
        <v>47.52</v>
      </c>
      <c r="G494">
        <v>2344</v>
      </c>
      <c r="H494">
        <v>1540</v>
      </c>
      <c r="I494">
        <v>485</v>
      </c>
      <c r="J494">
        <v>996</v>
      </c>
      <c r="K494">
        <v>550</v>
      </c>
      <c r="L494">
        <v>69</v>
      </c>
      <c r="M494">
        <v>15.68</v>
      </c>
      <c r="N494">
        <v>25</v>
      </c>
      <c r="O494">
        <v>396</v>
      </c>
      <c r="P494">
        <v>221</v>
      </c>
      <c r="Q494">
        <v>127</v>
      </c>
    </row>
    <row r="495" spans="1:17" x14ac:dyDescent="0.3">
      <c r="A495" t="s">
        <v>113</v>
      </c>
      <c r="B495" s="1">
        <v>44985</v>
      </c>
      <c r="C495">
        <v>7351</v>
      </c>
      <c r="D495">
        <v>3913</v>
      </c>
      <c r="E495">
        <v>3438</v>
      </c>
      <c r="F495" s="8">
        <v>46.77</v>
      </c>
      <c r="G495">
        <v>2235</v>
      </c>
      <c r="H495">
        <v>1332</v>
      </c>
      <c r="I495">
        <v>463</v>
      </c>
      <c r="J495">
        <v>857</v>
      </c>
      <c r="K495">
        <v>507</v>
      </c>
      <c r="L495">
        <v>76</v>
      </c>
      <c r="M495">
        <v>13.93</v>
      </c>
      <c r="N495">
        <v>33</v>
      </c>
      <c r="O495">
        <v>397</v>
      </c>
      <c r="P495">
        <v>228</v>
      </c>
      <c r="Q495">
        <v>137</v>
      </c>
    </row>
    <row r="496" spans="1:17" x14ac:dyDescent="0.3">
      <c r="A496" t="s">
        <v>113</v>
      </c>
      <c r="B496" s="1">
        <v>45016</v>
      </c>
      <c r="C496">
        <v>8538</v>
      </c>
      <c r="D496">
        <v>4668</v>
      </c>
      <c r="E496">
        <v>3870</v>
      </c>
      <c r="F496" s="8">
        <v>45.33</v>
      </c>
      <c r="G496">
        <v>2524</v>
      </c>
      <c r="H496">
        <v>1592</v>
      </c>
      <c r="I496">
        <v>459</v>
      </c>
      <c r="J496">
        <v>1045</v>
      </c>
      <c r="K496">
        <v>508</v>
      </c>
      <c r="L496">
        <v>75</v>
      </c>
      <c r="M496">
        <v>23.13</v>
      </c>
      <c r="N496">
        <v>26</v>
      </c>
      <c r="O496">
        <v>392</v>
      </c>
      <c r="P496">
        <v>218</v>
      </c>
      <c r="Q496">
        <v>132</v>
      </c>
    </row>
    <row r="497" spans="1:17" x14ac:dyDescent="0.3">
      <c r="A497" t="s">
        <v>114</v>
      </c>
      <c r="B497" s="1">
        <v>44895</v>
      </c>
      <c r="C497">
        <v>11623</v>
      </c>
      <c r="D497">
        <v>7358</v>
      </c>
      <c r="E497">
        <v>4265</v>
      </c>
      <c r="F497" s="8">
        <v>36.69</v>
      </c>
      <c r="G497">
        <v>2817</v>
      </c>
      <c r="H497">
        <v>1388</v>
      </c>
      <c r="I497">
        <v>1525</v>
      </c>
      <c r="J497">
        <v>143</v>
      </c>
      <c r="K497">
        <v>536</v>
      </c>
      <c r="L497">
        <v>71</v>
      </c>
      <c r="M497">
        <v>25.82</v>
      </c>
      <c r="N497">
        <v>52</v>
      </c>
      <c r="O497">
        <v>454</v>
      </c>
      <c r="P497">
        <v>263</v>
      </c>
      <c r="Q497">
        <v>170</v>
      </c>
    </row>
    <row r="498" spans="1:17" x14ac:dyDescent="0.3">
      <c r="A498" t="s">
        <v>114</v>
      </c>
      <c r="B498" s="1">
        <v>44926</v>
      </c>
      <c r="C498">
        <v>12484</v>
      </c>
      <c r="D498">
        <v>8078</v>
      </c>
      <c r="E498">
        <v>4406</v>
      </c>
      <c r="F498" s="8">
        <v>35.29</v>
      </c>
      <c r="G498">
        <v>2919</v>
      </c>
      <c r="H498">
        <v>1308</v>
      </c>
      <c r="I498">
        <v>1646</v>
      </c>
      <c r="J498">
        <v>153</v>
      </c>
      <c r="K498">
        <v>637</v>
      </c>
      <c r="L498">
        <v>67</v>
      </c>
      <c r="M498">
        <v>18.45</v>
      </c>
      <c r="N498">
        <v>49</v>
      </c>
      <c r="O498">
        <v>455</v>
      </c>
      <c r="P498">
        <v>266</v>
      </c>
      <c r="Q498">
        <v>177</v>
      </c>
    </row>
    <row r="499" spans="1:17" x14ac:dyDescent="0.3">
      <c r="A499" t="s">
        <v>114</v>
      </c>
      <c r="B499" s="1">
        <v>44957</v>
      </c>
      <c r="C499">
        <v>10852</v>
      </c>
      <c r="D499">
        <v>7233</v>
      </c>
      <c r="E499">
        <v>3619</v>
      </c>
      <c r="F499" s="8">
        <v>33.35</v>
      </c>
      <c r="G499">
        <v>2886</v>
      </c>
      <c r="H499">
        <v>1358</v>
      </c>
      <c r="I499">
        <v>1666</v>
      </c>
      <c r="J499">
        <v>125</v>
      </c>
      <c r="K499">
        <v>549</v>
      </c>
      <c r="L499">
        <v>66</v>
      </c>
      <c r="M499">
        <v>7.55</v>
      </c>
      <c r="N499">
        <v>51</v>
      </c>
      <c r="O499">
        <v>479</v>
      </c>
      <c r="P499">
        <v>277</v>
      </c>
      <c r="Q499">
        <v>173</v>
      </c>
    </row>
    <row r="500" spans="1:17" x14ac:dyDescent="0.3">
      <c r="A500" t="s">
        <v>114</v>
      </c>
      <c r="B500" s="1">
        <v>44985</v>
      </c>
      <c r="C500">
        <v>10254</v>
      </c>
      <c r="D500">
        <v>6999</v>
      </c>
      <c r="E500">
        <v>3255</v>
      </c>
      <c r="F500" s="8">
        <v>31.74</v>
      </c>
      <c r="G500">
        <v>2671</v>
      </c>
      <c r="H500">
        <v>1349</v>
      </c>
      <c r="I500">
        <v>1372</v>
      </c>
      <c r="J500">
        <v>134</v>
      </c>
      <c r="K500">
        <v>529</v>
      </c>
      <c r="L500">
        <v>69</v>
      </c>
      <c r="M500">
        <v>3.93</v>
      </c>
      <c r="N500">
        <v>51</v>
      </c>
      <c r="O500">
        <v>452</v>
      </c>
      <c r="P500">
        <v>268</v>
      </c>
      <c r="Q500">
        <v>178</v>
      </c>
    </row>
    <row r="501" spans="1:17" x14ac:dyDescent="0.3">
      <c r="A501" t="s">
        <v>114</v>
      </c>
      <c r="B501" s="1">
        <v>45016</v>
      </c>
      <c r="C501">
        <v>11983</v>
      </c>
      <c r="D501">
        <v>7872</v>
      </c>
      <c r="E501">
        <v>4111</v>
      </c>
      <c r="F501" s="8">
        <v>34.31</v>
      </c>
      <c r="G501">
        <v>2917</v>
      </c>
      <c r="H501">
        <v>1730</v>
      </c>
      <c r="I501">
        <v>1297</v>
      </c>
      <c r="J501">
        <v>145</v>
      </c>
      <c r="K501">
        <v>551</v>
      </c>
      <c r="L501">
        <v>74</v>
      </c>
      <c r="M501">
        <v>5.97</v>
      </c>
      <c r="N501">
        <v>37</v>
      </c>
      <c r="O501">
        <v>443</v>
      </c>
      <c r="P501">
        <v>252</v>
      </c>
      <c r="Q501">
        <v>162</v>
      </c>
    </row>
    <row r="502" spans="1:17" x14ac:dyDescent="0.3">
      <c r="A502" t="s">
        <v>115</v>
      </c>
      <c r="B502" s="1">
        <v>44895</v>
      </c>
      <c r="C502">
        <v>12263</v>
      </c>
      <c r="D502">
        <v>5330</v>
      </c>
      <c r="E502">
        <v>6933</v>
      </c>
      <c r="F502" s="8">
        <v>56.54</v>
      </c>
      <c r="G502">
        <v>3798</v>
      </c>
      <c r="H502">
        <v>858</v>
      </c>
      <c r="I502">
        <v>1367</v>
      </c>
      <c r="J502">
        <v>353</v>
      </c>
      <c r="K502">
        <v>403</v>
      </c>
      <c r="L502">
        <v>117</v>
      </c>
      <c r="M502">
        <v>31.18</v>
      </c>
      <c r="N502">
        <v>17</v>
      </c>
      <c r="O502">
        <v>372</v>
      </c>
      <c r="P502">
        <v>185</v>
      </c>
      <c r="Q502">
        <v>106</v>
      </c>
    </row>
    <row r="503" spans="1:17" x14ac:dyDescent="0.3">
      <c r="A503" t="s">
        <v>115</v>
      </c>
      <c r="B503" s="1">
        <v>44926</v>
      </c>
      <c r="C503">
        <v>12338</v>
      </c>
      <c r="D503">
        <v>5348</v>
      </c>
      <c r="E503">
        <v>6990</v>
      </c>
      <c r="F503" s="8">
        <v>56.65</v>
      </c>
      <c r="G503">
        <v>4114</v>
      </c>
      <c r="H503">
        <v>923</v>
      </c>
      <c r="I503">
        <v>1091</v>
      </c>
      <c r="J503">
        <v>791</v>
      </c>
      <c r="K503">
        <v>442</v>
      </c>
      <c r="L503">
        <v>99</v>
      </c>
      <c r="M503">
        <v>38.520000000000003</v>
      </c>
      <c r="N503">
        <v>15</v>
      </c>
      <c r="O503">
        <v>397</v>
      </c>
      <c r="P503">
        <v>210</v>
      </c>
      <c r="Q503">
        <v>118</v>
      </c>
    </row>
    <row r="504" spans="1:17" x14ac:dyDescent="0.3">
      <c r="A504" t="s">
        <v>115</v>
      </c>
      <c r="B504" s="1">
        <v>44957</v>
      </c>
      <c r="C504">
        <v>11047</v>
      </c>
      <c r="D504">
        <v>5182</v>
      </c>
      <c r="E504">
        <v>5865</v>
      </c>
      <c r="F504" s="8">
        <v>53.09</v>
      </c>
      <c r="G504">
        <v>3829</v>
      </c>
      <c r="H504">
        <v>824</v>
      </c>
      <c r="I504">
        <v>1358</v>
      </c>
      <c r="J504">
        <v>364</v>
      </c>
      <c r="K504">
        <v>395</v>
      </c>
      <c r="L504">
        <v>112</v>
      </c>
      <c r="M504">
        <v>20.350000000000001</v>
      </c>
      <c r="N504">
        <v>21</v>
      </c>
      <c r="O504">
        <v>394</v>
      </c>
      <c r="P504">
        <v>210</v>
      </c>
      <c r="Q504">
        <v>120</v>
      </c>
    </row>
    <row r="505" spans="1:17" x14ac:dyDescent="0.3">
      <c r="A505" t="s">
        <v>115</v>
      </c>
      <c r="B505" s="1">
        <v>44985</v>
      </c>
      <c r="C505">
        <v>10986</v>
      </c>
      <c r="D505">
        <v>5392</v>
      </c>
      <c r="E505">
        <v>5594</v>
      </c>
      <c r="F505" s="8">
        <v>50.92</v>
      </c>
      <c r="G505">
        <v>3557</v>
      </c>
      <c r="H505">
        <v>733</v>
      </c>
      <c r="I505">
        <v>1548</v>
      </c>
      <c r="J505">
        <v>20</v>
      </c>
      <c r="K505">
        <v>343</v>
      </c>
      <c r="L505">
        <v>120</v>
      </c>
      <c r="M505">
        <v>3.43</v>
      </c>
      <c r="N505">
        <v>23</v>
      </c>
      <c r="O505">
        <v>372</v>
      </c>
      <c r="P505">
        <v>197</v>
      </c>
      <c r="Q505">
        <v>124</v>
      </c>
    </row>
    <row r="506" spans="1:17" x14ac:dyDescent="0.3">
      <c r="A506" t="s">
        <v>115</v>
      </c>
      <c r="B506" s="1">
        <v>45016</v>
      </c>
      <c r="C506">
        <v>12685</v>
      </c>
      <c r="D506">
        <v>6005</v>
      </c>
      <c r="E506">
        <v>6680</v>
      </c>
      <c r="F506" s="8">
        <v>52.66</v>
      </c>
      <c r="G506">
        <v>4067</v>
      </c>
      <c r="H506">
        <v>751</v>
      </c>
      <c r="I506">
        <v>2022</v>
      </c>
      <c r="J506">
        <v>2</v>
      </c>
      <c r="K506">
        <v>326</v>
      </c>
      <c r="L506">
        <v>124</v>
      </c>
      <c r="M506">
        <v>4.97</v>
      </c>
      <c r="N506">
        <v>17</v>
      </c>
      <c r="O506">
        <v>344</v>
      </c>
      <c r="P506">
        <v>176</v>
      </c>
      <c r="Q506">
        <v>101</v>
      </c>
    </row>
    <row r="507" spans="1:17" x14ac:dyDescent="0.3">
      <c r="A507" t="s">
        <v>116</v>
      </c>
      <c r="B507" s="1">
        <v>44895</v>
      </c>
      <c r="C507">
        <v>9941</v>
      </c>
      <c r="D507">
        <v>5388</v>
      </c>
      <c r="E507">
        <v>4553</v>
      </c>
      <c r="F507" s="8">
        <v>45.8</v>
      </c>
      <c r="G507">
        <v>3442</v>
      </c>
      <c r="H507">
        <v>1047</v>
      </c>
      <c r="I507">
        <v>439</v>
      </c>
      <c r="J507">
        <v>281</v>
      </c>
      <c r="K507">
        <v>218</v>
      </c>
      <c r="L507">
        <v>64</v>
      </c>
      <c r="M507">
        <v>6.29</v>
      </c>
      <c r="N507">
        <v>47</v>
      </c>
      <c r="O507">
        <v>209</v>
      </c>
      <c r="P507">
        <v>127</v>
      </c>
      <c r="Q507">
        <v>81</v>
      </c>
    </row>
    <row r="508" spans="1:17" x14ac:dyDescent="0.3">
      <c r="A508" t="s">
        <v>116</v>
      </c>
      <c r="B508" s="1">
        <v>44926</v>
      </c>
      <c r="C508">
        <v>10150</v>
      </c>
      <c r="D508">
        <v>4960</v>
      </c>
      <c r="E508">
        <v>5190</v>
      </c>
      <c r="F508" s="8">
        <v>51.13</v>
      </c>
      <c r="G508">
        <v>3444</v>
      </c>
      <c r="H508">
        <v>861</v>
      </c>
      <c r="I508">
        <v>381</v>
      </c>
      <c r="J508">
        <v>462</v>
      </c>
      <c r="K508">
        <v>263</v>
      </c>
      <c r="L508">
        <v>63</v>
      </c>
      <c r="M508">
        <v>7.97</v>
      </c>
      <c r="N508">
        <v>43</v>
      </c>
      <c r="O508">
        <v>209</v>
      </c>
      <c r="P508">
        <v>126</v>
      </c>
      <c r="Q508">
        <v>84</v>
      </c>
    </row>
    <row r="509" spans="1:17" x14ac:dyDescent="0.3">
      <c r="A509" t="s">
        <v>116</v>
      </c>
      <c r="B509" s="1">
        <v>44957</v>
      </c>
      <c r="C509">
        <v>8505</v>
      </c>
      <c r="D509">
        <v>5055</v>
      </c>
      <c r="E509">
        <v>3450</v>
      </c>
      <c r="F509" s="8">
        <v>40.56</v>
      </c>
      <c r="G509">
        <v>3335</v>
      </c>
      <c r="H509">
        <v>885</v>
      </c>
      <c r="I509">
        <v>345</v>
      </c>
      <c r="J509">
        <v>288</v>
      </c>
      <c r="K509">
        <v>196</v>
      </c>
      <c r="L509">
        <v>65</v>
      </c>
      <c r="M509">
        <v>4.26</v>
      </c>
      <c r="N509">
        <v>44</v>
      </c>
      <c r="O509">
        <v>240</v>
      </c>
      <c r="P509">
        <v>154</v>
      </c>
      <c r="Q509">
        <v>103</v>
      </c>
    </row>
    <row r="510" spans="1:17" x14ac:dyDescent="0.3">
      <c r="A510" t="s">
        <v>116</v>
      </c>
      <c r="B510" s="1">
        <v>44985</v>
      </c>
      <c r="C510">
        <v>8474</v>
      </c>
      <c r="D510">
        <v>5195</v>
      </c>
      <c r="E510">
        <v>3279</v>
      </c>
      <c r="F510" s="8">
        <v>38.69</v>
      </c>
      <c r="G510">
        <v>3329</v>
      </c>
      <c r="H510">
        <v>793</v>
      </c>
      <c r="I510">
        <v>297</v>
      </c>
      <c r="J510">
        <v>376</v>
      </c>
      <c r="K510">
        <v>211</v>
      </c>
      <c r="L510">
        <v>65</v>
      </c>
      <c r="M510">
        <v>4.32</v>
      </c>
      <c r="N510">
        <v>43</v>
      </c>
      <c r="O510">
        <v>235</v>
      </c>
      <c r="P510">
        <v>147</v>
      </c>
      <c r="Q510">
        <v>99</v>
      </c>
    </row>
    <row r="511" spans="1:17" x14ac:dyDescent="0.3">
      <c r="A511" t="s">
        <v>116</v>
      </c>
      <c r="B511" s="1">
        <v>45016</v>
      </c>
      <c r="C511">
        <v>9916</v>
      </c>
      <c r="D511">
        <v>5747</v>
      </c>
      <c r="E511">
        <v>4169</v>
      </c>
      <c r="F511" s="8">
        <v>42.04</v>
      </c>
      <c r="G511">
        <v>3570</v>
      </c>
      <c r="H511">
        <v>955</v>
      </c>
      <c r="I511">
        <v>334</v>
      </c>
      <c r="J511">
        <v>339</v>
      </c>
      <c r="K511">
        <v>190</v>
      </c>
      <c r="L511">
        <v>67</v>
      </c>
      <c r="M511">
        <v>4.71</v>
      </c>
      <c r="N511">
        <v>45</v>
      </c>
      <c r="O511">
        <v>236</v>
      </c>
      <c r="P511">
        <v>152</v>
      </c>
      <c r="Q511">
        <v>108</v>
      </c>
    </row>
    <row r="512" spans="1:17" x14ac:dyDescent="0.3">
      <c r="A512" t="s">
        <v>117</v>
      </c>
      <c r="B512" s="1">
        <v>44895</v>
      </c>
      <c r="C512">
        <v>10464</v>
      </c>
      <c r="D512">
        <v>6062</v>
      </c>
      <c r="E512">
        <v>4402</v>
      </c>
      <c r="F512" s="8">
        <v>42.07</v>
      </c>
      <c r="G512">
        <v>4072</v>
      </c>
      <c r="H512">
        <v>1354</v>
      </c>
      <c r="I512">
        <v>625</v>
      </c>
      <c r="J512">
        <v>866</v>
      </c>
      <c r="K512">
        <v>611</v>
      </c>
      <c r="L512">
        <v>108</v>
      </c>
      <c r="M512">
        <v>2</v>
      </c>
      <c r="N512">
        <v>20</v>
      </c>
      <c r="O512">
        <v>319</v>
      </c>
      <c r="P512">
        <v>156</v>
      </c>
      <c r="Q512">
        <v>89</v>
      </c>
    </row>
    <row r="513" spans="1:17" x14ac:dyDescent="0.3">
      <c r="A513" t="s">
        <v>117</v>
      </c>
      <c r="B513" s="1">
        <v>44926</v>
      </c>
      <c r="C513">
        <v>11104</v>
      </c>
      <c r="D513">
        <v>6043</v>
      </c>
      <c r="E513">
        <v>5061</v>
      </c>
      <c r="F513" s="8">
        <v>45.58</v>
      </c>
      <c r="G513">
        <v>4041</v>
      </c>
      <c r="H513">
        <v>1406</v>
      </c>
      <c r="I513">
        <v>563</v>
      </c>
      <c r="J513">
        <v>1053</v>
      </c>
      <c r="K513">
        <v>674</v>
      </c>
      <c r="L513">
        <v>105</v>
      </c>
      <c r="M513">
        <v>7.1</v>
      </c>
      <c r="N513">
        <v>13</v>
      </c>
      <c r="O513">
        <v>308</v>
      </c>
      <c r="P513">
        <v>152</v>
      </c>
      <c r="Q513">
        <v>90</v>
      </c>
    </row>
    <row r="514" spans="1:17" x14ac:dyDescent="0.3">
      <c r="A514" t="s">
        <v>117</v>
      </c>
      <c r="B514" s="1">
        <v>44957</v>
      </c>
      <c r="C514">
        <v>9673</v>
      </c>
      <c r="D514">
        <v>5729</v>
      </c>
      <c r="E514">
        <v>3944</v>
      </c>
      <c r="F514" s="8">
        <v>40.770000000000003</v>
      </c>
      <c r="G514">
        <v>3902</v>
      </c>
      <c r="H514">
        <v>1238</v>
      </c>
      <c r="I514">
        <v>739</v>
      </c>
      <c r="J514">
        <v>648</v>
      </c>
      <c r="K514">
        <v>566</v>
      </c>
      <c r="L514">
        <v>96</v>
      </c>
      <c r="M514">
        <v>2.42</v>
      </c>
      <c r="N514">
        <v>12</v>
      </c>
      <c r="O514">
        <v>335</v>
      </c>
      <c r="P514">
        <v>163</v>
      </c>
      <c r="Q514">
        <v>86</v>
      </c>
    </row>
    <row r="515" spans="1:17" x14ac:dyDescent="0.3">
      <c r="A515" t="s">
        <v>117</v>
      </c>
      <c r="B515" s="1">
        <v>44985</v>
      </c>
      <c r="C515">
        <v>9115</v>
      </c>
      <c r="D515">
        <v>5673</v>
      </c>
      <c r="E515">
        <v>3442</v>
      </c>
      <c r="F515" s="8">
        <v>37.76</v>
      </c>
      <c r="G515">
        <v>3635</v>
      </c>
      <c r="H515">
        <v>1170</v>
      </c>
      <c r="I515">
        <v>709</v>
      </c>
      <c r="J515">
        <v>349</v>
      </c>
      <c r="K515">
        <v>534</v>
      </c>
      <c r="L515">
        <v>98</v>
      </c>
      <c r="M515">
        <v>0.93</v>
      </c>
      <c r="N515">
        <v>16</v>
      </c>
      <c r="O515">
        <v>318</v>
      </c>
      <c r="P515">
        <v>163</v>
      </c>
      <c r="Q515">
        <v>98</v>
      </c>
    </row>
    <row r="516" spans="1:17" x14ac:dyDescent="0.3">
      <c r="A516" t="s">
        <v>117</v>
      </c>
      <c r="B516" s="1">
        <v>45016</v>
      </c>
      <c r="C516">
        <v>10680</v>
      </c>
      <c r="D516">
        <v>6453</v>
      </c>
      <c r="E516">
        <v>4227</v>
      </c>
      <c r="F516" s="8">
        <v>39.58</v>
      </c>
      <c r="G516">
        <v>4158</v>
      </c>
      <c r="H516">
        <v>1275</v>
      </c>
      <c r="I516">
        <v>797</v>
      </c>
      <c r="J516">
        <v>676</v>
      </c>
      <c r="K516">
        <v>536</v>
      </c>
      <c r="L516">
        <v>105</v>
      </c>
      <c r="M516">
        <v>1.23</v>
      </c>
      <c r="N516">
        <v>16</v>
      </c>
      <c r="O516">
        <v>314</v>
      </c>
      <c r="P516">
        <v>152</v>
      </c>
      <c r="Q516">
        <v>82</v>
      </c>
    </row>
    <row r="517" spans="1:17" x14ac:dyDescent="0.3">
      <c r="A517" t="s">
        <v>118</v>
      </c>
      <c r="B517" s="1">
        <v>44895</v>
      </c>
      <c r="C517">
        <v>10375</v>
      </c>
      <c r="D517">
        <v>4261</v>
      </c>
      <c r="E517">
        <v>6114</v>
      </c>
      <c r="F517" s="8">
        <v>58.93</v>
      </c>
      <c r="G517">
        <v>2727</v>
      </c>
      <c r="H517">
        <v>1882</v>
      </c>
      <c r="I517">
        <v>559</v>
      </c>
      <c r="J517">
        <v>1090</v>
      </c>
      <c r="K517">
        <v>398</v>
      </c>
      <c r="L517">
        <v>85</v>
      </c>
      <c r="M517">
        <v>73.47</v>
      </c>
      <c r="N517">
        <v>60</v>
      </c>
      <c r="O517">
        <v>360</v>
      </c>
      <c r="P517">
        <v>194</v>
      </c>
      <c r="Q517">
        <v>115</v>
      </c>
    </row>
    <row r="518" spans="1:17" x14ac:dyDescent="0.3">
      <c r="A518" t="s">
        <v>118</v>
      </c>
      <c r="B518" s="1">
        <v>44926</v>
      </c>
      <c r="C518">
        <v>10765</v>
      </c>
      <c r="D518">
        <v>4200</v>
      </c>
      <c r="E518">
        <v>6565</v>
      </c>
      <c r="F518" s="8">
        <v>60.98</v>
      </c>
      <c r="G518">
        <v>2792</v>
      </c>
      <c r="H518">
        <v>1886</v>
      </c>
      <c r="I518">
        <v>439</v>
      </c>
      <c r="J518">
        <v>962</v>
      </c>
      <c r="K518">
        <v>482</v>
      </c>
      <c r="L518">
        <v>77</v>
      </c>
      <c r="M518">
        <v>96.26</v>
      </c>
      <c r="N518">
        <v>52</v>
      </c>
      <c r="O518">
        <v>360</v>
      </c>
      <c r="P518">
        <v>194</v>
      </c>
      <c r="Q518">
        <v>116</v>
      </c>
    </row>
    <row r="519" spans="1:17" x14ac:dyDescent="0.3">
      <c r="A519" t="s">
        <v>118</v>
      </c>
      <c r="B519" s="1">
        <v>44957</v>
      </c>
      <c r="C519">
        <v>9098</v>
      </c>
      <c r="D519">
        <v>4323</v>
      </c>
      <c r="E519">
        <v>4775</v>
      </c>
      <c r="F519" s="8">
        <v>52.48</v>
      </c>
      <c r="G519">
        <v>2679</v>
      </c>
      <c r="H519">
        <v>2082</v>
      </c>
      <c r="I519">
        <v>592</v>
      </c>
      <c r="J519">
        <v>629</v>
      </c>
      <c r="K519">
        <v>389</v>
      </c>
      <c r="L519">
        <v>85</v>
      </c>
      <c r="M519">
        <v>46.74</v>
      </c>
      <c r="N519">
        <v>57</v>
      </c>
      <c r="O519">
        <v>375</v>
      </c>
      <c r="P519">
        <v>196</v>
      </c>
      <c r="Q519">
        <v>111</v>
      </c>
    </row>
    <row r="520" spans="1:17" x14ac:dyDescent="0.3">
      <c r="A520" t="s">
        <v>118</v>
      </c>
      <c r="B520" s="1">
        <v>44985</v>
      </c>
      <c r="C520">
        <v>8767</v>
      </c>
      <c r="D520">
        <v>3935</v>
      </c>
      <c r="E520">
        <v>4832</v>
      </c>
      <c r="F520" s="8">
        <v>55.12</v>
      </c>
      <c r="G520">
        <v>2410</v>
      </c>
      <c r="H520">
        <v>1957</v>
      </c>
      <c r="I520">
        <v>438</v>
      </c>
      <c r="J520">
        <v>651</v>
      </c>
      <c r="K520">
        <v>392</v>
      </c>
      <c r="L520">
        <v>86</v>
      </c>
      <c r="M520">
        <v>59.64</v>
      </c>
      <c r="N520">
        <v>55</v>
      </c>
      <c r="O520">
        <v>365</v>
      </c>
      <c r="P520">
        <v>193</v>
      </c>
      <c r="Q520">
        <v>115</v>
      </c>
    </row>
    <row r="521" spans="1:17" x14ac:dyDescent="0.3">
      <c r="A521" t="s">
        <v>118</v>
      </c>
      <c r="B521" s="1">
        <v>45016</v>
      </c>
      <c r="C521">
        <v>10090</v>
      </c>
      <c r="D521">
        <v>4701</v>
      </c>
      <c r="E521">
        <v>5389</v>
      </c>
      <c r="F521" s="8">
        <v>53.41</v>
      </c>
      <c r="G521">
        <v>2566</v>
      </c>
      <c r="H521">
        <v>2154</v>
      </c>
      <c r="I521">
        <v>444</v>
      </c>
      <c r="J521">
        <v>817</v>
      </c>
      <c r="K521">
        <v>406</v>
      </c>
      <c r="L521">
        <v>73</v>
      </c>
      <c r="M521">
        <v>71.650000000000006</v>
      </c>
      <c r="N521">
        <v>56</v>
      </c>
      <c r="O521">
        <v>370</v>
      </c>
      <c r="P521">
        <v>197</v>
      </c>
      <c r="Q521">
        <v>117</v>
      </c>
    </row>
    <row r="522" spans="1:17" x14ac:dyDescent="0.3">
      <c r="A522" t="s">
        <v>119</v>
      </c>
      <c r="B522" s="1">
        <v>44895</v>
      </c>
      <c r="C522">
        <v>20368</v>
      </c>
      <c r="D522">
        <v>9390</v>
      </c>
      <c r="E522">
        <v>10978</v>
      </c>
      <c r="F522" s="8">
        <v>53.9</v>
      </c>
      <c r="G522">
        <v>5813</v>
      </c>
      <c r="H522">
        <v>1612</v>
      </c>
      <c r="I522">
        <v>1577</v>
      </c>
      <c r="J522">
        <v>1010</v>
      </c>
      <c r="K522">
        <v>951</v>
      </c>
      <c r="L522">
        <v>221</v>
      </c>
      <c r="M522">
        <v>21.47</v>
      </c>
      <c r="N522">
        <v>195</v>
      </c>
      <c r="O522">
        <v>955</v>
      </c>
      <c r="P522">
        <v>605</v>
      </c>
      <c r="Q522">
        <v>417</v>
      </c>
    </row>
    <row r="523" spans="1:17" x14ac:dyDescent="0.3">
      <c r="A523" t="s">
        <v>119</v>
      </c>
      <c r="B523" s="1">
        <v>44926</v>
      </c>
      <c r="C523">
        <v>21114</v>
      </c>
      <c r="D523">
        <v>8586</v>
      </c>
      <c r="E523">
        <v>12528</v>
      </c>
      <c r="F523" s="8">
        <v>59.34</v>
      </c>
      <c r="G523">
        <v>5758</v>
      </c>
      <c r="H523">
        <v>1381</v>
      </c>
      <c r="I523">
        <v>2039</v>
      </c>
      <c r="J523">
        <v>1680</v>
      </c>
      <c r="K523">
        <v>1022</v>
      </c>
      <c r="L523">
        <v>206</v>
      </c>
      <c r="M523">
        <v>35.29</v>
      </c>
      <c r="N523">
        <v>213</v>
      </c>
      <c r="O523">
        <v>1058</v>
      </c>
      <c r="P523">
        <v>680</v>
      </c>
      <c r="Q523">
        <v>466</v>
      </c>
    </row>
    <row r="524" spans="1:17" x14ac:dyDescent="0.3">
      <c r="A524" t="s">
        <v>119</v>
      </c>
      <c r="B524" s="1">
        <v>44957</v>
      </c>
      <c r="C524">
        <v>22107</v>
      </c>
      <c r="D524">
        <v>12726</v>
      </c>
      <c r="E524">
        <v>9381</v>
      </c>
      <c r="F524" s="8">
        <v>42.43</v>
      </c>
      <c r="G524">
        <v>6200</v>
      </c>
      <c r="H524">
        <v>1466</v>
      </c>
      <c r="I524">
        <v>1655</v>
      </c>
      <c r="J524">
        <v>1017</v>
      </c>
      <c r="K524">
        <v>939</v>
      </c>
      <c r="L524">
        <v>215</v>
      </c>
      <c r="M524">
        <v>10.61</v>
      </c>
      <c r="N524">
        <v>235</v>
      </c>
      <c r="O524">
        <v>1086</v>
      </c>
      <c r="P524">
        <v>710</v>
      </c>
      <c r="Q524">
        <v>490</v>
      </c>
    </row>
    <row r="525" spans="1:17" x14ac:dyDescent="0.3">
      <c r="A525" t="s">
        <v>119</v>
      </c>
      <c r="B525" s="1">
        <v>44985</v>
      </c>
      <c r="C525">
        <v>22037</v>
      </c>
      <c r="D525">
        <v>12913</v>
      </c>
      <c r="E525">
        <v>9124</v>
      </c>
      <c r="F525" s="8">
        <v>41.4</v>
      </c>
      <c r="G525">
        <v>6205</v>
      </c>
      <c r="H525">
        <v>1423</v>
      </c>
      <c r="I525">
        <v>1568</v>
      </c>
      <c r="J525">
        <v>760</v>
      </c>
      <c r="K525">
        <v>925</v>
      </c>
      <c r="L525">
        <v>225</v>
      </c>
      <c r="M525">
        <v>9.2100000000000009</v>
      </c>
      <c r="N525">
        <v>233</v>
      </c>
      <c r="O525">
        <v>1046</v>
      </c>
      <c r="P525">
        <v>674</v>
      </c>
      <c r="Q525">
        <v>465</v>
      </c>
    </row>
    <row r="526" spans="1:17" x14ac:dyDescent="0.3">
      <c r="A526" t="s">
        <v>119</v>
      </c>
      <c r="B526" s="1">
        <v>45016</v>
      </c>
      <c r="C526">
        <v>25119</v>
      </c>
      <c r="D526">
        <v>14689</v>
      </c>
      <c r="E526">
        <v>10430</v>
      </c>
      <c r="F526" s="8">
        <v>41.52</v>
      </c>
      <c r="G526">
        <v>7697</v>
      </c>
      <c r="H526">
        <v>1600</v>
      </c>
      <c r="I526">
        <v>1801</v>
      </c>
      <c r="J526">
        <v>951</v>
      </c>
      <c r="K526">
        <v>999</v>
      </c>
      <c r="L526">
        <v>227</v>
      </c>
      <c r="M526">
        <v>13.77</v>
      </c>
      <c r="N526">
        <v>224</v>
      </c>
      <c r="O526">
        <v>1046</v>
      </c>
      <c r="P526">
        <v>680</v>
      </c>
      <c r="Q526">
        <v>468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c 2 8 5 4 b - b 6 3 b - 4 7 2 5 - a f 7 8 - 7 6 2 0 b b a f d 8 f 8 "   x m l n s = " h t t p : / / s c h e m a s . m i c r o s o f t . c o m / D a t a M a s h u p " > A A A A A F Y L A A B Q S w M E F A A C A A g A 4 V H I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4 V H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F R y F Y e z N 5 5 U A g A A A U 7 A A A T A B w A R m 9 y b X V s Y X M v U 2 V j d G l v b j E u b S C i G A A o o B Q A A A A A A A A A A A A A A A A A A A A A A A A A A A D t W / 9 v 2 7 g V / 7 1 A / w d C x Q B 7 8 G W 2 E 3 S H u 2 s B N / F d u i Z O V y c t h i Q Q a I u 2 h c q k R 1 J p j C D / + x 4 p 2 d Y 3 U p L t d p c t B d L Y 0 i P 5 v r 8 P H x l B x t J n F A 2 j 3 5 1 f X 7 5 4 + U L M M C c e 6 m H q 9 d 2 e N / e F g H f C P Z e z Y N l B b 1 B A 5 M s X C P 4 N W c j H B J 7 0 7 8 c k O P j C + N c R Y 1 8 b v / s B O T h m V B I q R c M 5 / u X m S h A u b o Y z P B r 5 3 H 1 3 0 m 6 3 X 9 + c E P F V s s X N 1 Q d 0 y s T C l z h A J 1 j i m x 7 F w V L 4 4 m Z A v q E J C z z C b 3 q 9 P j q H K Y E H 9 J G z O x 8 e a m p 0 z O Y L Y I n o b 4 L I g / t A 3 D v N F q J h E L S Q 5 C F p t i K G D T K 5 w x k h E u S I B H q 4 f i / J / I 1 j o H Z a H 3 z q v X H 0 I O f 2 8 V q t e x u v 8 M o B 5 u Z M g g J P C Q Y e h Q P z X u I R a C R + E z 9 v W J l p o e u Y v B c E w z E O M B d v l C i 3 z f V K x z N M p 7 D Q 5 X J B N q t c c k z F h P H 5 M Q v C O V U v R a O A r d b D g 7 N S p H v M P O K A r o A Y S X I v H 1 v o Y S W / B D N 6 w l U T g e z o P Z W v j w 7 U N w N R t w r R Y Q F R / P q K K o 6 O T r l w e 5 y 7 l 0 z p y L 2 c c P f E F + P Z m h H N L K b L 2 o O 7 u w w + N A 2 + u N u e 6 w p j j U x X G J v j u T 8 n f K o I h f v Z x y b T F l A V 2 L a A q s C 4 C a o B k 5 p S O 0 W e 8 o S M V 1 I c u Z K 5 n e 6 p 8 l Y L m d a A g e w T W T A u 3 Y + E + 8 x z z w i d y l n O 0 f u T i U q A d 8 Q d U r w Q M 2 A Q Y n o d E B 5 8 j t a E Q I 9 S h M p w v z N + O f P F e s h n i C q I 4 z w P V 9 T / d 0 j c 9 y c F P h 9 6 v v x A l j t G g z u U f K e I 2 H W C Q 9 s E V S J j x / F W A a p E S H b 8 4 y b N f i J z d g e J M 8 q n i X w e v Y g f N z L 5 u G V K j Y Z k W D u D 1 c 5 a d b N N 3 Q x j y h e m D G G K z c p h l g q s Z C h t F T x b B c x W Q b J N Y G w T D P U D I O H 1 o H p J F A 7 8 x L 4 l f H 5 I A k i V 6 l k j H x k t R P B 4 h h r X h o R 6 C 9 O 8 U t m 0 0 W 1 3 u y 3 U 6 b T Q Y b u J G E e V h 8 D P Y a f 6 k E M Y U n s E r N H 9 u d a I Q 7 1 G E 1 K H B + I X A K d b 9 N t b 1 F 4 T 1 H A A P d I Z X J 2 d O c 2 N e X q e p x Q f C s n m G + v A 0 8 g W j a w B w R v + g t g E R S t j C r B d L Y 6 O A H q H X C D J 0 B q J u h G E J D E b m E / J x r S 1 W P 9 b o S q a f + 2 0 2 4 n 8 y k K q h L m Y T I w o V n l b S m S F X v c h 0 C C c j w g / 0 D w 0 X L B 7 M y 4 C V L 9 I 1 w H G P a 3 R g k q g X 2 1 4 T c r U y u N s A 7 S u D Y H r g s 9 d V W Y C j j Z 4 Z w R 0 R g h n x G M p Y 1 A 8 L z a F e p G w R M 5 q y n X M i M + J V r L Z v W M z f I a v I u O v V n p 2 A q M T P D Z f v v C p x Q L J T s V Q 4 s n E 7 Y 0 E A W n E k 2 5 Q p E U x 9 C X S R P t q R x Q t / Y O 6 E O E o 8 M W M e M W 7 L m B M h i K 3 a b v g U 0 x 9 g V X j q r h / 8 R k H I c n v r P R j V 2 i I l N 2 l f t + N Y K X N a O 3 d 4 j 6 2 K j k T b L S e 0 l d 1 b G 4 C 9 8 W Y f V / A M + c U E X r q Y y F V 0 u v T a Q A Z y d E w z E h M p 3 a C M 0 Y 9 E N J K c + 5 7 a i V h p x q A i m Z I c 6 f I / g X 5 S c x 8 T q q M + k K E t N O B n e L Z q 9 D p + Z p b V N g M 0 H z Y B F 4 6 U 9 m L a r 2 a W h T 8 t q K e Y c Q o Z e d 7 A o l j H I z D A K v 0 1 w d z g D / q e m E F v T n + 1 K L x C u r X A c x 0 M d H z J J O U K Z 4 6 h o A y s b Y O r G j T A 9 6 S 3 P U c 6 e 1 b w m f + 4 C x c 5 E J X P 8 0 6 i k I M B j t G i o P X D 0 5 c U N 0 e Q A M 8 B S W n 7 B h z d + Y L e R B T N K 5 T J L c b O B 8 E i p k i X B 9 j 9 a u F 1 R I p 2 V o V e E t u L a 4 W m Z S d g j c b B l I H M P M R m A T m U n D O v 8 M B 4 D o K C Z o E e A n I 6 0 n j n B L Z T A c y 9 l F 7 O 5 i p w t z T h k b n R H J / / I y Y / i c Q 0 3 Z 1 J Y O g r L W s W q W p j B i M 1 a Z m Q a 0 G F T P g 4 b t V N H N B W 0 d b U W n D c f m 4 i 2 O v o K R p f 6 p T y s p a a c Z a V s h M j R 7 Z R / 9 O 5 7 B o q U S G V c + z f b F I y h P 4 z 6 f j 7 N v r S G l K 6 o T + T H z q m Y b h v C b s y b B b t o 2 4 G n w Y X H w Z p F B y N f C Q h T 6 g c l 1 b f D p F o y X C q 4 p j h w 3 R u S d U I X D S n 1 6 3 0 d z X D l 1 p x N t K 9 J W A y b o Z t C q J Q 1 9 C 8 n L P 2 P B p X w + x C W a A J L Y h + 8 I j 5 W z 9 G D A C U W F C E 1 i E 3 P j c N c C K 1 O v 4 z O o Z X k T w o k g 3 / 0 d Q o k p l L 9 2 z x j p U Z 3 V O l P M U 0 Q K y u k o 8 6 N u M I c p Q w E D x H M 1 V d M s Z Q W P u w 9 I + V p 1 w T g Q k k j 1 1 R b L R s B t P F i / r m N 2 s o J W y C t 6 t m z O Z t V u p R G H D c 7 v J / 9 / p 4 d j x Y L 5 b g 9 L a K G x t T N 2 P s f w u y O 9 S 5 k b y u 0 p + F + R 3 V / K r k 5 N Y / k K g u I t G f 0 y r Z E t Z d 4 U s 7 4 g 6 H x u P 3 X d L K J t 0 q p o 1 y z U r T x u 1 l M h m A C 4 l o / a F X S o x 9 6 f o p S g B 3 f 6 9 5 H g s Y x r d 9 r n 0 5 y l i C d + f m y 9 / t u Z L i f W e m z N P q z l j O Z p r b o d T s n j M c v S Q 6 j h E U V k D A e Q Q h v W Y Y 7 N W C h W g u K S j z 3 v o C l V q h a R r d r p J Z r 6 1 V 3 Z F r + Q + X s n l O 8 t N u 3 1 0 Y E y 6 t o K N 2 q 0 u 4 M v c 6 Y K X 1 k Z X j r d 1 o y s J e j K s J I H P K 5 i T q 9 S p U c W A 3 S F l J I X 6 z j F X n w + d Q v A T y T I g A u b 9 B / O p 6 a 9 V l H c X X 3 A C f 0 5 f K S k 9 7 8 t d b E F q Z Y V D D t 5 T S v h G 9 / 3 7 B d b 6 y 4 x Y M x 4 R 6 M / x h c h I s q J F y k 7 y H i u Q b F i L 1 f 3 P E C p F k q O E K s 3 8 W 7 V Z c i x V r t 7 S 4 7 N y f Z d N Y T F A T j W V O D L 3 S R 1 V 2 t E Z E 1 L f W V u 9 Q a e w L l M 3 2 q J Z U E P f a 2 t G Z t z b Z C a D d 8 o s X k V k o w v Y O o G m r W Z J i 7 L c 5 t b x N Q y u 7 w i W M L P z V v F x H 3 O Y j N s t M 2 6 p d E b L l u y T y o O 7 d D 9 X b u i y K W r Y W v / d R z l L D 8 5 b 9 H e A q k u d D d 6 i z l H i S 7 c T f X m s S p e q i Z W l + v U / U E s B A i 0 A F A A C A A g A 4 V H I V j i y G d 2 k A A A A 9 g A A A B I A A A A A A A A A A A A A A A A A A A A A A E N v b m Z p Z y 9 Q Y W N r Y W d l L n h t b F B L A Q I t A B Q A A g A I A O F R y F Y P y u m r p A A A A O k A A A A T A A A A A A A A A A A A A A A A A P A A A A B b Q 2 9 u d G V u d F 9 U e X B l c 1 0 u e G 1 s U E s B A i 0 A F A A C A A g A 4 V H I V h 7 M 3 n l Q C A A A B T s A A B M A A A A A A A A A A A A A A A A A 4 Q E A A E Z v c m 1 1 b G F z L 1 N l Y 3 R p b 2 4 x L m 1 Q S w U G A A A A A A M A A w D C A A A A f g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g A A A A A A A A G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F u Z E V f Q W R t a X N z a W 9 u c 1 9 N d G h s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Q W F u Z E V f Q W R t a X N z a W 9 u c 1 9 N d G h s e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c m 9 2 a W R l c l 9 D b 2 R l J n F 1 b 3 Q 7 L C Z x d W 9 0 O 0 R h d G U m c X V v d D s s J n F 1 b 3 Q 7 Q W F u Z E V f Q X R 0 Z W 5 k c 1 9 U e X B l M S Z x d W 9 0 O y w m c X V v d D t B d H R l b m R z X 1 V u Z G V y X z R I c n N f Q X J y X 1 R v X 0 F k b V 9 U Z n J f R G l z Y 2 h f V H l w Z T E m c X V v d D s s J n F 1 b 3 Q 7 Q X R 0 Z W 5 k c 1 9 P d m V y X z R I c n N f Q X J y X 1 R v X 0 F k b V 9 U Z n J f R G l z Y 2 h f V H l w Z T E m c X V v d D s s J n F 1 b 3 Q 7 J S B v Z i B B d H R l b m R h b m N l I E 9 2 Z X I g N C B I b 3 V y c y B 0 b y B B Z G 1 p c 3 N p b 2 5 f V H J h b n N m Z X J f R G l z Y 2 h h c m d l J n F 1 b 3 Q 7 L C Z x d W 9 0 O 0 V t Z X J n X 0 F k b X N f V m l h X 1 R 5 c G U x J n F 1 b 3 Q 7 L C Z x d W 9 0 O 0 V t Z X J n X 0 F k b X N f T m 9 0 X 1 Z p Y V 9 B Y W 5 k R S Z x d W 9 0 O y w m c X V v d D t E Z W N f V G 9 f Q W R t X z R f d G 9 f M T J I c n M m c X V v d D s s J n F 1 b 3 Q 7 R G V j X 1 R v X 0 F k b V 9 P d m V y X z E y S H J z J n F 1 b 3 Q 7 X S I g L z 4 8 R W 5 0 c n k g V H l w Z T 0 i R m l s b E N v b H V t b l R 5 c G V z I i B W Y W x 1 Z T 0 i c 0 J n a 0 R B Q U F G Q X d N R E F 3 P T 0 i I C 8 + P E V u d H J 5 I F R 5 c G U 9 I k Z p b G x M Y X N 0 V X B k Y X R l Z C I g V m F s d W U 9 I m Q y M D I z L T A 2 L T A 4 V D A 0 O j E 0 O j M 0 L j k 5 O D Y z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T A i I C 8 + P E V u d H J 5 I F R 5 c G U 9 I k F k Z G V k V G 9 E Y X R h T W 9 k Z W w i I F Z h b H V l P S J s M C I g L z 4 8 R W 5 0 c n k g V H l w Z T 0 i U X V l c n l J R C I g V m F s d W U 9 I n M z N W E 1 O T E 0 M S 0 w Z G U 5 L T R j N z k t O W J m Y y 0 1 Z m M 4 Y j d i M D k x N T c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W 5 k R V 9 B Z G 1 p c 3 N p b 2 5 z X 0 1 0 a G x 5 M S 9 B d X R v U m V t b 3 Z l Z E N v b H V t b n M x L n t Q c m 9 2 a W R l c l 9 D b 2 R l L D B 9 J n F 1 b 3 Q 7 L C Z x d W 9 0 O 1 N l Y 3 R p b 2 4 x L 0 F h b m R F X 0 F k b W l z c 2 l v b n N f T X R o b H k x L 0 F 1 d G 9 S Z W 1 v d m V k Q 2 9 s d W 1 u c z E u e 0 R h d G U s M X 0 m c X V v d D s s J n F 1 b 3 Q 7 U 2 V j d G l v b j E v Q W F u Z E V f Q W R t a X N z a W 9 u c 1 9 N d G h s e T E v Q X V 0 b 1 J l b W 9 2 Z W R D b 2 x 1 b W 5 z M S 5 7 Q W F u Z E V f Q X R 0 Z W 5 k c 1 9 U e X B l M S w y f S Z x d W 9 0 O y w m c X V v d D t T Z W N 0 a W 9 u M S 9 B Y W 5 k R V 9 B Z G 1 p c 3 N p b 2 5 z X 0 1 0 a G x 5 M S 9 B d X R v U m V t b 3 Z l Z E N v b H V t b n M x L n t B d H R l b m R z X 1 V u Z G V y X z R I c n N f Q X J y X 1 R v X 0 F k b V 9 U Z n J f R G l z Y 2 h f V H l w Z T E s M 3 0 m c X V v d D s s J n F 1 b 3 Q 7 U 2 V j d G l v b j E v Q W F u Z E V f Q W R t a X N z a W 9 u c 1 9 N d G h s e T E v Q X V 0 b 1 J l b W 9 2 Z W R D b 2 x 1 b W 5 z M S 5 7 Q X R 0 Z W 5 k c 1 9 P d m V y X z R I c n N f Q X J y X 1 R v X 0 F k b V 9 U Z n J f R G l z Y 2 h f V H l w Z T E s N H 0 m c X V v d D s s J n F 1 b 3 Q 7 U 2 V j d G l v b j E v Q W F u Z E V f Q W R t a X N z a W 9 u c 1 9 N d G h s e T E v Q X V 0 b 1 J l b W 9 2 Z W R D b 2 x 1 b W 5 z M S 5 7 J S B v Z i B B d H R l b m R h b m N l I E 9 2 Z X I g N C B I b 3 V y c y B 0 b y B B Z G 1 p c 3 N p b 2 5 f V H J h b n N m Z X J f R G l z Y 2 h h c m d l L D V 9 J n F 1 b 3 Q 7 L C Z x d W 9 0 O 1 N l Y 3 R p b 2 4 x L 0 F h b m R F X 0 F k b W l z c 2 l v b n N f T X R o b H k x L 0 F 1 d G 9 S Z W 1 v d m V k Q 2 9 s d W 1 u c z E u e 0 V t Z X J n X 0 F k b X N f V m l h X 1 R 5 c G U x L D Z 9 J n F 1 b 3 Q 7 L C Z x d W 9 0 O 1 N l Y 3 R p b 2 4 x L 0 F h b m R F X 0 F k b W l z c 2 l v b n N f T X R o b H k x L 0 F 1 d G 9 S Z W 1 v d m V k Q 2 9 s d W 1 u c z E u e 0 V t Z X J n X 0 F k b X N f T m 9 0 X 1 Z p Y V 9 B Y W 5 k R S w 3 f S Z x d W 9 0 O y w m c X V v d D t T Z W N 0 a W 9 u M S 9 B Y W 5 k R V 9 B Z G 1 p c 3 N p b 2 5 z X 0 1 0 a G x 5 M S 9 B d X R v U m V t b 3 Z l Z E N v b H V t b n M x L n t E Z W N f V G 9 f Q W R t X z R f d G 9 f M T J I c n M s O H 0 m c X V v d D s s J n F 1 b 3 Q 7 U 2 V j d G l v b j E v Q W F u Z E V f Q W R t a X N z a W 9 u c 1 9 N d G h s e T E v Q X V 0 b 1 J l b W 9 2 Z W R D b 2 x 1 b W 5 z M S 5 7 R G V j X 1 R v X 0 F k b V 9 P d m V y X z E y S H J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Y W 5 k R V 9 B Z G 1 p c 3 N p b 2 5 z X 0 1 0 a G x 5 M S 9 B d X R v U m V t b 3 Z l Z E N v b H V t b n M x L n t Q c m 9 2 a W R l c l 9 D b 2 R l L D B 9 J n F 1 b 3 Q 7 L C Z x d W 9 0 O 1 N l Y 3 R p b 2 4 x L 0 F h b m R F X 0 F k b W l z c 2 l v b n N f T X R o b H k x L 0 F 1 d G 9 S Z W 1 v d m V k Q 2 9 s d W 1 u c z E u e 0 R h d G U s M X 0 m c X V v d D s s J n F 1 b 3 Q 7 U 2 V j d G l v b j E v Q W F u Z E V f Q W R t a X N z a W 9 u c 1 9 N d G h s e T E v Q X V 0 b 1 J l b W 9 2 Z W R D b 2 x 1 b W 5 z M S 5 7 Q W F u Z E V f Q X R 0 Z W 5 k c 1 9 U e X B l M S w y f S Z x d W 9 0 O y w m c X V v d D t T Z W N 0 a W 9 u M S 9 B Y W 5 k R V 9 B Z G 1 p c 3 N p b 2 5 z X 0 1 0 a G x 5 M S 9 B d X R v U m V t b 3 Z l Z E N v b H V t b n M x L n t B d H R l b m R z X 1 V u Z G V y X z R I c n N f Q X J y X 1 R v X 0 F k b V 9 U Z n J f R G l z Y 2 h f V H l w Z T E s M 3 0 m c X V v d D s s J n F 1 b 3 Q 7 U 2 V j d G l v b j E v Q W F u Z E V f Q W R t a X N z a W 9 u c 1 9 N d G h s e T E v Q X V 0 b 1 J l b W 9 2 Z W R D b 2 x 1 b W 5 z M S 5 7 Q X R 0 Z W 5 k c 1 9 P d m V y X z R I c n N f Q X J y X 1 R v X 0 F k b V 9 U Z n J f R G l z Y 2 h f V H l w Z T E s N H 0 m c X V v d D s s J n F 1 b 3 Q 7 U 2 V j d G l v b j E v Q W F u Z E V f Q W R t a X N z a W 9 u c 1 9 N d G h s e T E v Q X V 0 b 1 J l b W 9 2 Z W R D b 2 x 1 b W 5 z M S 5 7 J S B v Z i B B d H R l b m R h b m N l I E 9 2 Z X I g N C B I b 3 V y c y B 0 b y B B Z G 1 p c 3 N p b 2 5 f V H J h b n N m Z X J f R G l z Y 2 h h c m d l L D V 9 J n F 1 b 3 Q 7 L C Z x d W 9 0 O 1 N l Y 3 R p b 2 4 x L 0 F h b m R F X 0 F k b W l z c 2 l v b n N f T X R o b H k x L 0 F 1 d G 9 S Z W 1 v d m V k Q 2 9 s d W 1 u c z E u e 0 V t Z X J n X 0 F k b X N f V m l h X 1 R 5 c G U x L D Z 9 J n F 1 b 3 Q 7 L C Z x d W 9 0 O 1 N l Y 3 R p b 2 4 x L 0 F h b m R F X 0 F k b W l z c 2 l v b n N f T X R o b H k x L 0 F 1 d G 9 S Z W 1 v d m V k Q 2 9 s d W 1 u c z E u e 0 V t Z X J n X 0 F k b X N f T m 9 0 X 1 Z p Y V 9 B Y W 5 k R S w 3 f S Z x d W 9 0 O y w m c X V v d D t T Z W N 0 a W 9 u M S 9 B Y W 5 k R V 9 B Z G 1 p c 3 N p b 2 5 z X 0 1 0 a G x 5 M S 9 B d X R v U m V t b 3 Z l Z E N v b H V t b n M x L n t E Z W N f V G 9 f Q W R t X z R f d G 9 f M T J I c n M s O H 0 m c X V v d D s s J n F 1 b 3 Q 7 U 2 V j d G l v b j E v Q W F u Z E V f Q W R t a X N z a W 9 u c 1 9 N d G h s e T E v Q X V 0 b 1 J l b W 9 2 Z W R D b 2 x 1 b W 5 z M S 5 7 R G V j X 1 R v X 0 F k b V 9 P d m V y X z E y S H J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W 5 k R V 9 B Z G 1 p c 3 N p b 2 5 z X 0 1 0 a G x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W 5 k R V 9 B Z G 1 p c 3 N p b 2 5 z X 0 1 0 a G x 5 M S 9 B Y W 5 k R V 9 B Z G 1 p c 3 N p b 2 5 z X 0 1 0 a G x 5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b m R F X 0 F k b W l z c 2 l v b n N f T X R o b H k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b m R F X 0 F k b W l z c 2 l v b n N f T X R o b H k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i d W x h b m N l X 0 F y c m l 2 Y W x z X 0 F u Z F 9 E Z W x h e X N f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B b W J 1 b G F u Y 2 V f Q X J y a X Z h b H N f Q W 5 k X 0 R l b G F 5 c 1 9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3 J n Y W 5 p c 2 F 0 a W 9 u X 0 N v Z G U m c X V v d D s s J n F 1 b 3 Q 7 R G F 0 Z S Z x d W 9 0 O y w m c X V v d D t B c n J p d m l u Z y B i e S B h b W J 1 b G F u Y 2 U m c X V v d D s s J n F 1 b 3 Q 7 R G V s Y X k g M z A t N j A g b W l u c y Z x d W 9 0 O y w m c X V v d D t E Z W x h e S B c d T A w M 2 U 2 M C B t a W 5 z J n F 1 b 3 Q 7 L C Z x d W 9 0 O 1 R p b W U g T G 9 z d C B 0 b y B B b W J 1 b G F u Y 2 U g S G F u Z G 9 2 Z X I g R G V s Y X l z I C h I b 3 V y c y k m c X V v d D t d I i A v P j x F b n R y e S B U e X B l P S J G a W x s Q 2 9 s d W 1 u V H l w Z X M i I F Z h b H V l P S J z Q m d r R E F 3 T U Y i I C 8 + P E V u d H J 5 I F R 5 c G U 9 I k Z p b G x M Y X N 0 V X B k Y X R l Z C I g V m F s d W U 9 I m Q y M D I z L T A 2 L T A 4 V D A 0 O j E 0 O j Q w L j M w N z E y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A i I C 8 + P E V u d H J 5 I F R 5 c G U 9 I k F k Z G V k V G 9 E Y X R h T W 9 k Z W w i I F Z h b H V l P S J s M C I g L z 4 8 R W 5 0 c n k g V H l w Z T 0 i U X V l c n l J R C I g V m F s d W U 9 I n M 2 Y m Q 0 O T A y N S 1 i Y m M 1 L T Q 3 O T U t Y m R m Y y 1 m Y z Y y M z U 4 M W V m M T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n V s Y W 5 j Z V 9 B c n J p d m F s c 1 9 B b m R f R G V s Y X l z X 1 Y v Q X V 0 b 1 J l b W 9 2 Z W R D b 2 x 1 b W 5 z M S 5 7 T 3 J n Y W 5 p c 2 F 0 a W 9 u X 0 N v Z G U s M H 0 m c X V v d D s s J n F 1 b 3 Q 7 U 2 V j d G l v b j E v Q W 1 i d W x h b m N l X 0 F y c m l 2 Y W x z X 0 F u Z F 9 E Z W x h e X N f V i 9 B d X R v U m V t b 3 Z l Z E N v b H V t b n M x L n t E Y X R l L D F 9 J n F 1 b 3 Q 7 L C Z x d W 9 0 O 1 N l Y 3 R p b 2 4 x L 0 F t Y n V s Y W 5 j Z V 9 B c n J p d m F s c 1 9 B b m R f R G V s Y X l z X 1 Y v Q X V 0 b 1 J l b W 9 2 Z W R D b 2 x 1 b W 5 z M S 5 7 Q X J y a X Z p b m c g Y n k g Y W 1 i d W x h b m N l L D J 9 J n F 1 b 3 Q 7 L C Z x d W 9 0 O 1 N l Y 3 R p b 2 4 x L 0 F t Y n V s Y W 5 j Z V 9 B c n J p d m F s c 1 9 B b m R f R G V s Y X l z X 1 Y v Q X V 0 b 1 J l b W 9 2 Z W R D b 2 x 1 b W 5 z M S 5 7 R G V s Y X k g M z A t N j A g b W l u c y w z f S Z x d W 9 0 O y w m c X V v d D t T Z W N 0 a W 9 u M S 9 B b W J 1 b G F u Y 2 V f Q X J y a X Z h b H N f Q W 5 k X 0 R l b G F 5 c 1 9 W L 0 F 1 d G 9 S Z W 1 v d m V k Q 2 9 s d W 1 u c z E u e 0 R l b G F 5 I F x 1 M D A z Z T Y w I G 1 p b n M s N H 0 m c X V v d D s s J n F 1 b 3 Q 7 U 2 V j d G l v b j E v Q W 1 i d W x h b m N l X 0 F y c m l 2 Y W x z X 0 F u Z F 9 E Z W x h e X N f V i 9 B d X R v U m V t b 3 Z l Z E N v b H V t b n M x L n t U a W 1 l I E x v c 3 Q g d G 8 g Q W 1 i d W x h b m N l I E h h b m R v d m V y I E R l b G F 5 c y A o S G 9 1 c n M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t Y n V s Y W 5 j Z V 9 B c n J p d m F s c 1 9 B b m R f R G V s Y X l z X 1 Y v Q X V 0 b 1 J l b W 9 2 Z W R D b 2 x 1 b W 5 z M S 5 7 T 3 J n Y W 5 p c 2 F 0 a W 9 u X 0 N v Z G U s M H 0 m c X V v d D s s J n F 1 b 3 Q 7 U 2 V j d G l v b j E v Q W 1 i d W x h b m N l X 0 F y c m l 2 Y W x z X 0 F u Z F 9 E Z W x h e X N f V i 9 B d X R v U m V t b 3 Z l Z E N v b H V t b n M x L n t E Y X R l L D F 9 J n F 1 b 3 Q 7 L C Z x d W 9 0 O 1 N l Y 3 R p b 2 4 x L 0 F t Y n V s Y W 5 j Z V 9 B c n J p d m F s c 1 9 B b m R f R G V s Y X l z X 1 Y v Q X V 0 b 1 J l b W 9 2 Z W R D b 2 x 1 b W 5 z M S 5 7 Q X J y a X Z p b m c g Y n k g Y W 1 i d W x h b m N l L D J 9 J n F 1 b 3 Q 7 L C Z x d W 9 0 O 1 N l Y 3 R p b 2 4 x L 0 F t Y n V s Y W 5 j Z V 9 B c n J p d m F s c 1 9 B b m R f R G V s Y X l z X 1 Y v Q X V 0 b 1 J l b W 9 2 Z W R D b 2 x 1 b W 5 z M S 5 7 R G V s Y X k g M z A t N j A g b W l u c y w z f S Z x d W 9 0 O y w m c X V v d D t T Z W N 0 a W 9 u M S 9 B b W J 1 b G F u Y 2 V f Q X J y a X Z h b H N f Q W 5 k X 0 R l b G F 5 c 1 9 W L 0 F 1 d G 9 S Z W 1 v d m V k Q 2 9 s d W 1 u c z E u e 0 R l b G F 5 I F x 1 M D A z Z T Y w I G 1 p b n M s N H 0 m c X V v d D s s J n F 1 b 3 Q 7 U 2 V j d G l v b j E v Q W 1 i d W x h b m N l X 0 F y c m l 2 Y W x z X 0 F u Z F 9 E Z W x h e X N f V i 9 B d X R v U m V t b 3 Z l Z E N v b H V t b n M x L n t U a W 1 l I E x v c 3 Q g d G 8 g Q W 1 i d W x h b m N l I E h h b m R v d m V y I E R l b G F 5 c y A o S G 9 1 c n M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W J 1 b G F u Y 2 V f Q X J y a X Z h b H N f Q W 5 k X 0 R l b G F 5 c 1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n V s Y W 5 j Z V 9 B c n J p d m F s c 1 9 B b m R f R G V s Y X l z X 1 Y v Q W 1 i d W x h b m N l X 0 F y c m l 2 Y W x z X 0 F u Z F 9 E Z W x h e X N f V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n V s Y W 5 j Z V 9 B c n J p d m F s c 1 9 B b m R f R G V s Y X l z X 1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i d W x h b m N l X 0 F y c m l 2 Y W x z X 0 F u Z F 9 E Z W x h e X N f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o Y X J n Z V 9 E Z W x h e X N f U 2 l 0 U m V w X 0 x v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G l z Y 2 h h c m d l X 0 R l b G F 5 c 1 9 T a X R S Z X B f T G 9 T M S I g L z 4 8 R W 5 0 c n k g V H l w Z T 0 i R m l s b G V k Q 2 9 t c G x l d G V S Z X N 1 b H R U b 1 d v c m t z a G V l d C I g V m F s d W U 9 I m w x I i A v P j x F b n R y e S B U e X B l P S J G a W x s Q 2 9 1 b n Q i I F Z h b H V l P S J s O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A 0 O j E 0 O j M 3 L j E y M T I 1 O T V a I i A v P j x F b n R y e S B U e X B l P S J G a W x s Q 2 9 s d W 1 u V H l w Z X M i I F Z h b H V l P S J z Q m d r R C I g L z 4 8 R W 5 0 c n k g V H l w Z T 0 i R m l s b E N v b H V t b k 5 h b W V z I i B W Y W x 1 Z T 0 i c 1 s m c X V v d D t P c m d f Q 2 9 k Z S Z x d W 9 0 O y w m c X V v d D t E Y X R l J n F 1 b 3 Q 7 L C Z x d W 9 0 O 0 1 v b n R o b H l f Q X Z n X 1 B h d G l l b n R z X 3 d o b 1 9 u b 1 9 s b 2 5 n Z X J f b W V l d F 9 0 a G V f Y 3 J p d G V y a W F f d G 9 f c m V z a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Y 2 h h c m d l X 0 R l b G F 5 c 1 9 T a X R S Z X B f T G 9 T M S 9 B d X R v U m V t b 3 Z l Z E N v b H V t b n M x L n t P c m d f Q 2 9 k Z S w w f S Z x d W 9 0 O y w m c X V v d D t T Z W N 0 a W 9 u M S 9 E a X N j a G F y Z 2 V f R G V s Y X l z X 1 N p d F J l c F 9 M b 1 M x L 0 F 1 d G 9 S Z W 1 v d m V k Q 2 9 s d W 1 u c z E u e 0 R h d G U s M X 0 m c X V v d D s s J n F 1 b 3 Q 7 U 2 V j d G l v b j E v R G l z Y 2 h h c m d l X 0 R l b G F 5 c 1 9 T a X R S Z X B f T G 9 T M S 9 B d X R v U m V t b 3 Z l Z E N v b H V t b n M x L n t N b 2 5 0 a G x 5 X 0 F 2 Z 1 9 Q Y X R p Z W 5 0 c 1 9 3 a G 9 f b m 9 f b G 9 u Z 2 V y X 2 1 l Z X R f d G h l X 2 N y a X R l c m l h X 3 R v X 3 J l c 2 l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a X N j a G F y Z 2 V f R G V s Y X l z X 1 N p d F J l c F 9 M b 1 M x L 0 F 1 d G 9 S Z W 1 v d m V k Q 2 9 s d W 1 u c z E u e 0 9 y Z 1 9 D b 2 R l L D B 9 J n F 1 b 3 Q 7 L C Z x d W 9 0 O 1 N l Y 3 R p b 2 4 x L 0 R p c 2 N o Y X J n Z V 9 E Z W x h e X N f U 2 l 0 U m V w X 0 x v U z E v Q X V 0 b 1 J l b W 9 2 Z W R D b 2 x 1 b W 5 z M S 5 7 R G F 0 Z S w x f S Z x d W 9 0 O y w m c X V v d D t T Z W N 0 a W 9 u M S 9 E a X N j a G F y Z 2 V f R G V s Y X l z X 1 N p d F J l c F 9 M b 1 M x L 0 F 1 d G 9 S Z W 1 v d m V k Q 2 9 s d W 1 u c z E u e 0 1 v b n R o b H l f Q X Z n X 1 B h d G l l b n R z X 3 d o b 1 9 u b 1 9 s b 2 5 n Z X J f b W V l d F 9 0 a G V f Y 3 J p d G V y a W F f d G 9 f c m V z a W R l L D J 9 J n F 1 b 3 Q 7 X S w m c X V v d D t S Z W x h d G l v b n N o a X B J b m Z v J n F 1 b 3 Q 7 O l t d f S I g L z 4 8 R W 5 0 c n k g V H l w Z T 0 i U X V l c n l J R C I g V m F s d W U 9 I n N m M z F j Y W I w N C 0 1 Z j F i L T R k Z T U t O G J i Z S 0 z M T M w M T c 0 Z D g w M z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X N j a G F y Z 2 V f R G V s Y X l z X 1 N p d F J l c F 9 M b 1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o Y X J n Z V 9 E Z W x h e X N f U 2 l 0 U m V w X 0 x v U z E v R G l z Y 2 h h c m d l X 0 R l b G F 5 c 1 9 T a X R S Z X B f T G 9 T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o Y X J n Z V 9 E Z W x h e X N f U 2 l 0 U m V w X 0 x v U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h h c m d l X 0 R l b G F 5 c 1 9 T a X R S Z X B f T G 9 T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H N f T 2 N j X 0 J 5 X 0 x v b m d f U 3 R h e V 9 Q Y X R p Z W 5 0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Q m V k c 1 9 P Y 2 N f Q n l f T G 9 u Z 1 9 T d G F 5 X 1 B h d G l l b n R z M S I g L z 4 8 R W 5 0 c n k g V H l w Z T 0 i R m l s b G V k Q 2 9 t c G x l d G V S Z X N 1 b H R U b 1 d v c m t z a G V l d C I g V m F s d W U 9 I m w x I i A v P j x F b n R y e S B U e X B l P S J G a W x s Q 2 9 1 b n Q i I F Z h b H V l P S J s N j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A 0 O j E 0 O j Q 1 L j Q 2 M T g z N T V a I i A v P j x F b n R y e S B U e X B l P S J G a W x s Q 2 9 s d W 1 u V H l w Z X M i I F Z h b H V l P S J z Q m d r R E F 3 T T 0 i I C 8 + P E V u d H J 5 I F R 5 c G U 9 I k Z p b G x D b 2 x 1 b W 5 O Y W 1 l c y I g V m F s d W U 9 I n N b J n F 1 b 3 Q 7 T 3 J n Y W 5 p c 2 F 0 a W 9 u X 0 N v Z G U m c X V v d D s s J n F 1 b 3 Q 7 R G F 0 Z S Z x d W 9 0 O y w m c X V v d D t c d T A w M 2 U g N y B k Y X l z J n F 1 b 3 Q 7 L C Z x d W 9 0 O 1 x 1 M D A z Z S A x N C B k Y X l z J n F 1 b 3 Q 7 L C Z x d W 9 0 O 1 x 1 M D A z Z S A y M S B k Y X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k c 1 9 P Y 2 N f Q n l f T G 9 u Z 1 9 T d G F 5 X 1 B h d G l l b n R z M S 9 B d X R v U m V t b 3 Z l Z E N v b H V t b n M x L n t P c m d h b m l z Y X R p b 2 5 f Q 2 9 k Z S w w f S Z x d W 9 0 O y w m c X V v d D t T Z W N 0 a W 9 u M S 9 C Z W R z X 0 9 j Y 1 9 C e V 9 M b 2 5 n X 1 N 0 Y X l f U G F 0 a W V u d H M x L 0 F 1 d G 9 S Z W 1 v d m V k Q 2 9 s d W 1 u c z E u e 0 R h d G U s M X 0 m c X V v d D s s J n F 1 b 3 Q 7 U 2 V j d G l v b j E v Q m V k c 1 9 P Y 2 N f Q n l f T G 9 u Z 1 9 T d G F 5 X 1 B h d G l l b n R z M S 9 B d X R v U m V t b 3 Z l Z E N v b H V t b n M x L n t c d T A w M 2 U g N y B k Y X l z L D J 9 J n F 1 b 3 Q 7 L C Z x d W 9 0 O 1 N l Y 3 R p b 2 4 x L 0 J l Z H N f T 2 N j X 0 J 5 X 0 x v b m d f U 3 R h e V 9 Q Y X R p Z W 5 0 c z E v Q X V 0 b 1 J l b W 9 2 Z W R D b 2 x 1 b W 5 z M S 5 7 X H U w M D N l I D E 0 I G R h e X M s M 3 0 m c X V v d D s s J n F 1 b 3 Q 7 U 2 V j d G l v b j E v Q m V k c 1 9 P Y 2 N f Q n l f T G 9 u Z 1 9 T d G F 5 X 1 B h d G l l b n R z M S 9 B d X R v U m V t b 3 Z l Z E N v b H V t b n M x L n t c d T A w M 2 U g M j E g Z G F 5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R z X 0 9 j Y 1 9 C e V 9 M b 2 5 n X 1 N 0 Y X l f U G F 0 a W V u d H M x L 0 F 1 d G 9 S Z W 1 v d m V k Q 2 9 s d W 1 u c z E u e 0 9 y Z 2 F u a X N h d G l v b l 9 D b 2 R l L D B 9 J n F 1 b 3 Q 7 L C Z x d W 9 0 O 1 N l Y 3 R p b 2 4 x L 0 J l Z H N f T 2 N j X 0 J 5 X 0 x v b m d f U 3 R h e V 9 Q Y X R p Z W 5 0 c z E v Q X V 0 b 1 J l b W 9 2 Z W R D b 2 x 1 b W 5 z M S 5 7 R G F 0 Z S w x f S Z x d W 9 0 O y w m c X V v d D t T Z W N 0 a W 9 u M S 9 C Z W R z X 0 9 j Y 1 9 C e V 9 M b 2 5 n X 1 N 0 Y X l f U G F 0 a W V u d H M x L 0 F 1 d G 9 S Z W 1 v d m V k Q 2 9 s d W 1 u c z E u e 1 x 1 M D A z Z S A 3 I G R h e X M s M n 0 m c X V v d D s s J n F 1 b 3 Q 7 U 2 V j d G l v b j E v Q m V k c 1 9 P Y 2 N f Q n l f T G 9 u Z 1 9 T d G F 5 X 1 B h d G l l b n R z M S 9 B d X R v U m V t b 3 Z l Z E N v b H V t b n M x L n t c d T A w M 2 U g M T Q g Z G F 5 c y w z f S Z x d W 9 0 O y w m c X V v d D t T Z W N 0 a W 9 u M S 9 C Z W R z X 0 9 j Y 1 9 C e V 9 M b 2 5 n X 1 N 0 Y X l f U G F 0 a W V u d H M x L 0 F 1 d G 9 S Z W 1 v d m V k Q 2 9 s d W 1 u c z E u e 1 x 1 M D A z Z S A y M S B k Y X l z L D R 9 J n F 1 b 3 Q 7 X S w m c X V v d D t S Z W x h d G l v b n N o a X B J b m Z v J n F 1 b 3 Q 7 O l t d f S I g L z 4 8 R W 5 0 c n k g V H l w Z T 0 i U X V l c n l J R C I g V m F s d W U 9 I n N k O T c 4 O D k 4 Z C 1 h N D M 0 L T R k Y j Q t O G F i M S 1 l M z Y 5 Y 2 M x M D F k M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R z X 0 9 j Y 1 9 C e V 9 M b 2 5 n X 1 N 0 Y X l f U G F 0 a W V u d H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H N f T 2 N j X 0 J 5 X 0 x v b m d f U 3 R h e V 9 Q Y X R p Z W 5 0 c z E v Q m V k c 1 9 P Y 2 N f Q n l f T G 9 u Z 1 9 T d G F 5 X 1 B h d G l l b n R z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H N f T 2 N j X 0 J 5 X 0 x v b m d f U 3 R h e V 9 Q Y X R p Z W 5 0 c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k c 1 9 P Y 2 N f Q n l f T G 9 u Z 1 9 T d G F 5 X 1 B h d G l l b n R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X 0 F i c 2 V u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N 0 Y W Z m X 0 F i c 2 V u Y 2 V z I i A v P j x F b n R y e S B U e X B l P S J G a W x s Z W R D b 2 1 w b G V 0 Z V J l c 3 V s d F R v V 2 9 y a 3 N o Z W V 0 I i B W Y W x 1 Z T 0 i b D E i I C 8 + P E V u d H J 5 I F R 5 c G U 9 I k Z p b G x D b 3 V u d C I g V m F s d W U 9 I m w 2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Q 6 M T Q 6 M z U u M D I 0 O T U y N 1 o i I C 8 + P E V u d H J 5 I F R 5 c G U 9 I k Z p b G x D b 2 x 1 b W 5 U e X B l c y I g V m F s d W U 9 I n N C Z 2 t E I i A v P j x F b n R y e S B U e X B l P S J G a W x s Q 2 9 s d W 1 u T m F t Z X M i I F Z h b H V l P S J z W y Z x d W 9 0 O 0 9 y Z 2 F u a X N h d G l v b l 9 D b 2 R l J n F 1 b 3 Q 7 L C Z x d W 9 0 O 0 R h d G U m c X V v d D s s J n F 1 b 3 Q 7 T W 9 u d G h s e V 9 B d m V y Y W d l X 1 N 0 Y W Z m X 0 F i c 2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m Z l 9 B Y n N l b m N l c y 9 B d X R v U m V t b 3 Z l Z E N v b H V t b n M x L n t P c m d h b m l z Y X R p b 2 5 f Q 2 9 k Z S w w f S Z x d W 9 0 O y w m c X V v d D t T Z W N 0 a W 9 u M S 9 T d G F m Z l 9 B Y n N l b m N l c y 9 B d X R v U m V t b 3 Z l Z E N v b H V t b n M x L n t E Y X R l L D F 9 J n F 1 b 3 Q 7 L C Z x d W 9 0 O 1 N l Y 3 R p b 2 4 x L 1 N 0 Y W Z m X 0 F i c 2 V u Y 2 V z L 0 F 1 d G 9 S Z W 1 v d m V k Q 2 9 s d W 1 u c z E u e 0 1 v b n R o b H l f Q X Z l c m F n Z V 9 T d G F m Z l 9 B Y n N l b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Y W Z m X 0 F i c 2 V u Y 2 V z L 0 F 1 d G 9 S Z W 1 v d m V k Q 2 9 s d W 1 u c z E u e 0 9 y Z 2 F u a X N h d G l v b l 9 D b 2 R l L D B 9 J n F 1 b 3 Q 7 L C Z x d W 9 0 O 1 N l Y 3 R p b 2 4 x L 1 N 0 Y W Z m X 0 F i c 2 V u Y 2 V z L 0 F 1 d G 9 S Z W 1 v d m V k Q 2 9 s d W 1 u c z E u e 0 R h d G U s M X 0 m c X V v d D s s J n F 1 b 3 Q 7 U 2 V j d G l v b j E v U 3 R h Z m Z f Q W J z Z W 5 j Z X M v Q X V 0 b 1 J l b W 9 2 Z W R D b 2 x 1 b W 5 z M S 5 7 T W 9 u d G h s e V 9 B d m V y Y W d l X 1 N 0 Y W Z m X 0 F i c 2 V u Y 2 U s M n 0 m c X V v d D t d L C Z x d W 9 0 O 1 J l b G F 0 a W 9 u c 2 h p c E l u Z m 8 m c X V v d D s 6 W 1 1 9 I i A v P j x F b n R y e S B U e X B l P S J R d W V y e U l E I i B W Y W x 1 Z T 0 i c z U 0 Y z M z M 2 Q 1 L T M 4 Y z I t N G I z M S 0 5 N z g 3 L T B k M D J h N 2 N h Z T J l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Y W Z m X 0 F i c 2 V u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X 0 F i c 2 V u Y 2 V z L 1 N 0 Y W Z m X 0 F i c 2 V u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f Q W J z Z W 5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f Q W J z Z W 5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W 5 k R V 9 B Z G 1 p c 3 N p b 2 5 z X 0 1 0 a G x 5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b m R F X 0 F k b W l z c 2 l v b n N f T X R o b H k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X 0 F i c 2 V u Y 2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f Q W J z Z W 5 j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f Q W J z Z W 5 j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l 9 B Y n N l b m N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f Q W J z Z W 5 j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f Q W J z Z W 5 j Z X M v Q 2 F s Y 3 V s Y X R l Z C U y M E V u Z C U y M G 9 m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l 9 B Y n N l b m N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Z f Q W J z Z W 5 j Z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l 9 B Y n N l b m N l c y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W 5 k R V 9 B Z G 1 p c 3 N p b 2 5 z X 0 1 0 a G x 5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b m R F X 0 F k b W l z c 2 l v b n N f T X R o b H k x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W 5 k R V 9 B Z G 1 p c 3 N p b 2 5 z X 0 1 0 a G x 5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i d W x h b m N l X 0 F y c m l 2 Y W x z X 0 F u Z F 9 E Z W x h e X N f V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n V s Y W 5 j Z V 9 B c n J p d m F s c 1 9 B b m R f R G V s Y X l z X 1 Y v Q 2 F s Y 3 V s Y X R l Z C U y M E V u Z C U y M G 9 m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J 1 b G F u Y 2 V f Q X J y a X Z h b H N f Q W 5 k X 0 R l b G F 5 c 1 9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i d W x h b m N l X 0 F y c m l 2 Y W x z X 0 F u Z F 9 E Z W x h e X N f V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J 1 b G F u Y 2 V f Q X J y a X Z h b H N f Q W 5 k X 0 R l b G F 5 c 1 9 W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i d W x h b m N l X 0 F y c m l 2 Y W x z X 0 F u Z F 9 E Z W x h e X N f V i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i d W x h b m N l X 0 F y c m l 2 Y W x z X 0 F u Z F 9 E Z W x h e X N f V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F u Z E V f Q W R t a X N z a W 9 u c 1 9 N d G h s e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W 5 k R V 9 B Z G 1 p c 3 N p b 2 5 z X 0 1 0 a G x 5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o Y X J n Z V 9 E Z W x h e X N f U 2 l 0 U m V w X 0 x v U z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a G F y Z 2 V f R G V s Y X l z X 1 N p d F J l c F 9 M b 1 M x L 0 N h b G N 1 b G F 0 Z W Q l M j B F b m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i d W x h b m N l X 0 F y c m l 2 Y W x z X 0 F u Z F 9 E Z W x h e X N f V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h h c m d l X 0 R l b G F 5 c 1 9 T a X R S Z X B f T G 9 T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a G F y Z 2 V f R G V s Y X l z X 1 N p d F J l c F 9 M b 1 M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h h c m d l X 0 R l b G F 5 c 1 9 T a X R S Z X B f T G 9 T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a G F y Z 2 V f R G V s Y X l z X 1 N p d F J l c F 9 M b 1 M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a G F y Z 2 V f R G V s Y X l z X 1 N p d F J l c F 9 M b 1 M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o Y X J n Z V 9 E Z W x h e X N f U 2 l 0 U m V w X 0 x v U z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a G F y Z 2 V f R G V s Y X l z X 1 N p d F J l c F 9 M b 1 M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H N f T 2 N j X 0 J 5 X 0 x v b m d f U 3 R h e V 9 Q Y X R p Z W 5 0 c z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R z X 0 9 j Y 1 9 C e V 9 M b 2 5 n X 1 N 0 Y X l f U G F 0 a W V u d H M x L 0 N h b G N 1 b G F 0 Z W Q l M j B F b m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k c 1 9 P Y 2 N f Q n l f T G 9 u Z 1 9 T d G F 5 X 1 B h d G l l b n R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H N f T 2 N j X 0 J 5 X 0 x v b m d f U 3 R h e V 9 Q Y X R p Z W 5 0 c z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k c 1 9 P Y 2 N f Q n l f T G 9 u Z 1 9 T d G F 5 X 1 B h d G l l b n R z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k c 1 9 P Y 2 N f Q n l f T G 9 u Z 1 9 T d G F 5 X 1 B h d G l l b n R z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H N f T 2 N j X 0 J 5 X 0 x v b m d f U 3 R h e V 9 Q Y X R p Z W 5 0 c z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H N f T 2 N j X 0 J 5 X 0 x v b m d f U 3 R h e V 9 Q Y X R p Z W 5 0 c z E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k c 1 9 P Y 2 N f Q n l f T G 9 u Z 1 9 T d G F 5 X 1 B h d G l l b n R z M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U y M E 5 v d i U y M D I w M j I l M j B 0 b y U y M E 1 h c i U y M D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T W V y Z 2 V k X 0 R h d G F f T m 9 2 X z I w M j J f d G 9 f T W F y X z I w M j M i I C 8 + P E V u d H J 5 I F R 5 c G U 9 I k Z p b G x l Z E N v b X B s Z X R l U m V z d W x 0 V G 9 X b 3 J r c 2 h l Z X Q i I F Z h b H V l P S J s M S I g L z 4 8 R W 5 0 c n k g V H l w Z T 0 i R m l s b E N v d W 5 0 I i B W Y W x 1 Z T 0 i b D U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D o x N T o w M y 4 4 M z I z O D I 1 W i I g L z 4 8 R W 5 0 c n k g V H l w Z T 0 i R m l s b E N v b H V t b l R 5 c G V z I i B W Y W x 1 Z T 0 i c 0 J n a 0 R B Q U F G Q X d N R E F 3 T U R C U U 1 E Q X d N P S I g L z 4 8 R W 5 0 c n k g V H l w Z T 0 i R m l s b E N v b H V t b k 5 h b W V z I i B W Y W x 1 Z T 0 i c 1 s m c X V v d D t Q c m 9 2 a W R l c l 9 D b 2 R l J n F 1 b 3 Q 7 L C Z x d W 9 0 O 0 R h d G U m c X V v d D s s J n F 1 b 3 Q 7 Q W F u Z E V f Q X R 0 Z W 5 k c 1 9 U e X B l M S Z x d W 9 0 O y w m c X V v d D t B d H R l b m R z X 1 V u Z G V y X z R I c n N f Q X J y X 1 R v X 0 F k b V 9 U Z n J f R G l z Y 2 h f V H l w Z T E m c X V v d D s s J n F 1 b 3 Q 7 Q X R 0 Z W 5 k c 1 9 P d m V y X z R I c n N f Q X J y X 1 R v X 0 F k b V 9 U Z n J f R G l z Y 2 h f V H l w Z T E m c X V v d D s s J n F 1 b 3 Q 7 J S B v Z i B B d H R l b m R h b m N l I E 9 2 Z X I g N C B I b 3 V y c y B 0 b y B B Z G 1 p c 3 N p b 2 5 f V H J h b n N m Z X J f R G l z Y 2 h h c m d l J n F 1 b 3 Q 7 L C Z x d W 9 0 O 0 V t Z X J n X 0 F k b X N f V m l h X 1 R 5 c G U x J n F 1 b 3 Q 7 L C Z x d W 9 0 O 0 V t Z X J n X 0 F k b X N f T m 9 0 X 1 Z p Y V 9 B Y W 5 k R S Z x d W 9 0 O y w m c X V v d D t E Z W N f V G 9 f Q W R t X z R f d G 9 f M T J I c n M m c X V v d D s s J n F 1 b 3 Q 7 R G V j X 1 R v X 0 F k b V 9 P d m V y X z E y S H J z J n F 1 b 3 Q 7 L C Z x d W 9 0 O 0 1 v b n R o b H l f Q X Z l c m F n Z V 9 T d G F m Z l 9 B Y n N l b m N l J n F 1 b 3 Q 7 L C Z x d W 9 0 O 0 F y c m l 2 a W 5 n I G J 5 I G F t Y n V s Y W 5 j Z S Z x d W 9 0 O y w m c X V v d D t U a W 1 l I E x v c 3 Q g d G 8 g Q W 1 i d W x h b m N l I E h h b m R v d m V y I E R l b G F 5 c y A o S G 9 1 c n M p J n F 1 b 3 Q 7 L C Z x d W 9 0 O 0 1 v b n R o b H l f Q X Z n X 1 B h d G l l b n R z X 3 d o b 1 9 u b 1 9 s b 2 5 n Z X J f b W V l d F 9 0 a G V f Y 3 J p d G V y a W F f d G 9 f c m V z a W R l J n F 1 b 3 Q 7 L C Z x d W 9 0 O 1 x 1 M D A z Z S A 3 I G R h e X M m c X V v d D s s J n F 1 b 3 Q 7 X H U w M D N l I D E 0 I G R h e X M m c X V v d D s s J n F 1 b 3 Q 7 X H U w M D N l I D I x I G R h e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k I E R h d G E g T m 9 2 I D I w M j I g d G 8 g T W F y I D I w M j M v Q X V 0 b 1 J l b W 9 2 Z W R D b 2 x 1 b W 5 z M S 5 7 U H J v d m l k Z X J f Q 2 9 k Z S w w f S Z x d W 9 0 O y w m c X V v d D t T Z W N 0 a W 9 u M S 9 N Z X J n Z W Q g R G F 0 Y S B O b 3 Y g M j A y M i B 0 b y B N Y X I g M j A y M y 9 B d X R v U m V t b 3 Z l Z E N v b H V t b n M x L n t E Y X R l L D F 9 J n F 1 b 3 Q 7 L C Z x d W 9 0 O 1 N l Y 3 R p b 2 4 x L 0 1 l c m d l Z C B E Y X R h I E 5 v d i A y M D I y I H R v I E 1 h c i A y M D I z L 0 F 1 d G 9 S Z W 1 v d m V k Q 2 9 s d W 1 u c z E u e 0 F h b m R F X 0 F 0 d G V u Z H N f V H l w Z T E s M n 0 m c X V v d D s s J n F 1 b 3 Q 7 U 2 V j d G l v b j E v T W V y Z 2 V k I E R h d G E g T m 9 2 I D I w M j I g d G 8 g T W F y I D I w M j M v Q X V 0 b 1 J l b W 9 2 Z W R D b 2 x 1 b W 5 z M S 5 7 Q X R 0 Z W 5 k c 1 9 V b m R l c l 8 0 S H J z X 0 F y c l 9 U b 1 9 B Z G 1 f V G Z y X 0 R p c 2 N o X 1 R 5 c G U x L D N 9 J n F 1 b 3 Q 7 L C Z x d W 9 0 O 1 N l Y 3 R p b 2 4 x L 0 1 l c m d l Z C B E Y X R h I E 5 v d i A y M D I y I H R v I E 1 h c i A y M D I z L 0 F 1 d G 9 S Z W 1 v d m V k Q 2 9 s d W 1 u c z E u e 0 F 0 d G V u Z H N f T 3 Z l c l 8 0 S H J z X 0 F y c l 9 U b 1 9 B Z G 1 f V G Z y X 0 R p c 2 N o X 1 R 5 c G U x L D R 9 J n F 1 b 3 Q 7 L C Z x d W 9 0 O 1 N l Y 3 R p b 2 4 x L 0 1 l c m d l Z C B E Y X R h I E 5 v d i A y M D I y I H R v I E 1 h c i A y M D I z L 0 F 1 d G 9 S Z W 1 v d m V k Q 2 9 s d W 1 u c z E u e y U g b 2 Y g Q X R 0 Z W 5 k Y W 5 j Z S B P d m V y I D Q g S G 9 1 c n M g d G 8 g Q W R t a X N z a W 9 u X 1 R y Y W 5 z Z m V y X 0 R p c 2 N o Y X J n Z S w 1 f S Z x d W 9 0 O y w m c X V v d D t T Z W N 0 a W 9 u M S 9 N Z X J n Z W Q g R G F 0 Y S B O b 3 Y g M j A y M i B 0 b y B N Y X I g M j A y M y 9 B d X R v U m V t b 3 Z l Z E N v b H V t b n M x L n t F b W V y Z 1 9 B Z G 1 z X 1 Z p Y V 9 U e X B l M S w 2 f S Z x d W 9 0 O y w m c X V v d D t T Z W N 0 a W 9 u M S 9 N Z X J n Z W Q g R G F 0 Y S B O b 3 Y g M j A y M i B 0 b y B N Y X I g M j A y M y 9 B d X R v U m V t b 3 Z l Z E N v b H V t b n M x L n t F b W V y Z 1 9 B Z G 1 z X 0 5 v d F 9 W a W F f Q W F u Z E U s N 3 0 m c X V v d D s s J n F 1 b 3 Q 7 U 2 V j d G l v b j E v T W V y Z 2 V k I E R h d G E g T m 9 2 I D I w M j I g d G 8 g T W F y I D I w M j M v Q X V 0 b 1 J l b W 9 2 Z W R D b 2 x 1 b W 5 z M S 5 7 R G V j X 1 R v X 0 F k b V 8 0 X 3 R v X z E y S H J z L D h 9 J n F 1 b 3 Q 7 L C Z x d W 9 0 O 1 N l Y 3 R p b 2 4 x L 0 1 l c m d l Z C B E Y X R h I E 5 v d i A y M D I y I H R v I E 1 h c i A y M D I z L 0 F 1 d G 9 S Z W 1 v d m V k Q 2 9 s d W 1 u c z E u e 0 R l Y 1 9 U b 1 9 B Z G 1 f T 3 Z l c l 8 x M k h y c y w 5 f S Z x d W 9 0 O y w m c X V v d D t T Z W N 0 a W 9 u M S 9 N Z X J n Z W Q g R G F 0 Y S B O b 3 Y g M j A y M i B 0 b y B N Y X I g M j A y M y 9 B d X R v U m V t b 3 Z l Z E N v b H V t b n M x L n t N b 2 5 0 a G x 5 X 0 F 2 Z X J h Z 2 V f U 3 R h Z m Z f Q W J z Z W 5 j Z S w x M H 0 m c X V v d D s s J n F 1 b 3 Q 7 U 2 V j d G l v b j E v T W V y Z 2 V k I E R h d G E g T m 9 2 I D I w M j I g d G 8 g T W F y I D I w M j M v Q X V 0 b 1 J l b W 9 2 Z W R D b 2 x 1 b W 5 z M S 5 7 Q X J y a X Z p b m c g Y n k g Y W 1 i d W x h b m N l L D E x f S Z x d W 9 0 O y w m c X V v d D t T Z W N 0 a W 9 u M S 9 N Z X J n Z W Q g R G F 0 Y S B O b 3 Y g M j A y M i B 0 b y B N Y X I g M j A y M y 9 B d X R v U m V t b 3 Z l Z E N v b H V t b n M x L n t U a W 1 l I E x v c 3 Q g d G 8 g Q W 1 i d W x h b m N l I E h h b m R v d m V y I E R l b G F 5 c y A o S G 9 1 c n M p L D E y f S Z x d W 9 0 O y w m c X V v d D t T Z W N 0 a W 9 u M S 9 N Z X J n Z W Q g R G F 0 Y S B O b 3 Y g M j A y M i B 0 b y B N Y X I g M j A y M y 9 B d X R v U m V t b 3 Z l Z E N v b H V t b n M x L n t N b 2 5 0 a G x 5 X 0 F 2 Z 1 9 Q Y X R p Z W 5 0 c 1 9 3 a G 9 f b m 9 f b G 9 u Z 2 V y X 2 1 l Z X R f d G h l X 2 N y a X R l c m l h X 3 R v X 3 J l c 2 l k Z S w x M 3 0 m c X V v d D s s J n F 1 b 3 Q 7 U 2 V j d G l v b j E v T W V y Z 2 V k I E R h d G E g T m 9 2 I D I w M j I g d G 8 g T W F y I D I w M j M v Q X V 0 b 1 J l b W 9 2 Z W R D b 2 x 1 b W 5 z M S 5 7 X H U w M D N l I D c g Z G F 5 c y w x N H 0 m c X V v d D s s J n F 1 b 3 Q 7 U 2 V j d G l v b j E v T W V y Z 2 V k I E R h d G E g T m 9 2 I D I w M j I g d G 8 g T W F y I D I w M j M v Q X V 0 b 1 J l b W 9 2 Z W R D b 2 x 1 b W 5 z M S 5 7 X H U w M D N l I D E 0 I G R h e X M s M T V 9 J n F 1 b 3 Q 7 L C Z x d W 9 0 O 1 N l Y 3 R p b 2 4 x L 0 1 l c m d l Z C B E Y X R h I E 5 v d i A y M D I y I H R v I E 1 h c i A y M D I z L 0 F 1 d G 9 S Z W 1 v d m V k Q 2 9 s d W 1 u c z E u e 1 x 1 M D A z Z S A y M S B k Y X l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W V y Z 2 V k I E R h d G E g T m 9 2 I D I w M j I g d G 8 g T W F y I D I w M j M v Q X V 0 b 1 J l b W 9 2 Z W R D b 2 x 1 b W 5 z M S 5 7 U H J v d m l k Z X J f Q 2 9 k Z S w w f S Z x d W 9 0 O y w m c X V v d D t T Z W N 0 a W 9 u M S 9 N Z X J n Z W Q g R G F 0 Y S B O b 3 Y g M j A y M i B 0 b y B N Y X I g M j A y M y 9 B d X R v U m V t b 3 Z l Z E N v b H V t b n M x L n t E Y X R l L D F 9 J n F 1 b 3 Q 7 L C Z x d W 9 0 O 1 N l Y 3 R p b 2 4 x L 0 1 l c m d l Z C B E Y X R h I E 5 v d i A y M D I y I H R v I E 1 h c i A y M D I z L 0 F 1 d G 9 S Z W 1 v d m V k Q 2 9 s d W 1 u c z E u e 0 F h b m R F X 0 F 0 d G V u Z H N f V H l w Z T E s M n 0 m c X V v d D s s J n F 1 b 3 Q 7 U 2 V j d G l v b j E v T W V y Z 2 V k I E R h d G E g T m 9 2 I D I w M j I g d G 8 g T W F y I D I w M j M v Q X V 0 b 1 J l b W 9 2 Z W R D b 2 x 1 b W 5 z M S 5 7 Q X R 0 Z W 5 k c 1 9 V b m R l c l 8 0 S H J z X 0 F y c l 9 U b 1 9 B Z G 1 f V G Z y X 0 R p c 2 N o X 1 R 5 c G U x L D N 9 J n F 1 b 3 Q 7 L C Z x d W 9 0 O 1 N l Y 3 R p b 2 4 x L 0 1 l c m d l Z C B E Y X R h I E 5 v d i A y M D I y I H R v I E 1 h c i A y M D I z L 0 F 1 d G 9 S Z W 1 v d m V k Q 2 9 s d W 1 u c z E u e 0 F 0 d G V u Z H N f T 3 Z l c l 8 0 S H J z X 0 F y c l 9 U b 1 9 B Z G 1 f V G Z y X 0 R p c 2 N o X 1 R 5 c G U x L D R 9 J n F 1 b 3 Q 7 L C Z x d W 9 0 O 1 N l Y 3 R p b 2 4 x L 0 1 l c m d l Z C B E Y X R h I E 5 v d i A y M D I y I H R v I E 1 h c i A y M D I z L 0 F 1 d G 9 S Z W 1 v d m V k Q 2 9 s d W 1 u c z E u e y U g b 2 Y g Q X R 0 Z W 5 k Y W 5 j Z S B P d m V y I D Q g S G 9 1 c n M g d G 8 g Q W R t a X N z a W 9 u X 1 R y Y W 5 z Z m V y X 0 R p c 2 N o Y X J n Z S w 1 f S Z x d W 9 0 O y w m c X V v d D t T Z W N 0 a W 9 u M S 9 N Z X J n Z W Q g R G F 0 Y S B O b 3 Y g M j A y M i B 0 b y B N Y X I g M j A y M y 9 B d X R v U m V t b 3 Z l Z E N v b H V t b n M x L n t F b W V y Z 1 9 B Z G 1 z X 1 Z p Y V 9 U e X B l M S w 2 f S Z x d W 9 0 O y w m c X V v d D t T Z W N 0 a W 9 u M S 9 N Z X J n Z W Q g R G F 0 Y S B O b 3 Y g M j A y M i B 0 b y B N Y X I g M j A y M y 9 B d X R v U m V t b 3 Z l Z E N v b H V t b n M x L n t F b W V y Z 1 9 B Z G 1 z X 0 5 v d F 9 W a W F f Q W F u Z E U s N 3 0 m c X V v d D s s J n F 1 b 3 Q 7 U 2 V j d G l v b j E v T W V y Z 2 V k I E R h d G E g T m 9 2 I D I w M j I g d G 8 g T W F y I D I w M j M v Q X V 0 b 1 J l b W 9 2 Z W R D b 2 x 1 b W 5 z M S 5 7 R G V j X 1 R v X 0 F k b V 8 0 X 3 R v X z E y S H J z L D h 9 J n F 1 b 3 Q 7 L C Z x d W 9 0 O 1 N l Y 3 R p b 2 4 x L 0 1 l c m d l Z C B E Y X R h I E 5 v d i A y M D I y I H R v I E 1 h c i A y M D I z L 0 F 1 d G 9 S Z W 1 v d m V k Q 2 9 s d W 1 u c z E u e 0 R l Y 1 9 U b 1 9 B Z G 1 f T 3 Z l c l 8 x M k h y c y w 5 f S Z x d W 9 0 O y w m c X V v d D t T Z W N 0 a W 9 u M S 9 N Z X J n Z W Q g R G F 0 Y S B O b 3 Y g M j A y M i B 0 b y B N Y X I g M j A y M y 9 B d X R v U m V t b 3 Z l Z E N v b H V t b n M x L n t N b 2 5 0 a G x 5 X 0 F 2 Z X J h Z 2 V f U 3 R h Z m Z f Q W J z Z W 5 j Z S w x M H 0 m c X V v d D s s J n F 1 b 3 Q 7 U 2 V j d G l v b j E v T W V y Z 2 V k I E R h d G E g T m 9 2 I D I w M j I g d G 8 g T W F y I D I w M j M v Q X V 0 b 1 J l b W 9 2 Z W R D b 2 x 1 b W 5 z M S 5 7 Q X J y a X Z p b m c g Y n k g Y W 1 i d W x h b m N l L D E x f S Z x d W 9 0 O y w m c X V v d D t T Z W N 0 a W 9 u M S 9 N Z X J n Z W Q g R G F 0 Y S B O b 3 Y g M j A y M i B 0 b y B N Y X I g M j A y M y 9 B d X R v U m V t b 3 Z l Z E N v b H V t b n M x L n t U a W 1 l I E x v c 3 Q g d G 8 g Q W 1 i d W x h b m N l I E h h b m R v d m V y I E R l b G F 5 c y A o S G 9 1 c n M p L D E y f S Z x d W 9 0 O y w m c X V v d D t T Z W N 0 a W 9 u M S 9 N Z X J n Z W Q g R G F 0 Y S B O b 3 Y g M j A y M i B 0 b y B N Y X I g M j A y M y 9 B d X R v U m V t b 3 Z l Z E N v b H V t b n M x L n t N b 2 5 0 a G x 5 X 0 F 2 Z 1 9 Q Y X R p Z W 5 0 c 1 9 3 a G 9 f b m 9 f b G 9 u Z 2 V y X 2 1 l Z X R f d G h l X 2 N y a X R l c m l h X 3 R v X 3 J l c 2 l k Z S w x M 3 0 m c X V v d D s s J n F 1 b 3 Q 7 U 2 V j d G l v b j E v T W V y Z 2 V k I E R h d G E g T m 9 2 I D I w M j I g d G 8 g T W F y I D I w M j M v Q X V 0 b 1 J l b W 9 2 Z W R D b 2 x 1 b W 5 z M S 5 7 X H U w M D N l I D c g Z G F 5 c y w x N H 0 m c X V v d D s s J n F 1 b 3 Q 7 U 2 V j d G l v b j E v T W V y Z 2 V k I E R h d G E g T m 9 2 I D I w M j I g d G 8 g T W F y I D I w M j M v Q X V 0 b 1 J l b W 9 2 Z W R D b 2 x 1 b W 5 z M S 5 7 X H U w M D N l I D E 0 I G R h e X M s M T V 9 J n F 1 b 3 Q 7 L C Z x d W 9 0 O 1 N l Y 3 R p b 2 4 x L 0 1 l c m d l Z C B E Y X R h I E 5 v d i A y M D I y I H R v I E 1 h c i A y M D I z L 0 F 1 d G 9 S Z W 1 v d m V k Q 2 9 s d W 1 u c z E u e 1 x 1 M D A z Z S A y M S B k Y X l z L D E 2 f S Z x d W 9 0 O 1 0 s J n F 1 b 3 Q 7 U m V s Y X R p b 2 5 z a G l w S W 5 m b y Z x d W 9 0 O z p b X X 0 i I C 8 + P E V u d H J 5 I F R 5 c G U 9 I l F 1 Z X J 5 S U Q i I F Z h b H V l P S J z O D l i M D c w N m U t M z B i Z S 0 0 Z T F l L T h l M G Y t O T d l O W Z j M T A z M T h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V k J T I w R G F 0 Y S U y M E 5 v d i U y M D I w M j I l M j B 0 b y U y M E 1 h c i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U y M E 5 v d i U y M D I w M j I l M j B 0 b y U y M E 1 h c i U y M D I w M j M v R X h w Y W 5 k Z W Q l M j B T d G F m Z l 9 B Y n N l b m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l M j B O b 3 Y l M j A y M D I y J T I w d G 8 l M j B N Y X I l M j A y M D I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J T I w T m 9 2 J T I w M j A y M i U y M H R v J T I w T W F y J T I w M j A y M y 9 F e H B h b m R l Z C U y M E F t Y n V s Y W 5 j Z V 9 B c n J p d m F s c 1 9 B b m R f R G V s Y X l z X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J T I w T m 9 2 J T I w M j A y M i U y M H R v J T I w T W F y J T I w M j A y M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l M j B O b 3 Y l M j A y M D I y J T I w d G 8 l M j B N Y X I l M j A y M D I z L 0 V 4 c G F u Z G V k J T I w R G l z Y 2 h h c m d l X 0 R l b G F 5 c 1 9 T a X R S Z X B f T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l M j B O b 3 Y l M j A y M D I y J T I w d G 8 l M j B N Y X I l M j A y M D I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U y M E 5 v d i U y M D I w M j I l M j B 0 b y U y M E 1 h c i U y M D I w M j M v R X h w Y W 5 k Z W Q l M j B C Z W R z X 0 9 j Y 1 9 C e V 9 M b 2 5 n X 1 N 0 Y X l f U G F 0 a W V u d H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i d W x h b m N l X 0 F y c m l 2 Y W x z X 0 F u Z F 9 E Z W x h e X N f V i 9 S b 3 V u Z G V k J T I w V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R U U E p 4 M k e + 9 N N n U f f E L A A A A A A C A A A A A A A Q Z g A A A A E A A C A A A A A c f n O B k u p 8 0 G f p p v m q s m F s C U m 8 O 2 L s B D n C c N Z U N E L 0 I Q A A A A A O g A A A A A I A A C A A A A C q p g + x n z + m F 3 4 + b P I T v D 4 R c o H M X n m c f g A q B q 1 C 1 d w V u l A A A A D W f t W h h 0 y 3 e V C j T O B K O 7 j E J D t v + X x P H y 3 n P + W 9 c d m B 5 K M 3 l B H + b X v N 8 x T 8 3 4 / Z Y A v v v V H m s e m 6 l W o n t h e F E c K G K Z 0 g d L s L 3 V 1 M S P I B A X w j r k A A A A C c B 6 7 B e T 0 R / e + s m m d v t / V z S o l r P q W M J U B N U E x 9 + 3 h + b v v X Z q J 6 Q A q p p R W P d I 8 h T 4 h B u / 9 y V h Z l G z J 6 U s x Q + x v G < / D a t a M a s h u p > 
</file>

<file path=customXml/itemProps1.xml><?xml version="1.0" encoding="utf-8"?>
<ds:datastoreItem xmlns:ds="http://schemas.openxmlformats.org/officeDocument/2006/customXml" ds:itemID="{AD63BC3C-AEA2-4246-8590-6265974BDE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Impact of Staff Abs on AandE</vt:lpstr>
      <vt:lpstr>Impact of Staff Abs on Delays</vt:lpstr>
      <vt:lpstr>PivotTable1</vt:lpstr>
      <vt:lpstr>PivotTable2</vt:lpstr>
      <vt:lpstr>Amb Arr Impact on AE over 4h</vt:lpstr>
      <vt:lpstr>Reg % AE Over 4 Hours</vt:lpstr>
      <vt:lpstr>Reg Ambulance Delay Time</vt:lpstr>
      <vt:lpstr>Reg Amb Delay by AE</vt:lpstr>
      <vt:lpstr>Merged Data Nov 2022 to Mar 202</vt:lpstr>
      <vt:lpstr>Beds_Occ_By_Long_Stay_Patients1</vt:lpstr>
      <vt:lpstr>Discharge_Delays_SitRep_LoS1</vt:lpstr>
      <vt:lpstr>Ambulance_Arrivals_And_Delays_V</vt:lpstr>
      <vt:lpstr>Staff_Absences</vt:lpstr>
      <vt:lpstr>AandE_Admissions_Mthly1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Shabbir_BD0006</dc:creator>
  <cp:lastModifiedBy>Shabbir_BD0006</cp:lastModifiedBy>
  <dcterms:created xsi:type="dcterms:W3CDTF">2023-06-07T10:06:01Z</dcterms:created>
  <dcterms:modified xsi:type="dcterms:W3CDTF">2023-06-08T07:31:00Z</dcterms:modified>
</cp:coreProperties>
</file>