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habbir_BD0006\Desktop\UK Hospital Data\Analysis\New folder\Final\Web App Data\"/>
    </mc:Choice>
  </mc:AlternateContent>
  <xr:revisionPtr revIDLastSave="0" documentId="13_ncr:1_{76CFEB99-C462-4D30-B615-95C85F35B7A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eatmap Data with Post Code" sheetId="4" r:id="rId1"/>
    <sheet name="Post Code Data" sheetId="3" r:id="rId2"/>
    <sheet name="Provider Level Data" sheetId="2" r:id="rId3"/>
  </sheets>
  <definedNames>
    <definedName name="ExternalData_1" localSheetId="2" hidden="1">'Provider Level Data'!$A$1:$K$111</definedName>
    <definedName name="ExternalData_2" localSheetId="1" hidden="1">'Post Code Data'!$A$1:$D$248</definedName>
    <definedName name="ExternalData_3" localSheetId="0" hidden="1">'Heatmap Data with Post Code'!$A$1:$M$108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O4" i="2"/>
  <c r="O3" i="2"/>
  <c r="T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0556B-60FD-48DC-B6BB-2C85466B71E4}" keepAlive="1" name="Query - Heatmap Data with Post Code" description="Connection to the 'Heatmap Data with Post Code' query in the workbook." type="5" refreshedVersion="8" background="1" saveData="1">
    <dbPr connection="Provider=Microsoft.Mashup.OleDb.1;Data Source=$Workbook$;Location=&quot;Heatmap Data with Post Code&quot;;Extended Properties=&quot;&quot;" command="SELECT * FROM [Heatmap Data with Post Code]"/>
  </connection>
  <connection id="2" xr16:uid="{55A7CB05-0852-41A1-B9D4-97B838F83E0C}" keepAlive="1" name="Query - Post Code Data" description="Connection to the 'Post Code Data' query in the workbook." type="5" refreshedVersion="8" background="1" saveData="1">
    <dbPr connection="Provider=Microsoft.Mashup.OleDb.1;Data Source=$Workbook$;Location=&quot;Post Code Data&quot;;Extended Properties=&quot;&quot;" command="SELECT * FROM [Post Code Data]"/>
  </connection>
  <connection id="3" xr16:uid="{12679DF8-E499-4168-A8B2-A3DC5F9CE92A}" keepAlive="1" name="Query - Provider Level Data" description="Connection to the 'Provider Level Data' query in the workbook." type="5" refreshedVersion="8" background="1" saveData="1">
    <dbPr connection="Provider=Microsoft.Mashup.OleDb.1;Data Source=$Workbook$;Location=&quot;Provider Level Data&quot;;Extended Properties=&quot;&quot;" command="SELECT * FROM [Provider Level Data]"/>
  </connection>
</connections>
</file>

<file path=xl/sharedStrings.xml><?xml version="1.0" encoding="utf-8"?>
<sst xmlns="http://schemas.openxmlformats.org/spreadsheetml/2006/main" count="1897" uniqueCount="940">
  <si>
    <t>Code</t>
  </si>
  <si>
    <t>Organisation</t>
  </si>
  <si>
    <t>Area</t>
  </si>
  <si>
    <t>Post Code</t>
  </si>
  <si>
    <t>R1A</t>
  </si>
  <si>
    <t xml:space="preserve">WORCESTERSHIRE HEALTH AND CARE </t>
  </si>
  <si>
    <t>WORCESTERSHIRE</t>
  </si>
  <si>
    <t>WR4 9RW</t>
  </si>
  <si>
    <t>R1C</t>
  </si>
  <si>
    <t xml:space="preserve">SOLENT </t>
  </si>
  <si>
    <t>HAMPSHIRE</t>
  </si>
  <si>
    <t>SO16 4XE</t>
  </si>
  <si>
    <t>R1E</t>
  </si>
  <si>
    <t xml:space="preserve">STAFFORDSHIRE AND STOKE ON TRENT PARTNERSHIP </t>
  </si>
  <si>
    <t>STAFFORDSHIRE</t>
  </si>
  <si>
    <t>ST5 1QG</t>
  </si>
  <si>
    <t>R1F</t>
  </si>
  <si>
    <t xml:space="preserve">ISLE OF WIGHT </t>
  </si>
  <si>
    <t>ISLE OF WIGHT</t>
  </si>
  <si>
    <t>PO30 5TG</t>
  </si>
  <si>
    <t>R1G</t>
  </si>
  <si>
    <t xml:space="preserve">TORBAY AND SOUTHERN DEVON HEALTH AND CARE </t>
  </si>
  <si>
    <t>DEVON</t>
  </si>
  <si>
    <t>TQ2 7TD</t>
  </si>
  <si>
    <t>R1H</t>
  </si>
  <si>
    <t xml:space="preserve">BARTS HEALTH </t>
  </si>
  <si>
    <t>GREATER LONDON</t>
  </si>
  <si>
    <t>E1 1BB</t>
  </si>
  <si>
    <t>R1J</t>
  </si>
  <si>
    <t>THE GLOUCESTERSHIRE CARE SERVICES NATIONAL HEALTH SERVICE TRUST</t>
  </si>
  <si>
    <t>GLOUCESTERSHIRE</t>
  </si>
  <si>
    <t>GL3 4AW</t>
  </si>
  <si>
    <t>RA2</t>
  </si>
  <si>
    <t xml:space="preserve">ROYAL SURREY COUNTY HOSPITAL </t>
  </si>
  <si>
    <t>SURREY</t>
  </si>
  <si>
    <t>GU2 7XX</t>
  </si>
  <si>
    <t>RA3</t>
  </si>
  <si>
    <t xml:space="preserve">WESTON AREA HEALTH </t>
  </si>
  <si>
    <t>AVON</t>
  </si>
  <si>
    <t>BS23 4TQ</t>
  </si>
  <si>
    <t>RA4</t>
  </si>
  <si>
    <t xml:space="preserve">YEOVIL DISTRICT HOSPITAL </t>
  </si>
  <si>
    <t>SOMERSET</t>
  </si>
  <si>
    <t>BA21 4AT</t>
  </si>
  <si>
    <t>RA7</t>
  </si>
  <si>
    <t xml:space="preserve">UNIVERSITY HOSPITALS BRISTOL </t>
  </si>
  <si>
    <t>BS1 3NU</t>
  </si>
  <si>
    <t>RA9</t>
  </si>
  <si>
    <t xml:space="preserve">SOUTH DEVON HEALTHCARE </t>
  </si>
  <si>
    <t>TQ2 7AA</t>
  </si>
  <si>
    <t>RAE</t>
  </si>
  <si>
    <t xml:space="preserve">BRADFORD TEACHING HOSPITALS </t>
  </si>
  <si>
    <t>WEST YORKSHIRE</t>
  </si>
  <si>
    <t>BD9 6RJ</t>
  </si>
  <si>
    <t>RAJ</t>
  </si>
  <si>
    <t xml:space="preserve">SOUTHEND UNIVERSITY HOSPITAL </t>
  </si>
  <si>
    <t>ESSEX</t>
  </si>
  <si>
    <t>SS0 0RY</t>
  </si>
  <si>
    <t>RAL</t>
  </si>
  <si>
    <t xml:space="preserve">ROYAL FREE LONDON </t>
  </si>
  <si>
    <t>NW3 2QG</t>
  </si>
  <si>
    <t>RAN</t>
  </si>
  <si>
    <t xml:space="preserve">ROYAL NATIONAL ORTHOPAEDIC HOSPITAL </t>
  </si>
  <si>
    <t>MIDDLESEX</t>
  </si>
  <si>
    <t>HA7 4LP</t>
  </si>
  <si>
    <t>RAP</t>
  </si>
  <si>
    <t xml:space="preserve">NORTH MIDDLESEX UNIVERSITY HOSPITAL </t>
  </si>
  <si>
    <t>N18 1QX</t>
  </si>
  <si>
    <t>RAS</t>
  </si>
  <si>
    <t xml:space="preserve">THE HILLINGDON HOSPITALS </t>
  </si>
  <si>
    <t>UB8 3NN</t>
  </si>
  <si>
    <t>RAT</t>
  </si>
  <si>
    <t xml:space="preserve">NORTH EAST LONDON </t>
  </si>
  <si>
    <t>IG3 8XJ</t>
  </si>
  <si>
    <t>RAX</t>
  </si>
  <si>
    <t xml:space="preserve">KINGSTON HOSPITAL </t>
  </si>
  <si>
    <t>KT2 7QB</t>
  </si>
  <si>
    <t>RBA</t>
  </si>
  <si>
    <t xml:space="preserve">TAUNTON AND SOMERSET </t>
  </si>
  <si>
    <t>TA1 5DA</t>
  </si>
  <si>
    <t>RBB</t>
  </si>
  <si>
    <t xml:space="preserve">ROYAL NATIONAL HOSPITAL FOR RHEUMATIC DISEASES </t>
  </si>
  <si>
    <t>BA1 1RL</t>
  </si>
  <si>
    <t>RBD</t>
  </si>
  <si>
    <t xml:space="preserve">DORSET COUNTY HOSPITAL </t>
  </si>
  <si>
    <t>DORSET</t>
  </si>
  <si>
    <t>DT1 2JY</t>
  </si>
  <si>
    <t>RBK</t>
  </si>
  <si>
    <t xml:space="preserve">WALSALL HEALTHCARE </t>
  </si>
  <si>
    <t>WEST MIDLANDS</t>
  </si>
  <si>
    <t>WS2 9PS</t>
  </si>
  <si>
    <t>RBL</t>
  </si>
  <si>
    <t xml:space="preserve">WIRRAL UNIVERSITY TEACHING HOSPITAL </t>
  </si>
  <si>
    <t>MERSEYSIDE</t>
  </si>
  <si>
    <t>CH49 5PE</t>
  </si>
  <si>
    <t>RBN</t>
  </si>
  <si>
    <t xml:space="preserve">ST HELENS AND KNOWSLEY HOSPITALS </t>
  </si>
  <si>
    <t>L35 5DR</t>
  </si>
  <si>
    <t>RBQ</t>
  </si>
  <si>
    <t xml:space="preserve">LIVERPOOL HEART AND CHEST HOSPITAL </t>
  </si>
  <si>
    <t>L14 3PE</t>
  </si>
  <si>
    <t>RBS</t>
  </si>
  <si>
    <t xml:space="preserve">ALDER HEY CHILDREN'S </t>
  </si>
  <si>
    <t>L12 2AP</t>
  </si>
  <si>
    <t>RBT</t>
  </si>
  <si>
    <t xml:space="preserve">MID CHESHIRE HOSPITALS </t>
  </si>
  <si>
    <t>CHESHIRE</t>
  </si>
  <si>
    <t>CW1 4QJ</t>
  </si>
  <si>
    <t>RBV</t>
  </si>
  <si>
    <t xml:space="preserve">THE CHRISTIE </t>
  </si>
  <si>
    <t>GREATER MANCHESTER</t>
  </si>
  <si>
    <t>M20 4BX</t>
  </si>
  <si>
    <t>RBZ</t>
  </si>
  <si>
    <t xml:space="preserve">NORTHERN DEVON HEALTHCARE </t>
  </si>
  <si>
    <t>EX31 4JB</t>
  </si>
  <si>
    <t>RC1</t>
  </si>
  <si>
    <t xml:space="preserve">BEDFORD HOSPITAL </t>
  </si>
  <si>
    <t>BEDFORDSHIRE</t>
  </si>
  <si>
    <t>MK42 9DJ</t>
  </si>
  <si>
    <t>RC3</t>
  </si>
  <si>
    <t xml:space="preserve">EALING HOSPITAL </t>
  </si>
  <si>
    <t>UB1 3HW</t>
  </si>
  <si>
    <t>RC9</t>
  </si>
  <si>
    <t xml:space="preserve">LUTON AND DUNSTABLE UNIVERSITY HOSPITAL </t>
  </si>
  <si>
    <t>LU4 0DZ</t>
  </si>
  <si>
    <t>RCB</t>
  </si>
  <si>
    <t xml:space="preserve">YORK TEACHING HOSPITAL </t>
  </si>
  <si>
    <t>NORTH YORKSHIRE</t>
  </si>
  <si>
    <t>YO31 8HE</t>
  </si>
  <si>
    <t>RCC</t>
  </si>
  <si>
    <t xml:space="preserve">SCARBOROUGH AND NORTH EAST YORKSHIRE HEALTH CARE </t>
  </si>
  <si>
    <t>YO12 6QL</t>
  </si>
  <si>
    <t>RCD</t>
  </si>
  <si>
    <t xml:space="preserve">HARROGATE AND DISTRICT </t>
  </si>
  <si>
    <t>HG2 7SX</t>
  </si>
  <si>
    <t>RCF</t>
  </si>
  <si>
    <t xml:space="preserve">AIREDALE </t>
  </si>
  <si>
    <t>BD20 6TD</t>
  </si>
  <si>
    <t>RCU</t>
  </si>
  <si>
    <t xml:space="preserve">SHEFFIELD CHILDREN'S </t>
  </si>
  <si>
    <t>SOUTH YORKSHIRE</t>
  </si>
  <si>
    <t>S10 2TH</t>
  </si>
  <si>
    <t>RCX</t>
  </si>
  <si>
    <t xml:space="preserve">THE QUEEN ELIZABETH HOSPITAL, KING'S LYNN, </t>
  </si>
  <si>
    <t>NORFOLK</t>
  </si>
  <si>
    <t>PE30 4ET</t>
  </si>
  <si>
    <t>RD1</t>
  </si>
  <si>
    <t xml:space="preserve">ROYAL UNITED HOSPITAL BATH </t>
  </si>
  <si>
    <t>BA1 3NG</t>
  </si>
  <si>
    <t>RD3</t>
  </si>
  <si>
    <t xml:space="preserve">POOLE HOSPITAL </t>
  </si>
  <si>
    <t>BH15 2JB</t>
  </si>
  <si>
    <t>RD7</t>
  </si>
  <si>
    <t xml:space="preserve">HEATHERWOOD AND WEXHAM PARK HOSPITALS </t>
  </si>
  <si>
    <t>BERKSHIRE</t>
  </si>
  <si>
    <t>SL2 4HL</t>
  </si>
  <si>
    <t>RD8</t>
  </si>
  <si>
    <t xml:space="preserve">MILTON KEYNES HOSPITAL </t>
  </si>
  <si>
    <t>BUCKINGHAMSHIRE</t>
  </si>
  <si>
    <t>MK6 5LD</t>
  </si>
  <si>
    <t>RDD</t>
  </si>
  <si>
    <t xml:space="preserve">BASILDON AND THURROCK UNIVERSITY HOSPITALS </t>
  </si>
  <si>
    <t>SS16 5NL</t>
  </si>
  <si>
    <t>RDE</t>
  </si>
  <si>
    <t xml:space="preserve">COLCHESTER HOSPITAL UNIVERSITY </t>
  </si>
  <si>
    <t>CO4 5JL</t>
  </si>
  <si>
    <t>RDR</t>
  </si>
  <si>
    <t xml:space="preserve">SUSSEX COMMUNITY </t>
  </si>
  <si>
    <t>EAST SUSSEX</t>
  </si>
  <si>
    <t>BN2 3EW</t>
  </si>
  <si>
    <t>RDU</t>
  </si>
  <si>
    <t xml:space="preserve">FRIMLEY PARK HOSPITAL </t>
  </si>
  <si>
    <t>GU16 7UJ</t>
  </si>
  <si>
    <t>RDY</t>
  </si>
  <si>
    <t xml:space="preserve">DORSET HEALTHCARE UNIVERSITY </t>
  </si>
  <si>
    <t>BH17 0RB</t>
  </si>
  <si>
    <t>RDZ</t>
  </si>
  <si>
    <t xml:space="preserve">THE ROYAL BOURNEMOUTH AND CHRISTCHURCH HOSPITALS </t>
  </si>
  <si>
    <t>BH7 7DW</t>
  </si>
  <si>
    <t>RE9</t>
  </si>
  <si>
    <t xml:space="preserve">SOUTH TYNESIDE </t>
  </si>
  <si>
    <t>TYNE AND WEAR</t>
  </si>
  <si>
    <t>NE34 0PL</t>
  </si>
  <si>
    <t>REF</t>
  </si>
  <si>
    <t xml:space="preserve">ROYAL CORNWALL HOSPITALS </t>
  </si>
  <si>
    <t>CORNWALL</t>
  </si>
  <si>
    <t>TR1 3LJ</t>
  </si>
  <si>
    <t>REM</t>
  </si>
  <si>
    <t xml:space="preserve">AINTREE UNIVERSITY HOSPITAL </t>
  </si>
  <si>
    <t>L9 7AL</t>
  </si>
  <si>
    <t>REN</t>
  </si>
  <si>
    <t xml:space="preserve">THE CLATTERBRIDGE CANCER CENTRE </t>
  </si>
  <si>
    <t>CH63 4JY</t>
  </si>
  <si>
    <t>REP</t>
  </si>
  <si>
    <t xml:space="preserve">LIVERPOOL WOMEN'S </t>
  </si>
  <si>
    <t>L8 7SS</t>
  </si>
  <si>
    <t>RET</t>
  </si>
  <si>
    <t xml:space="preserve">THE WALTON CENTRE </t>
  </si>
  <si>
    <t>L9 7LJ</t>
  </si>
  <si>
    <t>RF4</t>
  </si>
  <si>
    <t xml:space="preserve">BARKING, HAVERING AND REDBRIDGE UNIVERSITY HOSPITALS </t>
  </si>
  <si>
    <t>RM7 0AG</t>
  </si>
  <si>
    <t>RFF</t>
  </si>
  <si>
    <t xml:space="preserve">BARNSLEY HOSPITAL </t>
  </si>
  <si>
    <t>S75 2EP</t>
  </si>
  <si>
    <t>RFR</t>
  </si>
  <si>
    <t xml:space="preserve">THE ROTHERHAM </t>
  </si>
  <si>
    <t>S60 2UD</t>
  </si>
  <si>
    <t>RFS</t>
  </si>
  <si>
    <t xml:space="preserve">CHESTERFIELD ROYAL HOSPITAL </t>
  </si>
  <si>
    <t>DERBYSHIRE</t>
  </si>
  <si>
    <t>S44 5BL</t>
  </si>
  <si>
    <t>RFW</t>
  </si>
  <si>
    <t xml:space="preserve">WEST MIDDLESEX UNIVERSITY HOSPITAL </t>
  </si>
  <si>
    <t>TW7 6AF</t>
  </si>
  <si>
    <t>RGD</t>
  </si>
  <si>
    <t xml:space="preserve">LEEDS AND YORK PARTNERSHIP </t>
  </si>
  <si>
    <t>LS15 8ZB</t>
  </si>
  <si>
    <t>RGM</t>
  </si>
  <si>
    <t xml:space="preserve">PAPWORTH HOSPITAL </t>
  </si>
  <si>
    <t>CAMBRIDGESHIRE</t>
  </si>
  <si>
    <t>CB23 3RE</t>
  </si>
  <si>
    <t>RGN</t>
  </si>
  <si>
    <t xml:space="preserve">PETERBOROUGH AND STAMFORD HOSPITALS </t>
  </si>
  <si>
    <t>PE3 9GZ</t>
  </si>
  <si>
    <t>RGP</t>
  </si>
  <si>
    <t xml:space="preserve">JAMES PAGET UNIVERSITY HOSPITALS </t>
  </si>
  <si>
    <t>NR31 6LA</t>
  </si>
  <si>
    <t>RGQ</t>
  </si>
  <si>
    <t xml:space="preserve">IPSWICH HOSPITAL </t>
  </si>
  <si>
    <t>SUFFOLK</t>
  </si>
  <si>
    <t>IP4 5PD</t>
  </si>
  <si>
    <t>RGR</t>
  </si>
  <si>
    <t xml:space="preserve">WEST SUFFOLK </t>
  </si>
  <si>
    <t>IP33 2QZ</t>
  </si>
  <si>
    <t>RGT</t>
  </si>
  <si>
    <t xml:space="preserve">CAMBRIDGE UNIVERSITY HOSPITALS </t>
  </si>
  <si>
    <t>CB2 0QQ</t>
  </si>
  <si>
    <t>RH5</t>
  </si>
  <si>
    <t xml:space="preserve">SOMERSET PARTNERSHIP </t>
  </si>
  <si>
    <t>TA6 4RN</t>
  </si>
  <si>
    <t>RH8</t>
  </si>
  <si>
    <t xml:space="preserve">ROYAL DEVON AND EXETER </t>
  </si>
  <si>
    <t>EX2 5DW</t>
  </si>
  <si>
    <t>RHA</t>
  </si>
  <si>
    <t xml:space="preserve">NOTTINGHAMSHIRE HEALTHCARE </t>
  </si>
  <si>
    <t>NOTTINGHAMSHIRE</t>
  </si>
  <si>
    <t>NG3 6AA</t>
  </si>
  <si>
    <t>RHM</t>
  </si>
  <si>
    <t xml:space="preserve">UNIVERSITY HOSPITAL SOUTHAMPTON </t>
  </si>
  <si>
    <t>SO16 6YD</t>
  </si>
  <si>
    <t>RHQ</t>
  </si>
  <si>
    <t xml:space="preserve">SHEFFIELD TEACHING HOSPITALS </t>
  </si>
  <si>
    <t>S5 7AU</t>
  </si>
  <si>
    <t>RHU</t>
  </si>
  <si>
    <t xml:space="preserve">PORTSMOUTH HOSPITALS </t>
  </si>
  <si>
    <t>PO6 3LY</t>
  </si>
  <si>
    <t>RHW</t>
  </si>
  <si>
    <t xml:space="preserve">ROYAL BERKSHIRE </t>
  </si>
  <si>
    <t>RG1 5AN</t>
  </si>
  <si>
    <t>RHX</t>
  </si>
  <si>
    <t xml:space="preserve">OXFORDSHIRE LEARNING DISABILITY </t>
  </si>
  <si>
    <t>OXFORDSHIRE</t>
  </si>
  <si>
    <t>OX3 7JH</t>
  </si>
  <si>
    <t>RJ1</t>
  </si>
  <si>
    <t xml:space="preserve">GUY'S AND ST THOMAS' </t>
  </si>
  <si>
    <t>SE1 9RT</t>
  </si>
  <si>
    <t>RJ2</t>
  </si>
  <si>
    <t xml:space="preserve">LEWISHAM HEALTHCARE </t>
  </si>
  <si>
    <t>SE13 6LH</t>
  </si>
  <si>
    <t>RJ6</t>
  </si>
  <si>
    <t xml:space="preserve">CROYDON HEALTH SERVICES </t>
  </si>
  <si>
    <t>CR7 7YE</t>
  </si>
  <si>
    <t>RJ7</t>
  </si>
  <si>
    <t xml:space="preserve">ST GEORGE'S HEALTHCARE </t>
  </si>
  <si>
    <t>SW17 0QT</t>
  </si>
  <si>
    <t>RJ8</t>
  </si>
  <si>
    <t xml:space="preserve">CORNWALL PARTNERSHIP </t>
  </si>
  <si>
    <t>PL26 6AD</t>
  </si>
  <si>
    <t>RJC</t>
  </si>
  <si>
    <t xml:space="preserve">SOUTH WARWICKSHIRE </t>
  </si>
  <si>
    <t>WARWICKSHIRE</t>
  </si>
  <si>
    <t>CV34 5BW</t>
  </si>
  <si>
    <t>RJD</t>
  </si>
  <si>
    <t xml:space="preserve">MID STAFFORDSHIRE </t>
  </si>
  <si>
    <t>ST16 3SA</t>
  </si>
  <si>
    <t>RJE</t>
  </si>
  <si>
    <t xml:space="preserve">UNIVERSITY HOSPITAL OF NORTH STAFFORDSHIRE </t>
  </si>
  <si>
    <t>ST4 7LN</t>
  </si>
  <si>
    <t>RJF</t>
  </si>
  <si>
    <t xml:space="preserve">BURTON HOSPITALS </t>
  </si>
  <si>
    <t>DE13 0RB</t>
  </si>
  <si>
    <t>RJL</t>
  </si>
  <si>
    <t xml:space="preserve">NORTHERN LINCOLNSHIRE AND GOOLE HOSPITALS </t>
  </si>
  <si>
    <t>SOUTH HUMBERSIDE</t>
  </si>
  <si>
    <t>DN33 2BA</t>
  </si>
  <si>
    <t>RJN</t>
  </si>
  <si>
    <t xml:space="preserve">EAST CHESHIRE </t>
  </si>
  <si>
    <t>SK10 3BL</t>
  </si>
  <si>
    <t>RJR</t>
  </si>
  <si>
    <t xml:space="preserve">COUNTESS OF CHESTER HOSPITAL </t>
  </si>
  <si>
    <t>CH2 1UL</t>
  </si>
  <si>
    <t>RJX</t>
  </si>
  <si>
    <t xml:space="preserve">CALDERSTONES PARTNERSHIP </t>
  </si>
  <si>
    <t>LANCASHIRE</t>
  </si>
  <si>
    <t>BB7 9PE</t>
  </si>
  <si>
    <t>RJZ</t>
  </si>
  <si>
    <t xml:space="preserve">KING'S COLLEGE HOSPITAL </t>
  </si>
  <si>
    <t>SE5 9RS</t>
  </si>
  <si>
    <t>RK5</t>
  </si>
  <si>
    <t xml:space="preserve">SHERWOOD FOREST HOSPITALS </t>
  </si>
  <si>
    <t>NG17 4JL</t>
  </si>
  <si>
    <t>RK9</t>
  </si>
  <si>
    <t xml:space="preserve">PLYMOUTH HOSPITALS </t>
  </si>
  <si>
    <t>PL6 8DH</t>
  </si>
  <si>
    <t>RKB</t>
  </si>
  <si>
    <t xml:space="preserve">UNIVERSITY HOSPITALS COVENTRY AND WARWICKSHIRE </t>
  </si>
  <si>
    <t>CV2 2DX</t>
  </si>
  <si>
    <t>RKE</t>
  </si>
  <si>
    <t xml:space="preserve">THE WHITTINGTON HOSPITAL </t>
  </si>
  <si>
    <t>N19 5NF</t>
  </si>
  <si>
    <t>RKL</t>
  </si>
  <si>
    <t xml:space="preserve">WEST LONDON MENTAL HEALTH </t>
  </si>
  <si>
    <t>UB1 3EU</t>
  </si>
  <si>
    <t>RL1</t>
  </si>
  <si>
    <t xml:space="preserve">THE ROBERT JONES AND AGNES HUNT ORTHOPAEDIC HOSPITAL </t>
  </si>
  <si>
    <t>SHROPSHIRE</t>
  </si>
  <si>
    <t>SY10 7AG</t>
  </si>
  <si>
    <t>RL4</t>
  </si>
  <si>
    <t xml:space="preserve">THE ROYAL WOLVERHAMPTON </t>
  </si>
  <si>
    <t>WV10 0QP</t>
  </si>
  <si>
    <t>RLN</t>
  </si>
  <si>
    <t xml:space="preserve">CITY HOSPITALS SUNDERLAND </t>
  </si>
  <si>
    <t>SR4 7TP</t>
  </si>
  <si>
    <t>RLQ</t>
  </si>
  <si>
    <t xml:space="preserve">WYE VALLEY </t>
  </si>
  <si>
    <t>HEREFORDSHIRE</t>
  </si>
  <si>
    <t>HR1 2ER</t>
  </si>
  <si>
    <t>RLT</t>
  </si>
  <si>
    <t xml:space="preserve">GEORGE ELIOT HOSPITAL </t>
  </si>
  <si>
    <t>CV10 7DJ</t>
  </si>
  <si>
    <t>RLU</t>
  </si>
  <si>
    <t xml:space="preserve">BIRMINGHAM WOMEN'S </t>
  </si>
  <si>
    <t>B15 2TG</t>
  </si>
  <si>
    <t>RLY</t>
  </si>
  <si>
    <t xml:space="preserve">NORTH STAFFORDSHIRE COMBINED HEALTHCARE </t>
  </si>
  <si>
    <t>ST4 8HH</t>
  </si>
  <si>
    <t>RM1</t>
  </si>
  <si>
    <t xml:space="preserve">NORFOLK AND NORWICH UNIVERSITY HOSPITALS </t>
  </si>
  <si>
    <t>NR4 7UY</t>
  </si>
  <si>
    <t>RM2</t>
  </si>
  <si>
    <t xml:space="preserve">UNIVERSITY HOSPITAL OF SOUTH MANCHESTER </t>
  </si>
  <si>
    <t>M23 9LT</t>
  </si>
  <si>
    <t>RM3</t>
  </si>
  <si>
    <t xml:space="preserve">SALFORD ROYAL </t>
  </si>
  <si>
    <t>M6 8HD</t>
  </si>
  <si>
    <t>RMC</t>
  </si>
  <si>
    <t xml:space="preserve">BOLTON </t>
  </si>
  <si>
    <t>BL4 0JR</t>
  </si>
  <si>
    <t>RMP</t>
  </si>
  <si>
    <t xml:space="preserve">TAMESIDE HOSPITAL </t>
  </si>
  <si>
    <t>OL6 9RW</t>
  </si>
  <si>
    <t>RMY</t>
  </si>
  <si>
    <t xml:space="preserve">NORFOLK AND SUFFOLK </t>
  </si>
  <si>
    <t>NR6 5BE</t>
  </si>
  <si>
    <t>RN3</t>
  </si>
  <si>
    <t xml:space="preserve">GREAT WESTERN HOSPITALS </t>
  </si>
  <si>
    <t>WILTSHIRE</t>
  </si>
  <si>
    <t>SN3 6BB</t>
  </si>
  <si>
    <t>RN5</t>
  </si>
  <si>
    <t xml:space="preserve">HAMPSHIRE HOSPITALS </t>
  </si>
  <si>
    <t>RG24 9NA</t>
  </si>
  <si>
    <t>RN7</t>
  </si>
  <si>
    <t xml:space="preserve">DARTFORD AND GRAVESHAM </t>
  </si>
  <si>
    <t>KENT</t>
  </si>
  <si>
    <t>DA2 8DA</t>
  </si>
  <si>
    <t>RNA</t>
  </si>
  <si>
    <t xml:space="preserve">THE DUDLEY GROUP </t>
  </si>
  <si>
    <t>DY1 2HQ</t>
  </si>
  <si>
    <t>RNK</t>
  </si>
  <si>
    <t xml:space="preserve">TAVISTOCK AND PORTMAN </t>
  </si>
  <si>
    <t>NW3 5BA</t>
  </si>
  <si>
    <t>RNL</t>
  </si>
  <si>
    <t xml:space="preserve">NORTH CUMBRIA UNIVERSITY HOSPITALS </t>
  </si>
  <si>
    <t>CUMBRIA</t>
  </si>
  <si>
    <t>CA28 8JG</t>
  </si>
  <si>
    <t>RNN</t>
  </si>
  <si>
    <t xml:space="preserve">CUMBRIA PARTNERSHIP </t>
  </si>
  <si>
    <t>CA1 3SX</t>
  </si>
  <si>
    <t>RNQ</t>
  </si>
  <si>
    <t xml:space="preserve">KETTERING GENERAL HOSPITAL </t>
  </si>
  <si>
    <t>NORTHAMPTONSHIRE</t>
  </si>
  <si>
    <t>NN16 8UZ</t>
  </si>
  <si>
    <t>RNS</t>
  </si>
  <si>
    <t xml:space="preserve">NORTHAMPTON GENERAL HOSPITAL </t>
  </si>
  <si>
    <t>NN1 5BD</t>
  </si>
  <si>
    <t>RNU</t>
  </si>
  <si>
    <t xml:space="preserve">OXFORD HEALTH </t>
  </si>
  <si>
    <t>OX4 2GX</t>
  </si>
  <si>
    <t>RNZ</t>
  </si>
  <si>
    <t xml:space="preserve">SALISBURY </t>
  </si>
  <si>
    <t>SP2 8BJ</t>
  </si>
  <si>
    <t>RP1</t>
  </si>
  <si>
    <t xml:space="preserve">NORTHAMPTONSHIRE HEALTHCARE </t>
  </si>
  <si>
    <t>NN15 7PW</t>
  </si>
  <si>
    <t>RP4</t>
  </si>
  <si>
    <t xml:space="preserve">GREAT ORMOND STREET HOSPITAL FOR CHILDREN </t>
  </si>
  <si>
    <t>WC1N 3JH</t>
  </si>
  <si>
    <t>RP5</t>
  </si>
  <si>
    <t xml:space="preserve">DONCASTER AND BASSETLAW HOSPITALS </t>
  </si>
  <si>
    <t>DN2 5LT</t>
  </si>
  <si>
    <t>RP6</t>
  </si>
  <si>
    <t xml:space="preserve">MOORFIELDS EYE HOSPITAL </t>
  </si>
  <si>
    <t>EC1V 2PD</t>
  </si>
  <si>
    <t>RP7</t>
  </si>
  <si>
    <t xml:space="preserve">LINCOLNSHIRE PARTNERSHIP </t>
  </si>
  <si>
    <t>LINCOLNSHIRE</t>
  </si>
  <si>
    <t>NG34 8GG</t>
  </si>
  <si>
    <t>RPA</t>
  </si>
  <si>
    <t xml:space="preserve">MEDWAY </t>
  </si>
  <si>
    <t>ME7 5NY</t>
  </si>
  <si>
    <t>RPC</t>
  </si>
  <si>
    <t xml:space="preserve">QUEEN VICTORIA HOSPITAL </t>
  </si>
  <si>
    <t>WEST SUSSEX</t>
  </si>
  <si>
    <t>RH19 3DZ</t>
  </si>
  <si>
    <t>RPG</t>
  </si>
  <si>
    <t xml:space="preserve">OXLEAS </t>
  </si>
  <si>
    <t>DA2 7WG</t>
  </si>
  <si>
    <t>RPY</t>
  </si>
  <si>
    <t xml:space="preserve">THE ROYAL MARSDEN </t>
  </si>
  <si>
    <t>SW3 6JJ</t>
  </si>
  <si>
    <t>RQ3</t>
  </si>
  <si>
    <t xml:space="preserve">BIRMINGHAM CHILDREN'S HOSPITAL </t>
  </si>
  <si>
    <t>B4 6NH</t>
  </si>
  <si>
    <t>RQ6</t>
  </si>
  <si>
    <t xml:space="preserve">ROYAL LIVERPOOL AND BROADGREEN UNIVERSITY HOSPITALS </t>
  </si>
  <si>
    <t>L7 8XP</t>
  </si>
  <si>
    <t>RQ8</t>
  </si>
  <si>
    <t xml:space="preserve">MID ESSEX HOSPITAL SERVICES </t>
  </si>
  <si>
    <t>CM1 7ET</t>
  </si>
  <si>
    <t>RQF</t>
  </si>
  <si>
    <t xml:space="preserve">VELINDRE </t>
  </si>
  <si>
    <t>SOUTH GLAMORGAN</t>
  </si>
  <si>
    <t>CF15 7QW</t>
  </si>
  <si>
    <t>RQM</t>
  </si>
  <si>
    <t xml:space="preserve">CHELSEA AND WESTMINSTER HOSPITAL </t>
  </si>
  <si>
    <t>SW10 9NH</t>
  </si>
  <si>
    <t>RQQ</t>
  </si>
  <si>
    <t xml:space="preserve">HINCHINGBROOKE HEALTH CARE </t>
  </si>
  <si>
    <t>PE29 6NT</t>
  </si>
  <si>
    <t>RQW</t>
  </si>
  <si>
    <t xml:space="preserve">THE PRINCESS ALEXANDRA HOSPITAL </t>
  </si>
  <si>
    <t>CM20 1QX</t>
  </si>
  <si>
    <t>RQX</t>
  </si>
  <si>
    <t xml:space="preserve">HOMERTON UNIVERSITY HOSPITAL </t>
  </si>
  <si>
    <t>E9 6SR</t>
  </si>
  <si>
    <t>RQY</t>
  </si>
  <si>
    <t xml:space="preserve">SOUTH WEST LONDON AND ST GEORGE'S MENTAL HEALTH </t>
  </si>
  <si>
    <t>SW17 7DJ</t>
  </si>
  <si>
    <t>RR1</t>
  </si>
  <si>
    <t xml:space="preserve">HEART OF ENGLAND </t>
  </si>
  <si>
    <t>B9 5ST</t>
  </si>
  <si>
    <t>RR7</t>
  </si>
  <si>
    <t xml:space="preserve">GATESHEAD HEALTH </t>
  </si>
  <si>
    <t>NE9 6SX</t>
  </si>
  <si>
    <t>RR8</t>
  </si>
  <si>
    <t xml:space="preserve">LEEDS TEACHING HOSPITALS </t>
  </si>
  <si>
    <t>LS9 7TF</t>
  </si>
  <si>
    <t>RRD</t>
  </si>
  <si>
    <t xml:space="preserve">NORTH ESSEX PARTNERSHIP UNIVERSITY </t>
  </si>
  <si>
    <t>CM2 0QX</t>
  </si>
  <si>
    <t>RRE</t>
  </si>
  <si>
    <t xml:space="preserve">SOUTH STAFFORDSHIRE AND SHROPSHIRE HEALTHCARE </t>
  </si>
  <si>
    <t>ST16 3SR</t>
  </si>
  <si>
    <t>RRF</t>
  </si>
  <si>
    <t xml:space="preserve">WRIGHTINGTON, WIGAN AND LEIGH </t>
  </si>
  <si>
    <t>WN1 2NN</t>
  </si>
  <si>
    <t>RRJ</t>
  </si>
  <si>
    <t xml:space="preserve">THE ROYAL ORTHOPAEDIC HOSPITAL </t>
  </si>
  <si>
    <t>B31 2AP</t>
  </si>
  <si>
    <t>RRK</t>
  </si>
  <si>
    <t xml:space="preserve">UNIVERSITY HOSPITALS BIRMINGHAM </t>
  </si>
  <si>
    <t>B15 2TH</t>
  </si>
  <si>
    <t>RRP</t>
  </si>
  <si>
    <t xml:space="preserve">BARNET, ENFIELD AND HARINGEY MENTAL HEALTH </t>
  </si>
  <si>
    <t>N15 3TH</t>
  </si>
  <si>
    <t>RRU</t>
  </si>
  <si>
    <t xml:space="preserve">LONDON AMBULANCE SERVICE </t>
  </si>
  <si>
    <t>SE1 8SD</t>
  </si>
  <si>
    <t>RRV</t>
  </si>
  <si>
    <t xml:space="preserve">UNIVERSITY COLLEGE LONDON HOSPITALS </t>
  </si>
  <si>
    <t>NW1 2PG</t>
  </si>
  <si>
    <t>RT1</t>
  </si>
  <si>
    <t xml:space="preserve">CAMBRIDGESHIRE AND PETERBOROUGH </t>
  </si>
  <si>
    <t>CB21 5EF</t>
  </si>
  <si>
    <t>RT2</t>
  </si>
  <si>
    <t xml:space="preserve">PENNINE CARE </t>
  </si>
  <si>
    <t>OL6 7SR</t>
  </si>
  <si>
    <t>RT3</t>
  </si>
  <si>
    <t xml:space="preserve">ROYAL BROMPTON &amp; HAREFIELD </t>
  </si>
  <si>
    <t>SW3 6NP</t>
  </si>
  <si>
    <t>RT4</t>
  </si>
  <si>
    <t xml:space="preserve">WELSH AMBULANCE SERVICES </t>
  </si>
  <si>
    <t>CLWYD</t>
  </si>
  <si>
    <t>LL17 0WA</t>
  </si>
  <si>
    <t>RT5</t>
  </si>
  <si>
    <t xml:space="preserve">LEICESTERSHIRE PARTNERSHIP </t>
  </si>
  <si>
    <t>LEICESTERSHIRE</t>
  </si>
  <si>
    <t>LE5 0TD</t>
  </si>
  <si>
    <t>RTD</t>
  </si>
  <si>
    <t xml:space="preserve">THE NEWCASTLE UPON TYNE HOSPITALS </t>
  </si>
  <si>
    <t>NE7 7DN</t>
  </si>
  <si>
    <t>RTE</t>
  </si>
  <si>
    <t xml:space="preserve">GLOUCESTERSHIRE HOSPITALS </t>
  </si>
  <si>
    <t>GL53 7AG</t>
  </si>
  <si>
    <t>RTF</t>
  </si>
  <si>
    <t xml:space="preserve">NORTHUMBRIA HEALTHCARE </t>
  </si>
  <si>
    <t>NE29 8NH</t>
  </si>
  <si>
    <t>RTG</t>
  </si>
  <si>
    <t xml:space="preserve">DERBY HOSPITALS </t>
  </si>
  <si>
    <t>DE22 3NE</t>
  </si>
  <si>
    <t>RTH</t>
  </si>
  <si>
    <t xml:space="preserve">OXFORD UNIVERSITY HOSPITALS </t>
  </si>
  <si>
    <t>OX3 9DU</t>
  </si>
  <si>
    <t>RTK</t>
  </si>
  <si>
    <t xml:space="preserve">ASHFORD AND ST. PETER'S HOSPITALS </t>
  </si>
  <si>
    <t>KT16 0PZ</t>
  </si>
  <si>
    <t>RTP</t>
  </si>
  <si>
    <t xml:space="preserve">SURREY AND SUSSEX HEALTHCARE </t>
  </si>
  <si>
    <t>RH1 5RH</t>
  </si>
  <si>
    <t>RTQ</t>
  </si>
  <si>
    <t xml:space="preserve">2GETHER </t>
  </si>
  <si>
    <t>GL1 1LY</t>
  </si>
  <si>
    <t>RTR</t>
  </si>
  <si>
    <t xml:space="preserve">SOUTH TEES HOSPITALS </t>
  </si>
  <si>
    <t>CLEVELAND</t>
  </si>
  <si>
    <t>TS4 3BW</t>
  </si>
  <si>
    <t>RTV</t>
  </si>
  <si>
    <t xml:space="preserve">5 BOROUGHS PARTNERSHIP </t>
  </si>
  <si>
    <t>WA2 8WA</t>
  </si>
  <si>
    <t>RTX</t>
  </si>
  <si>
    <t xml:space="preserve">UNIVERSITY HOSPITALS OF MORECAMBE BAY </t>
  </si>
  <si>
    <t>LA9 7RG</t>
  </si>
  <si>
    <t>RV3</t>
  </si>
  <si>
    <t xml:space="preserve">CENTRAL AND NORTH WEST LONDON </t>
  </si>
  <si>
    <t>NW1 7QY</t>
  </si>
  <si>
    <t>RV5</t>
  </si>
  <si>
    <t xml:space="preserve">SOUTH LONDON AND MAUDSLEY </t>
  </si>
  <si>
    <t>SE5 8AZ</t>
  </si>
  <si>
    <t>RV8</t>
  </si>
  <si>
    <t xml:space="preserve">NORTH WEST LONDON HOSPITALS </t>
  </si>
  <si>
    <t>HA1 3UJ</t>
  </si>
  <si>
    <t>RV9</t>
  </si>
  <si>
    <t xml:space="preserve">HUMBER </t>
  </si>
  <si>
    <t>NORTH HUMBERSIDE</t>
  </si>
  <si>
    <t>HU10 6ED</t>
  </si>
  <si>
    <t>RVJ</t>
  </si>
  <si>
    <t xml:space="preserve">NORTH BRISTOL </t>
  </si>
  <si>
    <t>BS16 1JE</t>
  </si>
  <si>
    <t>RVL</t>
  </si>
  <si>
    <t xml:space="preserve">BARNET AND CHASE FARM HOSPITALS </t>
  </si>
  <si>
    <t>HERTFORDSHIRE</t>
  </si>
  <si>
    <t>EN5 3DJ</t>
  </si>
  <si>
    <t>RVN</t>
  </si>
  <si>
    <t xml:space="preserve">AVON AND WILTSHIRE MENTAL HEALTH PARTNERSHIP </t>
  </si>
  <si>
    <t>SN15 1GG</t>
  </si>
  <si>
    <t>RVR</t>
  </si>
  <si>
    <t xml:space="preserve">EPSOM AND ST HELIER UNIVERSITY HOSPITALS </t>
  </si>
  <si>
    <t>SM5 1AA</t>
  </si>
  <si>
    <t>RVV</t>
  </si>
  <si>
    <t xml:space="preserve">EAST KENT HOSPITALS UNIVERSITY </t>
  </si>
  <si>
    <t>CT1 3NG</t>
  </si>
  <si>
    <t>RVW</t>
  </si>
  <si>
    <t xml:space="preserve">NORTH TEES AND HARTLEPOOL </t>
  </si>
  <si>
    <t>TS24 9AH</t>
  </si>
  <si>
    <t>RVY</t>
  </si>
  <si>
    <t xml:space="preserve">SOUTHPORT AND ORMSKIRK HOSPITAL </t>
  </si>
  <si>
    <t>PR8 6PN</t>
  </si>
  <si>
    <t>RW1</t>
  </si>
  <si>
    <t xml:space="preserve">SOUTHERN HEALTH </t>
  </si>
  <si>
    <t>SO40 2RZ</t>
  </si>
  <si>
    <t>RW3</t>
  </si>
  <si>
    <t xml:space="preserve">CENTRAL MANCHESTER UNIVERSITY HOSPITALS </t>
  </si>
  <si>
    <t>M13 9WL</t>
  </si>
  <si>
    <t>RW4</t>
  </si>
  <si>
    <t xml:space="preserve">MERSEY CARE </t>
  </si>
  <si>
    <t>L3 1DL</t>
  </si>
  <si>
    <t>RW5</t>
  </si>
  <si>
    <t xml:space="preserve">LANCASHIRE CARE </t>
  </si>
  <si>
    <t>PR5 6AW</t>
  </si>
  <si>
    <t>RW6</t>
  </si>
  <si>
    <t xml:space="preserve">PENNINE ACUTE HOSPITALS </t>
  </si>
  <si>
    <t>M8 5RB</t>
  </si>
  <si>
    <t>RWA</t>
  </si>
  <si>
    <t xml:space="preserve">HULL AND EAST YORKSHIRE HOSPITALS </t>
  </si>
  <si>
    <t>HU3 2JZ</t>
  </si>
  <si>
    <t>RWD</t>
  </si>
  <si>
    <t xml:space="preserve">UNITED LINCOLNSHIRE HOSPITALS </t>
  </si>
  <si>
    <t>LN2 4AX</t>
  </si>
  <si>
    <t>RWE</t>
  </si>
  <si>
    <t xml:space="preserve">UNIVERSITY HOSPITALS OF LEICESTER </t>
  </si>
  <si>
    <t>LE5 4QF</t>
  </si>
  <si>
    <t>RWF</t>
  </si>
  <si>
    <t xml:space="preserve">MAIDSTONE AND TUNBRIDGE WELLS </t>
  </si>
  <si>
    <t>ME16 9QQ</t>
  </si>
  <si>
    <t>RWG</t>
  </si>
  <si>
    <t xml:space="preserve">WEST HERTFORDSHIRE HOSPITALS </t>
  </si>
  <si>
    <t>WD18 0HB</t>
  </si>
  <si>
    <t>RWH</t>
  </si>
  <si>
    <t xml:space="preserve">EAST AND NORTH HERTFORDSHIRE </t>
  </si>
  <si>
    <t>SG1 4AB</t>
  </si>
  <si>
    <t>RWJ</t>
  </si>
  <si>
    <t xml:space="preserve">STOCKPORT </t>
  </si>
  <si>
    <t>SK2 7JE</t>
  </si>
  <si>
    <t>RWK</t>
  </si>
  <si>
    <t xml:space="preserve">EAST LONDON </t>
  </si>
  <si>
    <t>E1 6LP</t>
  </si>
  <si>
    <t>RWN</t>
  </si>
  <si>
    <t xml:space="preserve">SOUTH ESSEX PARTNERSHIP UNIVERSITY </t>
  </si>
  <si>
    <t>SS11 7XX</t>
  </si>
  <si>
    <t>RWP</t>
  </si>
  <si>
    <t xml:space="preserve">WORCESTERSHIRE ACUTE HOSPITALS </t>
  </si>
  <si>
    <t>WR5 1DD</t>
  </si>
  <si>
    <t>RWR</t>
  </si>
  <si>
    <t xml:space="preserve">HERTFORDSHIRE PARTNERSHIP UNIVERSITY </t>
  </si>
  <si>
    <t>AL3 5TL</t>
  </si>
  <si>
    <t>RWV</t>
  </si>
  <si>
    <t xml:space="preserve">DEVON PARTNERSHIP </t>
  </si>
  <si>
    <t>EX2 5AF</t>
  </si>
  <si>
    <t>RWW</t>
  </si>
  <si>
    <t xml:space="preserve">WARRINGTON AND HALTON HOSPITALS </t>
  </si>
  <si>
    <t>WA5 1QG</t>
  </si>
  <si>
    <t>RWX</t>
  </si>
  <si>
    <t xml:space="preserve">BERKSHIRE HEALTHCARE </t>
  </si>
  <si>
    <t>RG12 1LD</t>
  </si>
  <si>
    <t>RWY</t>
  </si>
  <si>
    <t xml:space="preserve">CALDERDALE AND HUDDERSFIELD </t>
  </si>
  <si>
    <t>HD3 3EA</t>
  </si>
  <si>
    <t>RX1</t>
  </si>
  <si>
    <t xml:space="preserve">NOTTINGHAM UNIVERSITY HOSPITALS </t>
  </si>
  <si>
    <t>NG7 2UH</t>
  </si>
  <si>
    <t>RX2</t>
  </si>
  <si>
    <t xml:space="preserve">SUSSEX PARTNERSHIP </t>
  </si>
  <si>
    <t>BN13 3EP</t>
  </si>
  <si>
    <t>RX3</t>
  </si>
  <si>
    <t xml:space="preserve">TEES, ESK AND WEAR VALLEYS </t>
  </si>
  <si>
    <t>COUNTY DURHAM</t>
  </si>
  <si>
    <t>DL2 2TS</t>
  </si>
  <si>
    <t>RX4</t>
  </si>
  <si>
    <t xml:space="preserve">NORTHUMBERLAND, TYNE AND WEAR </t>
  </si>
  <si>
    <t>NE3 3XT</t>
  </si>
  <si>
    <t>RX5</t>
  </si>
  <si>
    <t xml:space="preserve">GREAT WESTERN AMBULANCE SERVICE </t>
  </si>
  <si>
    <t>RX6</t>
  </si>
  <si>
    <t xml:space="preserve">NORTH EAST AMBULANCE SERVICE </t>
  </si>
  <si>
    <t>NE15 8NY</t>
  </si>
  <si>
    <t>RX7</t>
  </si>
  <si>
    <t xml:space="preserve">NORTH WEST AMBULANCE SERVICE </t>
  </si>
  <si>
    <t>BL1 5DD</t>
  </si>
  <si>
    <t>RX8</t>
  </si>
  <si>
    <t xml:space="preserve">YORKSHIRE AMBULANCE SERVICE </t>
  </si>
  <si>
    <t>WF2 0XQ</t>
  </si>
  <si>
    <t>RX9</t>
  </si>
  <si>
    <t xml:space="preserve">EAST MIDLANDS AMBULANCE SERVICE </t>
  </si>
  <si>
    <t>NG8 6PY</t>
  </si>
  <si>
    <t>RXA</t>
  </si>
  <si>
    <t xml:space="preserve">CHESHIRE AND WIRRAL PARTNERSHIP </t>
  </si>
  <si>
    <t>CH2 1BQ</t>
  </si>
  <si>
    <t>RXC</t>
  </si>
  <si>
    <t xml:space="preserve">EAST SUSSEX HEALTHCARE </t>
  </si>
  <si>
    <t>TN37 7PT</t>
  </si>
  <si>
    <t>RXE</t>
  </si>
  <si>
    <t xml:space="preserve">ROTHERHAM DONCASTER AND SOUTH HUMBER </t>
  </si>
  <si>
    <t>DN4 8QN</t>
  </si>
  <si>
    <t>RXF</t>
  </si>
  <si>
    <t xml:space="preserve">MID YORKSHIRE HOSPITALS </t>
  </si>
  <si>
    <t>WF1 4EE</t>
  </si>
  <si>
    <t>RXG</t>
  </si>
  <si>
    <t xml:space="preserve">SOUTH WEST YORKSHIRE PARTNERSHIP </t>
  </si>
  <si>
    <t>WF1 3SP</t>
  </si>
  <si>
    <t>RXH</t>
  </si>
  <si>
    <t xml:space="preserve">BRIGHTON AND SUSSEX UNIVERSITY HOSPITALS </t>
  </si>
  <si>
    <t>BN2 5BE</t>
  </si>
  <si>
    <t>RXK</t>
  </si>
  <si>
    <t xml:space="preserve">SANDWELL AND WEST BIRMINGHAM HOSPITALS </t>
  </si>
  <si>
    <t>B18 7QH</t>
  </si>
  <si>
    <t>RXL</t>
  </si>
  <si>
    <t xml:space="preserve">BLACKPOOL TEACHING HOSPITALS </t>
  </si>
  <si>
    <t>FY3 8NR</t>
  </si>
  <si>
    <t>RXM</t>
  </si>
  <si>
    <t xml:space="preserve">DERBYSHIRE HEALTHCARE </t>
  </si>
  <si>
    <t>DE22 3LZ</t>
  </si>
  <si>
    <t>RXN</t>
  </si>
  <si>
    <t xml:space="preserve">LANCASHIRE TEACHING HOSPITALS </t>
  </si>
  <si>
    <t>PR2 9HT</t>
  </si>
  <si>
    <t>RXP</t>
  </si>
  <si>
    <t xml:space="preserve">COUNTY DURHAM AND DARLINGTON </t>
  </si>
  <si>
    <t>DL3 6HX</t>
  </si>
  <si>
    <t>RXQ</t>
  </si>
  <si>
    <t xml:space="preserve">BUCKINGHAMSHIRE HEALTHCARE </t>
  </si>
  <si>
    <t>HP7 0JD</t>
  </si>
  <si>
    <t>RXR</t>
  </si>
  <si>
    <t xml:space="preserve">EAST LANCASHIRE HOSPITALS </t>
  </si>
  <si>
    <t>BB2 3HH</t>
  </si>
  <si>
    <t>RXT</t>
  </si>
  <si>
    <t xml:space="preserve">BIRMINGHAM AND SOLIHULL MENTAL HEALTH </t>
  </si>
  <si>
    <t>B1 3RB</t>
  </si>
  <si>
    <t>RXV</t>
  </si>
  <si>
    <t xml:space="preserve">GREATER MANCHESTER WEST MENTAL HEALTH </t>
  </si>
  <si>
    <t>M25 3BL</t>
  </si>
  <si>
    <t>RXW</t>
  </si>
  <si>
    <t xml:space="preserve">SHREWSBURY AND TELFORD HOSPITAL </t>
  </si>
  <si>
    <t>SY3 8XQ</t>
  </si>
  <si>
    <t>RXX</t>
  </si>
  <si>
    <t xml:space="preserve">SURREY AND BORDERS PARTNERSHIP </t>
  </si>
  <si>
    <t>KT22 7AD</t>
  </si>
  <si>
    <t>RXY</t>
  </si>
  <si>
    <t>KENT AND MEDWAY NHS AND SOCIAL CARE PARTNERSHIP TRUST</t>
  </si>
  <si>
    <t>ME19 4AX</t>
  </si>
  <si>
    <t>RY1</t>
  </si>
  <si>
    <t xml:space="preserve">LIVERPOOL COMMUNITY HEALTH </t>
  </si>
  <si>
    <t>L13 1FB</t>
  </si>
  <si>
    <t>RY2</t>
  </si>
  <si>
    <t xml:space="preserve">BRIDGEWATER COMMUNITY HEALTHCARE </t>
  </si>
  <si>
    <t>WN3 6PR</t>
  </si>
  <si>
    <t>RY3</t>
  </si>
  <si>
    <t xml:space="preserve">NORFOLK COMMUNITY HEALTH AND CARE </t>
  </si>
  <si>
    <t>NR1 3FR</t>
  </si>
  <si>
    <t>RY4</t>
  </si>
  <si>
    <t xml:space="preserve">HERTFORDSHIRE COMMUNITY </t>
  </si>
  <si>
    <t>AL7 1BW</t>
  </si>
  <si>
    <t>RY5</t>
  </si>
  <si>
    <t xml:space="preserve">LINCOLNSHIRE COMMUNITY HEALTH SERVICES </t>
  </si>
  <si>
    <t>RY6</t>
  </si>
  <si>
    <t xml:space="preserve">LEEDS COMMUNITY HEALTHCARE </t>
  </si>
  <si>
    <t>LS6 1PF</t>
  </si>
  <si>
    <t>RY7</t>
  </si>
  <si>
    <t xml:space="preserve">WIRRAL COMMUNITY </t>
  </si>
  <si>
    <t>CH41 5AL</t>
  </si>
  <si>
    <t>RY8</t>
  </si>
  <si>
    <t xml:space="preserve">DERBYSHIRE COMMUNITY HEALTH SERVICES </t>
  </si>
  <si>
    <t>DE45 1AD</t>
  </si>
  <si>
    <t>RY9</t>
  </si>
  <si>
    <t xml:space="preserve">HOUNSLOW AND RICHMOND COMMUNITY HEALTHCARE </t>
  </si>
  <si>
    <t>TW11 8HU</t>
  </si>
  <si>
    <t>RYA</t>
  </si>
  <si>
    <t xml:space="preserve">WEST MIDLANDS AMBULANCE SERVICE </t>
  </si>
  <si>
    <t>DY5 1LX</t>
  </si>
  <si>
    <t>RYC</t>
  </si>
  <si>
    <t xml:space="preserve">EAST OF ENGLAND AMBULANCE SERVICE </t>
  </si>
  <si>
    <t>NR6 5NA</t>
  </si>
  <si>
    <t>RYD</t>
  </si>
  <si>
    <t xml:space="preserve">SOUTH EAST COAST AMBULANCE SERVICE </t>
  </si>
  <si>
    <t>BN7 2XW</t>
  </si>
  <si>
    <t>RYE</t>
  </si>
  <si>
    <t xml:space="preserve">SOUTH CENTRAL AMBULANCE SERVICE </t>
  </si>
  <si>
    <t>RG40 2NN</t>
  </si>
  <si>
    <t>RYF</t>
  </si>
  <si>
    <t xml:space="preserve">SOUTH WESTERN AMBULANCE SERVICE </t>
  </si>
  <si>
    <t>EX2 7HY</t>
  </si>
  <si>
    <t>RYG</t>
  </si>
  <si>
    <t xml:space="preserve">COVENTRY AND WARWICKSHIRE PARTNERSHIP </t>
  </si>
  <si>
    <t>CV6 6NY</t>
  </si>
  <si>
    <t>RYH</t>
  </si>
  <si>
    <t xml:space="preserve">NHS DIRECT </t>
  </si>
  <si>
    <t>E1 8EU</t>
  </si>
  <si>
    <t>RYJ</t>
  </si>
  <si>
    <t xml:space="preserve">IMPERIAL COLLEGE HEALTHCARE </t>
  </si>
  <si>
    <t>W2 1NY</t>
  </si>
  <si>
    <t>RYK</t>
  </si>
  <si>
    <t xml:space="preserve">DUDLEY AND WALSALL MENTAL HEALTH PARTNERSHIP </t>
  </si>
  <si>
    <t>DY2 8PS</t>
  </si>
  <si>
    <t>RYQ</t>
  </si>
  <si>
    <t xml:space="preserve">SOUTH LONDON HEALTHCARE </t>
  </si>
  <si>
    <t>DA14 6LT</t>
  </si>
  <si>
    <t>RYR</t>
  </si>
  <si>
    <t xml:space="preserve">WESTERN SUSSEX HOSPITALS </t>
  </si>
  <si>
    <t>BN11 2DH</t>
  </si>
  <si>
    <t>RYT</t>
  </si>
  <si>
    <t xml:space="preserve">PUBLIC HEALTH WALES </t>
  </si>
  <si>
    <t>CF11 9LJ</t>
  </si>
  <si>
    <t>RYV</t>
  </si>
  <si>
    <t xml:space="preserve">CAMBRIDGESHIRE COMMUNITY SERVICES </t>
  </si>
  <si>
    <t>PE27 5BB</t>
  </si>
  <si>
    <t>RYW</t>
  </si>
  <si>
    <t xml:space="preserve">BIRMINGHAM COMMUNITY HEALTHCARE </t>
  </si>
  <si>
    <t>B7 4BN</t>
  </si>
  <si>
    <t>RYX</t>
  </si>
  <si>
    <t xml:space="preserve">CENTRAL LONDON COMMUNITY HEALTHCARE </t>
  </si>
  <si>
    <t>SW1E 6QP</t>
  </si>
  <si>
    <t>RYY</t>
  </si>
  <si>
    <t xml:space="preserve">KENT COMMUNITY HEALTH </t>
  </si>
  <si>
    <t>TN25 4AZ</t>
  </si>
  <si>
    <t>Region</t>
  </si>
  <si>
    <t>Name</t>
  </si>
  <si>
    <t>A&amp;E attendances Type 1</t>
  </si>
  <si>
    <t>A&amp;E attendances &lt; 4 hours from arrival to admission, transfer or discharge Type 1</t>
  </si>
  <si>
    <t>A&amp;E attendances &gt; 4 hours from arrival to admission, transfer or discharge Type 1</t>
  </si>
  <si>
    <t>Emergency Admissions via Type 1 A&amp;E</t>
  </si>
  <si>
    <t>Other Emergency admissions (i.e not via A&amp;E)</t>
  </si>
  <si>
    <t>Number of patients spending &gt;4 hours from decision to admit to admission</t>
  </si>
  <si>
    <t>Number of patients spending &gt;12 hours from decision to admit to admission</t>
  </si>
  <si>
    <t xml:space="preserve">NHS England East Of England </t>
  </si>
  <si>
    <t>NHS England London</t>
  </si>
  <si>
    <t>R1K</t>
  </si>
  <si>
    <t xml:space="preserve">NHS England Midlands </t>
  </si>
  <si>
    <t xml:space="preserve">NHS England North East And Yorkshire </t>
  </si>
  <si>
    <t>R0B</t>
  </si>
  <si>
    <t xml:space="preserve">NHS England North West </t>
  </si>
  <si>
    <t>R0A</t>
  </si>
  <si>
    <t xml:space="preserve">NHS England South East </t>
  </si>
  <si>
    <t xml:space="preserve">NHS England South West </t>
  </si>
  <si>
    <t>Organization Source Name</t>
  </si>
  <si>
    <t>P20</t>
  </si>
  <si>
    <t>P40</t>
  </si>
  <si>
    <t>P60</t>
  </si>
  <si>
    <t>P80</t>
  </si>
  <si>
    <t>Percentile</t>
  </si>
  <si>
    <t>Value</t>
  </si>
  <si>
    <t>Criteria</t>
  </si>
  <si>
    <t>Group</t>
  </si>
  <si>
    <t>&lt;6674.2</t>
  </si>
  <si>
    <t>&gt;=6674.2' &amp; '&lt;8633.8'</t>
  </si>
  <si>
    <t>&gt;=8633.8' &amp; '&lt;10695.2'</t>
  </si>
  <si>
    <t>&gt;=10695.2' &amp; '&lt;12491.8'</t>
  </si>
  <si>
    <t>&gt;=12491.8'</t>
  </si>
  <si>
    <t xml:space="preserve">Provider Group Level based on AandE Type 1 </t>
  </si>
  <si>
    <t>Percentage in 4 hours or less (type 1)</t>
  </si>
  <si>
    <t>East And North Hertfordshire NHS Trust</t>
  </si>
  <si>
    <t>East Suffolk And North Essex NHS Foundation Trust</t>
  </si>
  <si>
    <t>James Paget University Hospitals NHS Foundation Trust</t>
  </si>
  <si>
    <t>Mid And South Essex NHS Foundation Trust</t>
  </si>
  <si>
    <t>Milton Keynes University Hospital NHS Foundation Trust</t>
  </si>
  <si>
    <t>Norfolk And Norwich University Hospitals NHS Foundation Trust</t>
  </si>
  <si>
    <t>North West Anglia NHS Foundation Trust</t>
  </si>
  <si>
    <t>The Princess Alexandra Hospital NHS Trust</t>
  </si>
  <si>
    <t>The Queen Elizabeth Hospital, King's Lynn, NHS Foundation Trust</t>
  </si>
  <si>
    <t>West Hertfordshire Teaching Hospitals NHS Trust</t>
  </si>
  <si>
    <t>Barking, Havering And Redbridge University Hospitals NHS Trust</t>
  </si>
  <si>
    <t>Barts Health NHS Trust</t>
  </si>
  <si>
    <t>Croydon Health Services NHS Trust</t>
  </si>
  <si>
    <t>Epsom And St Helier University Hospitals NHS Trust</t>
  </si>
  <si>
    <t>Guy's And St Thomas' NHS Foundation Trust</t>
  </si>
  <si>
    <t>Homerton Healthcare NHS Foundation Trust</t>
  </si>
  <si>
    <t>King's College Hospital NHS Foundation Trust</t>
  </si>
  <si>
    <t>Kingston Hospital NHS Foundation Trust</t>
  </si>
  <si>
    <t>Lewisham And Greenwich NHS Trust</t>
  </si>
  <si>
    <t>London North West University Healthcare NHS Trust</t>
  </si>
  <si>
    <t>North Middlesex University Hospital NHS Trust</t>
  </si>
  <si>
    <t>Royal Free London NHS Foundation Trust</t>
  </si>
  <si>
    <t>St George's University Hospitals NHS Foundation Trust</t>
  </si>
  <si>
    <t>The Hillingdon Hospitals NHS Foundation Trust</t>
  </si>
  <si>
    <t>University College London Hospitals NHS Foundation Trust</t>
  </si>
  <si>
    <t>Whittington Health NHS Trust</t>
  </si>
  <si>
    <t>Birmingham Women's And Children's NHS Foundation Trust</t>
  </si>
  <si>
    <t>Chesterfield Royal Hospital NHS Foundation Trust</t>
  </si>
  <si>
    <t>George Eliot Hospital NHS Trust</t>
  </si>
  <si>
    <t>Northampton General Hospital NHS Trust</t>
  </si>
  <si>
    <t>Sandwell And West Birmingham Hospitals NHS Trust</t>
  </si>
  <si>
    <t>Sherwood Forest Hospitals NHS Foundation Trust</t>
  </si>
  <si>
    <t>South Warwickshire University NHS Foundation Trust</t>
  </si>
  <si>
    <t>The Dudley Group NHS Foundation Trust</t>
  </si>
  <si>
    <t>The Royal Wolverhampton NHS Trust</t>
  </si>
  <si>
    <t>The Shrewsbury And Telford Hospital NHS Trust</t>
  </si>
  <si>
    <t>United Lincolnshire Hospitals NHS Trust</t>
  </si>
  <si>
    <t>University Hospitals Birmingham NHS Foundation Trust</t>
  </si>
  <si>
    <t>University Hospitals Coventry And Warwickshire NHS Trust</t>
  </si>
  <si>
    <t>University Hospitals Of Derby And Burton NHS Foundation Trust</t>
  </si>
  <si>
    <t>University Hospitals Of Leicester NHS Trust</t>
  </si>
  <si>
    <t>University Hospitals Of North Midlands NHS Trust</t>
  </si>
  <si>
    <t>Walsall Healthcare NHS Trust</t>
  </si>
  <si>
    <t>Worcestershire Acute Hospitals NHS Trust</t>
  </si>
  <si>
    <t>Wye Valley NHS Trust</t>
  </si>
  <si>
    <t>Airedale NHS Foundation Trust</t>
  </si>
  <si>
    <t>Barnsley Hospital NHS Foundation Trust</t>
  </si>
  <si>
    <t>Bradford Teaching Hospitals NHS Foundation Trust</t>
  </si>
  <si>
    <t>Calderdale And Huddersfield NHS Foundation Trust</t>
  </si>
  <si>
    <t>County Durham And Darlington NHS Foundation Trust</t>
  </si>
  <si>
    <t>Doncaster And Bassetlaw Teaching Hospitals NHS Foundation Trust</t>
  </si>
  <si>
    <t>Gateshead Health NHS Foundation Trust</t>
  </si>
  <si>
    <t>Harrogate And District NHS Foundation Trust</t>
  </si>
  <si>
    <t>Hull University Teaching Hospitals NHS Trust</t>
  </si>
  <si>
    <t>Leeds Teaching Hospitals NHS Trust</t>
  </si>
  <si>
    <t>North Cumbria Integrated Care NHS Foundation Trust</t>
  </si>
  <si>
    <t>Northern Lincolnshire And Goole NHS Foundation Trust</t>
  </si>
  <si>
    <t>Northumbria Healthcare NHS Foundation Trust</t>
  </si>
  <si>
    <t>Sheffield Children's NHS Foundation Trust</t>
  </si>
  <si>
    <t>Sheffield Teaching Hospitals NHS Foundation Trust</t>
  </si>
  <si>
    <t>South Tees Hospitals NHS Foundation Trust</t>
  </si>
  <si>
    <t>South Tyneside And Sunderland NHS Foundation Trust</t>
  </si>
  <si>
    <t>The Newcastle Upon Tyne Hospitals NHS Foundation Trust</t>
  </si>
  <si>
    <t>York And Scarborough Teaching Hospitals NHS Foundation Trust</t>
  </si>
  <si>
    <t>Alder Hey Children's NHS Foundation Trust</t>
  </si>
  <si>
    <t>Blackpool Teaching Hospitals NHS Foundation Trust</t>
  </si>
  <si>
    <t>Bolton NHS Foundation Trust</t>
  </si>
  <si>
    <t>Countess Of Chester Hospital NHS Foundation Trust</t>
  </si>
  <si>
    <t>East Cheshire NHS Trust</t>
  </si>
  <si>
    <t>East Lancashire Hospitals NHS Trust</t>
  </si>
  <si>
    <t>Lancashire Teaching Hospitals NHS Foundation Trust</t>
  </si>
  <si>
    <t>Liverpool University Hospitals NHS Foundation Trust</t>
  </si>
  <si>
    <t>Manchester University NHS Foundation Trust</t>
  </si>
  <si>
    <t>Mid Cheshire Hospitals NHS Foundation Trust</t>
  </si>
  <si>
    <t>Northern Care Alliance NHS Foundation Trust</t>
  </si>
  <si>
    <t>Southport And Ormskirk Hospital NHS Trust</t>
  </si>
  <si>
    <t>St Helens And Knowsley Teaching Hospitals NHS Trust</t>
  </si>
  <si>
    <t>Stockport NHS Foundation Trust</t>
  </si>
  <si>
    <t>Tameside And Glossop Integrated Care NHS Foundation Trust</t>
  </si>
  <si>
    <t>University Hospitals Of Morecambe Bay NHS Foundation Trust</t>
  </si>
  <si>
    <t>Warrington And Halton Teaching Hospitals NHS Foundation Trust</t>
  </si>
  <si>
    <t>Wirral University Teaching Hospital NHS Foundation Trust</t>
  </si>
  <si>
    <t>Wrightington, Wigan And Leigh NHS Foundation Trust</t>
  </si>
  <si>
    <t>Ashford And St Peter's Hospitals NHS Foundation Trust</t>
  </si>
  <si>
    <t>Buckinghamshire Healthcare NHS Trust</t>
  </si>
  <si>
    <t>Dartford And Gravesham NHS Trust</t>
  </si>
  <si>
    <t>East Kent Hospitals University NHS Foundation Trust</t>
  </si>
  <si>
    <t>East Sussex Healthcare NHS Trust</t>
  </si>
  <si>
    <t>Hampshire Hospitals NHS Foundation Trust</t>
  </si>
  <si>
    <t>Isle Of Wight NHS Trust</t>
  </si>
  <si>
    <t>Maidstone And Tunbridge Wells NHS Trust</t>
  </si>
  <si>
    <t>Medway NHS Foundation Trust</t>
  </si>
  <si>
    <t>Oxford University Hospitals NHS Foundation Trust</t>
  </si>
  <si>
    <t>Royal Berkshire NHS Foundation Trust</t>
  </si>
  <si>
    <t>Royal Surrey County Hospital NHS Foundation Trust</t>
  </si>
  <si>
    <t>Surrey And Sussex Healthcare NHS Trust</t>
  </si>
  <si>
    <t>University Hospital Southampton NHS Foundation Trust</t>
  </si>
  <si>
    <t>University Hospitals Sussex NHS Foundation Trust</t>
  </si>
  <si>
    <t>Dorset County Hospital NHS Foundation Trust</t>
  </si>
  <si>
    <t>Gloucestershire Hospitals NHS Foundation Trust</t>
  </si>
  <si>
    <t>Great Western Hospitals NHS Foundation Trust</t>
  </si>
  <si>
    <t>North Bristol NHS Trust</t>
  </si>
  <si>
    <t>Royal Cornwall Hospitals NHS Trust</t>
  </si>
  <si>
    <t>Royal Devon University Healthcare NHS Foundation Trust</t>
  </si>
  <si>
    <t>Royal United Hospitals Bath NHS Foundation Trust</t>
  </si>
  <si>
    <t>Salisbury NHS Foundation Trust</t>
  </si>
  <si>
    <t>Somerset NHS Foundation Trust</t>
  </si>
  <si>
    <t>Torbay And South Devon NHS Foundation Trust</t>
  </si>
  <si>
    <t>University Hospitals Bristol And Weston NHS Foundation Trust</t>
  </si>
  <si>
    <t>Yeovil District Hospital NHS Foundation Trust</t>
  </si>
  <si>
    <t>Top10%</t>
  </si>
  <si>
    <t>Bottom10%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</si>
</sst>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F6DD09B-C683-4635-8835-CA156F33909F}" autoFormatId="16" applyNumberFormats="0" applyBorderFormats="0" applyFontFormats="0" applyPatternFormats="0" applyAlignmentFormats="0" applyWidthHeightFormats="0">
  <queryTableRefresh nextId="18">
    <queryTableFields count="13">
      <queryTableField id="1" name="Code" tableColumnId="1"/>
      <queryTableField id="2" name="Region" tableColumnId="2"/>
      <queryTableField id="3" name="Organization Source Name" tableColumnId="3"/>
      <queryTableField id="4" name="Organisation" tableColumnId="4"/>
      <queryTableField id="5" name="Post Code" tableColumnId="5"/>
      <queryTableField id="6" name="A&amp;E attendances Type 1" tableColumnId="6"/>
      <queryTableField id="7" name="A&amp;E attendances &lt; 4 hours from arrival to admission, transfer or discharge Type 1" tableColumnId="7"/>
      <queryTableField id="13" name="Percentage in 4 hours or less (type 1)" tableColumnId="13"/>
      <queryTableField id="8" name="A&amp;E attendances &gt; 4 hours from arrival to admission, transfer or discharge Type 1" tableColumnId="8"/>
      <queryTableField id="9" name="Emergency Admissions via Type 1 A&amp;E" tableColumnId="9"/>
      <queryTableField id="10" name="Other Emergency admissions (i.e not via A&amp;E)" tableColumnId="10"/>
      <queryTableField id="11" name="Number of patients spending &gt;4 hours from decision to admit to admission" tableColumnId="11"/>
      <queryTableField id="12" name="Number of patients spending &gt;12 hours from decision to admit to admission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3841EBE-E397-461B-867F-EEBF0C4FAFBC}" autoFormatId="16" applyNumberFormats="0" applyBorderFormats="0" applyFontFormats="0" applyPatternFormats="0" applyAlignmentFormats="0" applyWidthHeightFormats="0">
  <queryTableRefresh nextId="5">
    <queryTableFields count="4">
      <queryTableField id="1" name="Code" tableColumnId="1"/>
      <queryTableField id="2" name="Organisation" tableColumnId="2"/>
      <queryTableField id="3" name="Area" tableColumnId="3"/>
      <queryTableField id="4" name="Post Cod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117C8FF-65C6-4627-8E5E-F9E0D81D802F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Code" tableColumnId="1"/>
      <queryTableField id="2" name="Region" tableColumnId="2"/>
      <queryTableField id="3" name="Name" tableColumnId="3"/>
      <queryTableField id="4" name="A&amp;E attendances Type 1" tableColumnId="4"/>
      <queryTableField id="5" name="A&amp;E attendances &lt; 4 hours from arrival to admission, transfer or discharge Type 1" tableColumnId="5"/>
      <queryTableField id="12" name="Percentage in 4 hours or less (type 1)" tableColumnId="12"/>
      <queryTableField id="6" name="A&amp;E attendances &gt; 4 hours from arrival to admission, transfer or discharge Type 1" tableColumnId="6"/>
      <queryTableField id="7" name="Emergency Admissions via Type 1 A&amp;E" tableColumnId="7"/>
      <queryTableField id="8" name="Other Emergency admissions (i.e not via A&amp;E)" tableColumnId="8"/>
      <queryTableField id="9" name="Number of patients spending &gt;4 hours from decision to admit to admission" tableColumnId="9"/>
      <queryTableField id="10" name="Number of patients spending &gt;12 hours from decision to admit to admission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0C7B60-CDB2-4E2E-9B8C-160DCCAAF260}" name="Table_Heatmap_Data_with_Post_Code" displayName="Table_Heatmap_Data_with_Post_Code" ref="A1:M108" tableType="queryTable" totalsRowShown="0">
  <autoFilter ref="A1:M108" xr:uid="{AD0C7B60-CDB2-4E2E-9B8C-160DCCAAF260}"/>
  <tableColumns count="13">
    <tableColumn id="1" xr3:uid="{89D53603-4471-466C-A54E-E8213A1544EA}" uniqueName="1" name="Code" queryTableFieldId="1" dataDxfId="20"/>
    <tableColumn id="2" xr3:uid="{95A20E28-E859-4DBE-B1AB-40B54BD39707}" uniqueName="2" name="Region" queryTableFieldId="2" dataDxfId="19"/>
    <tableColumn id="3" xr3:uid="{48E051F3-66AE-4469-BBE0-1FF8FFC10D61}" uniqueName="3" name="Organization Source Name" queryTableFieldId="3" dataDxfId="18"/>
    <tableColumn id="4" xr3:uid="{A98F4C82-41A8-4E9B-8280-AEEC871BCC0D}" uniqueName="4" name="Organisation" queryTableFieldId="4" dataDxfId="17"/>
    <tableColumn id="5" xr3:uid="{C50C8028-17C3-42E4-B794-C598A33E7610}" uniqueName="5" name="Post Code" queryTableFieldId="5" dataDxfId="8"/>
    <tableColumn id="6" xr3:uid="{6428D9D1-B271-4E30-8C64-A6FF0FD8E117}" uniqueName="6" name="A&amp;E attendances Type 1" queryTableFieldId="6"/>
    <tableColumn id="7" xr3:uid="{E7BEDD49-036C-46BA-BCC0-D121B04114C4}" uniqueName="7" name="A&amp;E attendances &lt; 4 hours from arrival to admission, transfer or discharge Type 1" queryTableFieldId="7"/>
    <tableColumn id="13" xr3:uid="{EDD9CC37-9427-4111-B0D6-0DEB73984670}" uniqueName="13" name="Percentage in 4 hours or less (type 1)" queryTableFieldId="13"/>
    <tableColumn id="8" xr3:uid="{4F3BE71B-45CC-4E31-9F19-07D135B6C44B}" uniqueName="8" name="A&amp;E attendances &gt; 4 hours from arrival to admission, transfer or discharge Type 1" queryTableFieldId="8"/>
    <tableColumn id="9" xr3:uid="{52088632-B758-46FD-85F2-245934F16432}" uniqueName="9" name="Emergency Admissions via Type 1 A&amp;E" queryTableFieldId="9"/>
    <tableColumn id="10" xr3:uid="{5A3F1AC7-C991-4FB8-A826-20BB095CCB0F}" uniqueName="10" name="Other Emergency admissions (i.e not via A&amp;E)" queryTableFieldId="10"/>
    <tableColumn id="11" xr3:uid="{0081DA65-EF9B-4378-90EE-7540BDF06939}" uniqueName="11" name="Number of patients spending &gt;4 hours from decision to admit to admission" queryTableFieldId="11"/>
    <tableColumn id="12" xr3:uid="{23DF366C-19BF-47BC-97DE-8A60B2210508}" uniqueName="12" name="Number of patients spending &gt;12 hours from decision to admit to admission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69CB6-44A7-45E9-B193-0EB806359133}" name="Table_Post_Code_Data" displayName="Table_Post_Code_Data" ref="A1:D248" tableType="queryTable" totalsRowShown="0">
  <autoFilter ref="A1:D248" xr:uid="{18D69CB6-44A7-45E9-B193-0EB806359133}"/>
  <tableColumns count="4">
    <tableColumn id="1" xr3:uid="{ADBDA1A0-999B-4998-8BF3-DC877E628955}" uniqueName="1" name="Code" queryTableFieldId="1" dataDxfId="16"/>
    <tableColumn id="2" xr3:uid="{EAEF71D0-E715-4129-B4EE-FCE3D364EDF2}" uniqueName="2" name="Organisation" queryTableFieldId="2" dataDxfId="15"/>
    <tableColumn id="3" xr3:uid="{44E0D906-0404-4B60-90A2-8B9F59D47426}" uniqueName="3" name="Area" queryTableFieldId="3" dataDxfId="14"/>
    <tableColumn id="4" xr3:uid="{11B62056-2E2D-4B53-9501-6B7633D18189}" uniqueName="4" name="Post Code" queryTableFieldId="4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58687-CE58-4A03-8865-1B08FA7C45FC}" name="Table_Provider_Level_Data" displayName="Table_Provider_Level_Data" ref="A1:L111" tableType="queryTable" totalsRowShown="0">
  <autoFilter ref="A1:L111" xr:uid="{71F58687-CE58-4A03-8865-1B08FA7C45FC}"/>
  <tableColumns count="12">
    <tableColumn id="1" xr3:uid="{DC7008EF-25DA-4B23-8B56-54A13B893029}" uniqueName="1" name="Code" queryTableFieldId="1" dataDxfId="12"/>
    <tableColumn id="2" xr3:uid="{FC2F1625-1FB9-4105-99C9-59B10D9BA532}" uniqueName="2" name="Region" queryTableFieldId="2" dataDxfId="11"/>
    <tableColumn id="3" xr3:uid="{19ACDBB2-743A-4670-BFE5-A184E86E3C8D}" uniqueName="3" name="Name" queryTableFieldId="3" dataDxfId="10"/>
    <tableColumn id="4" xr3:uid="{65789403-38A7-4612-8890-2CD5193950A9}" uniqueName="4" name="A&amp;E attendances Type 1" queryTableFieldId="4" dataDxfId="7"/>
    <tableColumn id="5" xr3:uid="{97E314DD-541A-4365-9A7D-38A8C00BDE15}" uniqueName="5" name="A&amp;E attendances &lt; 4 hours from arrival to admission, transfer or discharge Type 1" queryTableFieldId="5" dataDxfId="6"/>
    <tableColumn id="12" xr3:uid="{2525DD32-4CB2-4707-9472-AF24F63DD51D}" uniqueName="12" name="Percentage in 4 hours or less (type 1)" queryTableFieldId="12" dataDxfId="5"/>
    <tableColumn id="6" xr3:uid="{00ECAFAF-8771-4FA8-B628-B3D47D04F4CC}" uniqueName="6" name="A&amp;E attendances &gt; 4 hours from arrival to admission, transfer or discharge Type 1" queryTableFieldId="6" dataDxfId="4"/>
    <tableColumn id="7" xr3:uid="{1AEBF8A9-E43D-4BE8-A6DC-23BAA4208EE1}" uniqueName="7" name="Emergency Admissions via Type 1 A&amp;E" queryTableFieldId="7" dataDxfId="3"/>
    <tableColumn id="8" xr3:uid="{86CF1541-B632-4425-8D4F-10261FB40A99}" uniqueName="8" name="Other Emergency admissions (i.e not via A&amp;E)" queryTableFieldId="8" dataDxfId="2"/>
    <tableColumn id="9" xr3:uid="{DBB0AE8F-312A-4763-B116-EADE65EE5F69}" uniqueName="9" name="Number of patients spending &gt;4 hours from decision to admit to admission" queryTableFieldId="9" dataDxfId="1"/>
    <tableColumn id="10" xr3:uid="{8DAD9598-6BEE-4434-990C-6047CC63914C}" uniqueName="10" name="Number of patients spending &gt;12 hours from decision to admit to admission" queryTableFieldId="10" dataDxfId="0"/>
    <tableColumn id="11" xr3:uid="{0728E4F3-AAE1-4177-8450-7E5E8AAD9113}" uniqueName="11" name="Provider Group Level based on AandE Type 1 " queryTableFieldId="11" dataDxfId="9">
      <calculatedColumnFormula>IF($F2&lt;=44.99,"Bottom 10%",IF($F2&lt;=70.71,"Bet Bottom &amp; Top","Top 10%"))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7238-00E8-420F-B0CF-4346EF44CE6E}">
  <dimension ref="A1:M108"/>
  <sheetViews>
    <sheetView tabSelected="1" workbookViewId="0">
      <selection sqref="A1:M108"/>
    </sheetView>
  </sheetViews>
  <sheetFormatPr defaultRowHeight="14.4" x14ac:dyDescent="0.3"/>
  <cols>
    <col min="1" max="1" width="7.6640625" bestFit="1" customWidth="1"/>
    <col min="2" max="2" width="34.6640625" bestFit="1" customWidth="1"/>
    <col min="3" max="3" width="59.5546875" bestFit="1" customWidth="1"/>
    <col min="4" max="4" width="55.109375" bestFit="1" customWidth="1"/>
    <col min="5" max="5" width="11.77734375" bestFit="1" customWidth="1"/>
    <col min="6" max="6" width="24.33203125" bestFit="1" customWidth="1"/>
    <col min="7" max="7" width="74.44140625" bestFit="1" customWidth="1"/>
    <col min="8" max="8" width="35.5546875" bestFit="1" customWidth="1"/>
    <col min="9" max="9" width="74.44140625" bestFit="1" customWidth="1"/>
    <col min="10" max="10" width="36.77734375" bestFit="1" customWidth="1"/>
    <col min="11" max="11" width="43.5546875" bestFit="1" customWidth="1"/>
    <col min="12" max="12" width="69.109375" bestFit="1" customWidth="1"/>
    <col min="13" max="13" width="70.109375" customWidth="1"/>
  </cols>
  <sheetData>
    <row r="1" spans="1:13" x14ac:dyDescent="0.3">
      <c r="A1" t="s">
        <v>0</v>
      </c>
      <c r="B1" t="s">
        <v>793</v>
      </c>
      <c r="C1" t="s">
        <v>812</v>
      </c>
      <c r="D1" t="s">
        <v>1</v>
      </c>
      <c r="E1" t="s">
        <v>3</v>
      </c>
      <c r="F1" t="s">
        <v>795</v>
      </c>
      <c r="G1" t="s">
        <v>796</v>
      </c>
      <c r="H1" t="s">
        <v>827</v>
      </c>
      <c r="I1" t="s">
        <v>797</v>
      </c>
      <c r="J1" t="s">
        <v>798</v>
      </c>
      <c r="K1" t="s">
        <v>799</v>
      </c>
      <c r="L1" t="s">
        <v>800</v>
      </c>
      <c r="M1" t="s">
        <v>801</v>
      </c>
    </row>
    <row r="2" spans="1:13" x14ac:dyDescent="0.3">
      <c r="A2" t="s">
        <v>163</v>
      </c>
      <c r="B2" t="s">
        <v>802</v>
      </c>
      <c r="C2" t="s">
        <v>829</v>
      </c>
      <c r="D2" t="s">
        <v>164</v>
      </c>
      <c r="E2" t="s">
        <v>165</v>
      </c>
      <c r="F2">
        <v>14239</v>
      </c>
      <c r="G2">
        <v>6533</v>
      </c>
      <c r="H2">
        <v>45.9</v>
      </c>
      <c r="I2">
        <v>7706</v>
      </c>
      <c r="J2">
        <v>4678</v>
      </c>
      <c r="K2">
        <v>1028</v>
      </c>
      <c r="L2">
        <v>1758</v>
      </c>
      <c r="M2">
        <v>261</v>
      </c>
    </row>
    <row r="3" spans="1:13" x14ac:dyDescent="0.3">
      <c r="A3" t="s">
        <v>225</v>
      </c>
      <c r="B3" t="s">
        <v>802</v>
      </c>
      <c r="C3" t="s">
        <v>830</v>
      </c>
      <c r="D3" t="s">
        <v>226</v>
      </c>
      <c r="E3" t="s">
        <v>227</v>
      </c>
      <c r="F3">
        <v>6774</v>
      </c>
      <c r="G3">
        <v>4039</v>
      </c>
      <c r="H3">
        <v>59.6</v>
      </c>
      <c r="I3">
        <v>2735</v>
      </c>
      <c r="J3">
        <v>1657</v>
      </c>
      <c r="K3">
        <v>494</v>
      </c>
      <c r="L3">
        <v>925</v>
      </c>
      <c r="M3">
        <v>316</v>
      </c>
    </row>
    <row r="4" spans="1:13" x14ac:dyDescent="0.3">
      <c r="A4" t="s">
        <v>54</v>
      </c>
      <c r="B4" t="s">
        <v>802</v>
      </c>
      <c r="C4" t="s">
        <v>831</v>
      </c>
      <c r="D4" t="s">
        <v>55</v>
      </c>
      <c r="E4" t="s">
        <v>57</v>
      </c>
      <c r="F4">
        <v>31125</v>
      </c>
      <c r="G4">
        <v>18997</v>
      </c>
      <c r="H4">
        <v>61</v>
      </c>
      <c r="I4">
        <v>12128</v>
      </c>
      <c r="J4">
        <v>8187</v>
      </c>
      <c r="K4">
        <v>1241</v>
      </c>
      <c r="L4">
        <v>2875</v>
      </c>
      <c r="M4">
        <v>27</v>
      </c>
    </row>
    <row r="5" spans="1:13" x14ac:dyDescent="0.3">
      <c r="A5" t="s">
        <v>16</v>
      </c>
      <c r="B5" t="s">
        <v>810</v>
      </c>
      <c r="C5" t="s">
        <v>917</v>
      </c>
      <c r="D5" t="s">
        <v>17</v>
      </c>
      <c r="E5" t="s">
        <v>19</v>
      </c>
      <c r="F5">
        <v>3594</v>
      </c>
      <c r="G5">
        <v>2161</v>
      </c>
      <c r="H5">
        <v>60.1</v>
      </c>
      <c r="I5">
        <v>1433</v>
      </c>
      <c r="J5">
        <v>1218</v>
      </c>
      <c r="K5">
        <v>264</v>
      </c>
      <c r="L5">
        <v>736</v>
      </c>
      <c r="M5">
        <v>232</v>
      </c>
    </row>
    <row r="6" spans="1:13" x14ac:dyDescent="0.3">
      <c r="A6" t="s">
        <v>156</v>
      </c>
      <c r="B6" t="s">
        <v>802</v>
      </c>
      <c r="C6" t="s">
        <v>832</v>
      </c>
      <c r="D6" t="s">
        <v>157</v>
      </c>
      <c r="E6" t="s">
        <v>159</v>
      </c>
      <c r="F6">
        <v>8357</v>
      </c>
      <c r="G6">
        <v>5737</v>
      </c>
      <c r="H6">
        <v>68.599999999999994</v>
      </c>
      <c r="I6">
        <v>2620</v>
      </c>
      <c r="J6">
        <v>1681</v>
      </c>
      <c r="K6">
        <v>461</v>
      </c>
      <c r="L6">
        <v>647</v>
      </c>
      <c r="M6">
        <v>0</v>
      </c>
    </row>
    <row r="7" spans="1:13" x14ac:dyDescent="0.3">
      <c r="A7" t="s">
        <v>347</v>
      </c>
      <c r="B7" t="s">
        <v>802</v>
      </c>
      <c r="C7" t="s">
        <v>833</v>
      </c>
      <c r="D7" t="s">
        <v>348</v>
      </c>
      <c r="E7" t="s">
        <v>349</v>
      </c>
      <c r="F7">
        <v>10828</v>
      </c>
      <c r="G7">
        <v>6157</v>
      </c>
      <c r="H7">
        <v>56.9</v>
      </c>
      <c r="I7">
        <v>4671</v>
      </c>
      <c r="J7">
        <v>2420</v>
      </c>
      <c r="K7">
        <v>1656</v>
      </c>
      <c r="L7">
        <v>1536</v>
      </c>
      <c r="M7">
        <v>484</v>
      </c>
    </row>
    <row r="8" spans="1:13" x14ac:dyDescent="0.3">
      <c r="A8" t="s">
        <v>24</v>
      </c>
      <c r="B8" t="s">
        <v>803</v>
      </c>
      <c r="C8" t="s">
        <v>839</v>
      </c>
      <c r="D8" t="s">
        <v>25</v>
      </c>
      <c r="E8" t="s">
        <v>27</v>
      </c>
      <c r="F8">
        <v>23488</v>
      </c>
      <c r="G8">
        <v>12383</v>
      </c>
      <c r="H8">
        <v>52.7</v>
      </c>
      <c r="I8">
        <v>11105</v>
      </c>
      <c r="J8">
        <v>5346</v>
      </c>
      <c r="K8">
        <v>1172</v>
      </c>
      <c r="L8">
        <v>3950</v>
      </c>
      <c r="M8">
        <v>812</v>
      </c>
    </row>
    <row r="9" spans="1:13" x14ac:dyDescent="0.3">
      <c r="A9" t="s">
        <v>222</v>
      </c>
      <c r="B9" t="s">
        <v>802</v>
      </c>
      <c r="C9" t="s">
        <v>834</v>
      </c>
      <c r="D9" t="s">
        <v>223</v>
      </c>
      <c r="E9" t="s">
        <v>224</v>
      </c>
      <c r="F9">
        <v>12393</v>
      </c>
      <c r="G9">
        <v>6591</v>
      </c>
      <c r="H9">
        <v>53.2</v>
      </c>
      <c r="I9">
        <v>5802</v>
      </c>
      <c r="J9">
        <v>3077</v>
      </c>
      <c r="K9">
        <v>1378</v>
      </c>
      <c r="L9">
        <v>1397</v>
      </c>
      <c r="M9">
        <v>785</v>
      </c>
    </row>
    <row r="10" spans="1:13" x14ac:dyDescent="0.3">
      <c r="A10" t="s">
        <v>32</v>
      </c>
      <c r="B10" t="s">
        <v>810</v>
      </c>
      <c r="C10" t="s">
        <v>922</v>
      </c>
      <c r="D10" t="s">
        <v>33</v>
      </c>
      <c r="E10" t="s">
        <v>35</v>
      </c>
      <c r="F10">
        <v>6863</v>
      </c>
      <c r="G10">
        <v>4228</v>
      </c>
      <c r="H10">
        <v>61.6</v>
      </c>
      <c r="I10">
        <v>2635</v>
      </c>
      <c r="J10">
        <v>2342</v>
      </c>
      <c r="K10">
        <v>979</v>
      </c>
      <c r="L10">
        <v>485</v>
      </c>
      <c r="M10">
        <v>6</v>
      </c>
    </row>
    <row r="11" spans="1:13" x14ac:dyDescent="0.3">
      <c r="A11" t="s">
        <v>142</v>
      </c>
      <c r="B11" t="s">
        <v>802</v>
      </c>
      <c r="C11" t="s">
        <v>836</v>
      </c>
      <c r="D11" t="s">
        <v>143</v>
      </c>
      <c r="E11" t="s">
        <v>145</v>
      </c>
      <c r="F11">
        <v>6479</v>
      </c>
      <c r="G11">
        <v>3716</v>
      </c>
      <c r="H11">
        <v>57.4</v>
      </c>
      <c r="I11">
        <v>2763</v>
      </c>
      <c r="J11">
        <v>2335</v>
      </c>
      <c r="K11">
        <v>639</v>
      </c>
      <c r="L11">
        <v>1248</v>
      </c>
      <c r="M11">
        <v>522</v>
      </c>
    </row>
    <row r="12" spans="1:13" x14ac:dyDescent="0.3">
      <c r="A12" t="s">
        <v>40</v>
      </c>
      <c r="B12" t="s">
        <v>811</v>
      </c>
      <c r="C12" t="s">
        <v>937</v>
      </c>
      <c r="D12" t="s">
        <v>41</v>
      </c>
      <c r="E12" t="s">
        <v>43</v>
      </c>
      <c r="F12">
        <v>5486</v>
      </c>
      <c r="G12">
        <v>3871</v>
      </c>
      <c r="H12">
        <v>70.599999999999994</v>
      </c>
      <c r="I12">
        <v>1615</v>
      </c>
      <c r="J12">
        <v>1712</v>
      </c>
      <c r="K12">
        <v>343</v>
      </c>
      <c r="L12">
        <v>203</v>
      </c>
      <c r="M12">
        <v>0</v>
      </c>
    </row>
    <row r="13" spans="1:13" x14ac:dyDescent="0.3">
      <c r="A13" t="s">
        <v>199</v>
      </c>
      <c r="B13" t="s">
        <v>803</v>
      </c>
      <c r="C13" t="s">
        <v>838</v>
      </c>
      <c r="D13" t="s">
        <v>200</v>
      </c>
      <c r="E13" t="s">
        <v>201</v>
      </c>
      <c r="F13">
        <v>12176</v>
      </c>
      <c r="G13">
        <v>4193</v>
      </c>
      <c r="H13">
        <v>34.4</v>
      </c>
      <c r="I13">
        <v>7983</v>
      </c>
      <c r="J13">
        <v>4433</v>
      </c>
      <c r="K13">
        <v>447</v>
      </c>
      <c r="L13">
        <v>1560</v>
      </c>
      <c r="M13">
        <v>778</v>
      </c>
    </row>
    <row r="14" spans="1:13" x14ac:dyDescent="0.3">
      <c r="A14" t="s">
        <v>44</v>
      </c>
      <c r="B14" t="s">
        <v>811</v>
      </c>
      <c r="C14" t="s">
        <v>936</v>
      </c>
      <c r="D14" t="s">
        <v>45</v>
      </c>
      <c r="E14" t="s">
        <v>46</v>
      </c>
      <c r="F14">
        <v>14251</v>
      </c>
      <c r="G14">
        <v>8806</v>
      </c>
      <c r="H14">
        <v>61.8</v>
      </c>
      <c r="I14">
        <v>5445</v>
      </c>
      <c r="J14">
        <v>4678</v>
      </c>
      <c r="K14">
        <v>1366</v>
      </c>
      <c r="L14">
        <v>1799</v>
      </c>
      <c r="M14">
        <v>545</v>
      </c>
    </row>
    <row r="15" spans="1:13" x14ac:dyDescent="0.3">
      <c r="A15" t="s">
        <v>47</v>
      </c>
      <c r="B15" t="s">
        <v>811</v>
      </c>
      <c r="C15" t="s">
        <v>935</v>
      </c>
      <c r="D15" t="s">
        <v>48</v>
      </c>
      <c r="E15" t="s">
        <v>49</v>
      </c>
      <c r="F15">
        <v>5819</v>
      </c>
      <c r="G15">
        <v>2186</v>
      </c>
      <c r="H15">
        <v>37.6</v>
      </c>
      <c r="I15">
        <v>3633</v>
      </c>
      <c r="J15">
        <v>1904</v>
      </c>
      <c r="K15">
        <v>1198</v>
      </c>
      <c r="L15">
        <v>776</v>
      </c>
      <c r="M15">
        <v>206</v>
      </c>
    </row>
    <row r="16" spans="1:13" x14ac:dyDescent="0.3">
      <c r="A16" t="s">
        <v>270</v>
      </c>
      <c r="B16" t="s">
        <v>803</v>
      </c>
      <c r="C16" t="s">
        <v>840</v>
      </c>
      <c r="D16" t="s">
        <v>271</v>
      </c>
      <c r="E16" t="s">
        <v>272</v>
      </c>
      <c r="F16">
        <v>12636</v>
      </c>
      <c r="G16">
        <v>8310</v>
      </c>
      <c r="H16">
        <v>65.8</v>
      </c>
      <c r="I16">
        <v>4326</v>
      </c>
      <c r="J16">
        <v>1462</v>
      </c>
      <c r="K16">
        <v>164</v>
      </c>
      <c r="L16">
        <v>796</v>
      </c>
      <c r="M16">
        <v>220</v>
      </c>
    </row>
    <row r="17" spans="1:13" x14ac:dyDescent="0.3">
      <c r="A17" t="s">
        <v>50</v>
      </c>
      <c r="B17" t="s">
        <v>806</v>
      </c>
      <c r="C17" t="s">
        <v>875</v>
      </c>
      <c r="D17" t="s">
        <v>51</v>
      </c>
      <c r="E17" t="s">
        <v>53</v>
      </c>
      <c r="F17">
        <v>10539</v>
      </c>
      <c r="G17">
        <v>7241</v>
      </c>
      <c r="H17">
        <v>68.7</v>
      </c>
      <c r="I17">
        <v>3298</v>
      </c>
      <c r="J17">
        <v>2854</v>
      </c>
      <c r="K17">
        <v>1562</v>
      </c>
      <c r="L17">
        <v>1130</v>
      </c>
      <c r="M17">
        <v>88</v>
      </c>
    </row>
    <row r="18" spans="1:13" x14ac:dyDescent="0.3">
      <c r="A18" t="s">
        <v>264</v>
      </c>
      <c r="B18" t="s">
        <v>803</v>
      </c>
      <c r="C18" t="s">
        <v>842</v>
      </c>
      <c r="D18" t="s">
        <v>265</v>
      </c>
      <c r="E18" t="s">
        <v>266</v>
      </c>
      <c r="F18">
        <v>12733</v>
      </c>
      <c r="G18">
        <v>8234</v>
      </c>
      <c r="H18">
        <v>64.7</v>
      </c>
      <c r="I18">
        <v>4499</v>
      </c>
      <c r="J18">
        <v>3666</v>
      </c>
      <c r="K18">
        <v>944</v>
      </c>
      <c r="L18">
        <v>94</v>
      </c>
      <c r="M18">
        <v>44</v>
      </c>
    </row>
    <row r="19" spans="1:13" x14ac:dyDescent="0.3">
      <c r="A19" t="s">
        <v>58</v>
      </c>
      <c r="B19" t="s">
        <v>803</v>
      </c>
      <c r="C19" t="s">
        <v>849</v>
      </c>
      <c r="D19" t="s">
        <v>59</v>
      </c>
      <c r="E19" t="s">
        <v>60</v>
      </c>
      <c r="F19">
        <v>16954</v>
      </c>
      <c r="G19">
        <v>8783</v>
      </c>
      <c r="H19">
        <v>51.8</v>
      </c>
      <c r="I19">
        <v>8171</v>
      </c>
      <c r="J19">
        <v>3749</v>
      </c>
      <c r="K19">
        <v>501</v>
      </c>
      <c r="L19">
        <v>1792</v>
      </c>
      <c r="M19">
        <v>540</v>
      </c>
    </row>
    <row r="20" spans="1:13" x14ac:dyDescent="0.3">
      <c r="A20" t="s">
        <v>306</v>
      </c>
      <c r="B20" t="s">
        <v>803</v>
      </c>
      <c r="C20" t="s">
        <v>844</v>
      </c>
      <c r="D20" t="s">
        <v>307</v>
      </c>
      <c r="E20" t="s">
        <v>308</v>
      </c>
      <c r="F20">
        <v>15017</v>
      </c>
      <c r="G20">
        <v>7057</v>
      </c>
      <c r="H20">
        <v>47</v>
      </c>
      <c r="I20">
        <v>7960</v>
      </c>
      <c r="J20">
        <v>3556</v>
      </c>
      <c r="K20">
        <v>523</v>
      </c>
      <c r="L20">
        <v>2545</v>
      </c>
      <c r="M20">
        <v>1201</v>
      </c>
    </row>
    <row r="21" spans="1:13" x14ac:dyDescent="0.3">
      <c r="A21" t="s">
        <v>65</v>
      </c>
      <c r="B21" t="s">
        <v>803</v>
      </c>
      <c r="C21" t="s">
        <v>848</v>
      </c>
      <c r="D21" t="s">
        <v>66</v>
      </c>
      <c r="E21" t="s">
        <v>67</v>
      </c>
      <c r="F21">
        <v>10018</v>
      </c>
      <c r="G21">
        <v>4925</v>
      </c>
      <c r="H21">
        <v>49.2</v>
      </c>
      <c r="I21">
        <v>5093</v>
      </c>
      <c r="J21">
        <v>1686</v>
      </c>
      <c r="K21">
        <v>183</v>
      </c>
      <c r="L21">
        <v>1105</v>
      </c>
      <c r="M21">
        <v>657</v>
      </c>
    </row>
    <row r="22" spans="1:13" x14ac:dyDescent="0.3">
      <c r="A22" t="s">
        <v>74</v>
      </c>
      <c r="B22" t="s">
        <v>803</v>
      </c>
      <c r="C22" t="s">
        <v>845</v>
      </c>
      <c r="D22" t="s">
        <v>75</v>
      </c>
      <c r="E22" t="s">
        <v>76</v>
      </c>
      <c r="F22">
        <v>7431</v>
      </c>
      <c r="G22">
        <v>3725</v>
      </c>
      <c r="H22">
        <v>50.1</v>
      </c>
      <c r="I22">
        <v>3706</v>
      </c>
      <c r="J22">
        <v>1898</v>
      </c>
      <c r="K22">
        <v>666</v>
      </c>
      <c r="L22">
        <v>607</v>
      </c>
      <c r="M22">
        <v>331</v>
      </c>
    </row>
    <row r="23" spans="1:13" x14ac:dyDescent="0.3">
      <c r="A23" t="s">
        <v>68</v>
      </c>
      <c r="B23" t="s">
        <v>803</v>
      </c>
      <c r="C23" t="s">
        <v>851</v>
      </c>
      <c r="D23" t="s">
        <v>69</v>
      </c>
      <c r="E23" t="s">
        <v>70</v>
      </c>
      <c r="F23">
        <v>6253</v>
      </c>
      <c r="G23">
        <v>2754</v>
      </c>
      <c r="H23">
        <v>44</v>
      </c>
      <c r="I23">
        <v>3499</v>
      </c>
      <c r="J23">
        <v>1799</v>
      </c>
      <c r="K23">
        <v>364</v>
      </c>
      <c r="L23">
        <v>584</v>
      </c>
      <c r="M23">
        <v>22</v>
      </c>
    </row>
    <row r="24" spans="1:13" x14ac:dyDescent="0.3">
      <c r="A24" t="s">
        <v>267</v>
      </c>
      <c r="B24" t="s">
        <v>803</v>
      </c>
      <c r="C24" t="s">
        <v>846</v>
      </c>
      <c r="D24" t="s">
        <v>268</v>
      </c>
      <c r="E24" t="s">
        <v>269</v>
      </c>
      <c r="F24">
        <v>14026</v>
      </c>
      <c r="G24">
        <v>6548</v>
      </c>
      <c r="H24">
        <v>46.7</v>
      </c>
      <c r="I24">
        <v>7478</v>
      </c>
      <c r="J24">
        <v>3673</v>
      </c>
      <c r="K24">
        <v>1234</v>
      </c>
      <c r="L24">
        <v>1935</v>
      </c>
      <c r="M24">
        <v>808</v>
      </c>
    </row>
    <row r="25" spans="1:13" x14ac:dyDescent="0.3">
      <c r="A25" t="s">
        <v>273</v>
      </c>
      <c r="B25" t="s">
        <v>803</v>
      </c>
      <c r="C25" t="s">
        <v>850</v>
      </c>
      <c r="D25" t="s">
        <v>274</v>
      </c>
      <c r="E25" t="s">
        <v>275</v>
      </c>
      <c r="F25">
        <v>9728</v>
      </c>
      <c r="G25">
        <v>6978</v>
      </c>
      <c r="H25">
        <v>71.7</v>
      </c>
      <c r="I25">
        <v>2750</v>
      </c>
      <c r="J25">
        <v>2413</v>
      </c>
      <c r="K25">
        <v>960</v>
      </c>
      <c r="L25">
        <v>1057</v>
      </c>
      <c r="M25">
        <v>596</v>
      </c>
    </row>
    <row r="26" spans="1:13" x14ac:dyDescent="0.3">
      <c r="A26" t="s">
        <v>83</v>
      </c>
      <c r="B26" t="s">
        <v>811</v>
      </c>
      <c r="C26" t="s">
        <v>926</v>
      </c>
      <c r="D26" t="s">
        <v>84</v>
      </c>
      <c r="E26" t="s">
        <v>86</v>
      </c>
      <c r="F26">
        <v>4371</v>
      </c>
      <c r="G26">
        <v>2382</v>
      </c>
      <c r="H26">
        <v>54.5</v>
      </c>
      <c r="I26">
        <v>1989</v>
      </c>
      <c r="J26">
        <v>1387</v>
      </c>
      <c r="K26">
        <v>489</v>
      </c>
      <c r="L26">
        <v>194</v>
      </c>
      <c r="M26">
        <v>17</v>
      </c>
    </row>
    <row r="27" spans="1:13" x14ac:dyDescent="0.3">
      <c r="A27" t="s">
        <v>87</v>
      </c>
      <c r="B27" t="s">
        <v>805</v>
      </c>
      <c r="C27" t="s">
        <v>870</v>
      </c>
      <c r="D27" t="s">
        <v>88</v>
      </c>
      <c r="E27" t="s">
        <v>90</v>
      </c>
      <c r="F27">
        <v>7989</v>
      </c>
      <c r="G27">
        <v>4858</v>
      </c>
      <c r="H27">
        <v>60.8</v>
      </c>
      <c r="I27">
        <v>3131</v>
      </c>
      <c r="J27">
        <v>3191</v>
      </c>
      <c r="K27">
        <v>876</v>
      </c>
      <c r="L27">
        <v>1316</v>
      </c>
      <c r="M27">
        <v>265</v>
      </c>
    </row>
    <row r="28" spans="1:13" x14ac:dyDescent="0.3">
      <c r="A28" t="s">
        <v>91</v>
      </c>
      <c r="B28" t="s">
        <v>808</v>
      </c>
      <c r="C28" t="s">
        <v>909</v>
      </c>
      <c r="D28" t="s">
        <v>92</v>
      </c>
      <c r="E28" t="s">
        <v>94</v>
      </c>
      <c r="F28">
        <v>7969</v>
      </c>
      <c r="G28">
        <v>4256</v>
      </c>
      <c r="H28">
        <v>53.4</v>
      </c>
      <c r="I28">
        <v>3713</v>
      </c>
      <c r="J28">
        <v>1931</v>
      </c>
      <c r="K28">
        <v>1652</v>
      </c>
      <c r="L28">
        <v>790</v>
      </c>
      <c r="M28">
        <v>269</v>
      </c>
    </row>
    <row r="29" spans="1:13" x14ac:dyDescent="0.3">
      <c r="A29" t="s">
        <v>318</v>
      </c>
      <c r="B29" t="s">
        <v>803</v>
      </c>
      <c r="C29" t="s">
        <v>853</v>
      </c>
      <c r="D29" t="s">
        <v>319</v>
      </c>
      <c r="E29" t="s">
        <v>320</v>
      </c>
      <c r="F29">
        <v>8762</v>
      </c>
      <c r="G29">
        <v>5740</v>
      </c>
      <c r="H29">
        <v>65.5</v>
      </c>
      <c r="I29">
        <v>3022</v>
      </c>
      <c r="J29">
        <v>1034</v>
      </c>
      <c r="K29">
        <v>51</v>
      </c>
      <c r="L29">
        <v>574</v>
      </c>
      <c r="M29">
        <v>296</v>
      </c>
    </row>
    <row r="30" spans="1:13" x14ac:dyDescent="0.3">
      <c r="A30" t="s">
        <v>95</v>
      </c>
      <c r="B30" t="s">
        <v>808</v>
      </c>
      <c r="C30" t="s">
        <v>904</v>
      </c>
      <c r="D30" t="s">
        <v>96</v>
      </c>
      <c r="E30" t="s">
        <v>97</v>
      </c>
      <c r="F30">
        <v>10038</v>
      </c>
      <c r="G30">
        <v>4862</v>
      </c>
      <c r="H30">
        <v>48.4</v>
      </c>
      <c r="I30">
        <v>5176</v>
      </c>
      <c r="J30">
        <v>5232</v>
      </c>
      <c r="K30">
        <v>481</v>
      </c>
      <c r="L30">
        <v>230</v>
      </c>
      <c r="M30">
        <v>0</v>
      </c>
    </row>
    <row r="31" spans="1:13" x14ac:dyDescent="0.3">
      <c r="A31" t="s">
        <v>208</v>
      </c>
      <c r="B31" t="s">
        <v>805</v>
      </c>
      <c r="C31" t="s">
        <v>855</v>
      </c>
      <c r="D31" t="s">
        <v>209</v>
      </c>
      <c r="E31" t="s">
        <v>211</v>
      </c>
      <c r="F31">
        <v>5700</v>
      </c>
      <c r="G31">
        <v>2475</v>
      </c>
      <c r="H31">
        <v>43.4</v>
      </c>
      <c r="I31">
        <v>3225</v>
      </c>
      <c r="J31">
        <v>2423</v>
      </c>
      <c r="K31">
        <v>628</v>
      </c>
      <c r="L31">
        <v>1049</v>
      </c>
      <c r="M31">
        <v>124</v>
      </c>
    </row>
    <row r="32" spans="1:13" x14ac:dyDescent="0.3">
      <c r="A32" t="s">
        <v>101</v>
      </c>
      <c r="B32" t="s">
        <v>808</v>
      </c>
      <c r="C32" t="s">
        <v>892</v>
      </c>
      <c r="D32" t="s">
        <v>102</v>
      </c>
      <c r="E32" t="s">
        <v>103</v>
      </c>
      <c r="F32">
        <v>6049</v>
      </c>
      <c r="G32">
        <v>4699</v>
      </c>
      <c r="H32">
        <v>77.7</v>
      </c>
      <c r="I32">
        <v>1350</v>
      </c>
      <c r="J32">
        <v>1085</v>
      </c>
      <c r="K32">
        <v>227</v>
      </c>
      <c r="L32">
        <v>12</v>
      </c>
      <c r="M32">
        <v>0</v>
      </c>
    </row>
    <row r="33" spans="1:13" x14ac:dyDescent="0.3">
      <c r="A33" t="s">
        <v>338</v>
      </c>
      <c r="B33" t="s">
        <v>805</v>
      </c>
      <c r="C33" t="s">
        <v>856</v>
      </c>
      <c r="D33" t="s">
        <v>339</v>
      </c>
      <c r="E33" t="s">
        <v>340</v>
      </c>
      <c r="F33">
        <v>6315</v>
      </c>
      <c r="G33">
        <v>4218</v>
      </c>
      <c r="H33">
        <v>66.8</v>
      </c>
      <c r="I33">
        <v>2097</v>
      </c>
      <c r="J33">
        <v>948</v>
      </c>
      <c r="K33">
        <v>22</v>
      </c>
      <c r="L33">
        <v>648</v>
      </c>
      <c r="M33">
        <v>0</v>
      </c>
    </row>
    <row r="34" spans="1:13" x14ac:dyDescent="0.3">
      <c r="A34" t="s">
        <v>104</v>
      </c>
      <c r="B34" t="s">
        <v>808</v>
      </c>
      <c r="C34" t="s">
        <v>901</v>
      </c>
      <c r="D34" t="s">
        <v>105</v>
      </c>
      <c r="E34" t="s">
        <v>107</v>
      </c>
      <c r="F34">
        <v>7092</v>
      </c>
      <c r="G34">
        <v>3244</v>
      </c>
      <c r="H34">
        <v>45.7</v>
      </c>
      <c r="I34">
        <v>3848</v>
      </c>
      <c r="J34">
        <v>2522</v>
      </c>
      <c r="K34">
        <v>934</v>
      </c>
      <c r="L34">
        <v>1074</v>
      </c>
      <c r="M34">
        <v>439</v>
      </c>
    </row>
    <row r="35" spans="1:13" x14ac:dyDescent="0.3">
      <c r="A35" t="s">
        <v>309</v>
      </c>
      <c r="B35" t="s">
        <v>805</v>
      </c>
      <c r="C35" t="s">
        <v>859</v>
      </c>
      <c r="D35" t="s">
        <v>310</v>
      </c>
      <c r="E35" t="s">
        <v>311</v>
      </c>
      <c r="F35">
        <v>10119</v>
      </c>
      <c r="G35">
        <v>6353</v>
      </c>
      <c r="H35">
        <v>62.8</v>
      </c>
      <c r="I35">
        <v>3766</v>
      </c>
      <c r="J35">
        <v>3412</v>
      </c>
      <c r="K35">
        <v>417</v>
      </c>
      <c r="L35">
        <v>1216</v>
      </c>
      <c r="M35">
        <v>270</v>
      </c>
    </row>
    <row r="36" spans="1:13" x14ac:dyDescent="0.3">
      <c r="A36" t="s">
        <v>279</v>
      </c>
      <c r="B36" t="s">
        <v>805</v>
      </c>
      <c r="C36" t="s">
        <v>860</v>
      </c>
      <c r="D36" t="s">
        <v>280</v>
      </c>
      <c r="E36" t="s">
        <v>282</v>
      </c>
      <c r="F36">
        <v>7600</v>
      </c>
      <c r="G36">
        <v>5177</v>
      </c>
      <c r="H36">
        <v>68.099999999999994</v>
      </c>
      <c r="I36">
        <v>2423</v>
      </c>
      <c r="J36">
        <v>1942</v>
      </c>
      <c r="K36">
        <v>700</v>
      </c>
      <c r="L36">
        <v>428</v>
      </c>
      <c r="M36">
        <v>1</v>
      </c>
    </row>
    <row r="37" spans="1:13" x14ac:dyDescent="0.3">
      <c r="A37" t="s">
        <v>328</v>
      </c>
      <c r="B37" t="s">
        <v>805</v>
      </c>
      <c r="C37" t="s">
        <v>862</v>
      </c>
      <c r="D37" t="s">
        <v>329</v>
      </c>
      <c r="E37" t="s">
        <v>330</v>
      </c>
      <c r="F37">
        <v>12922</v>
      </c>
      <c r="G37">
        <v>8229</v>
      </c>
      <c r="H37">
        <v>63.7</v>
      </c>
      <c r="I37">
        <v>4693</v>
      </c>
      <c r="J37">
        <v>5994</v>
      </c>
      <c r="K37">
        <v>951</v>
      </c>
      <c r="L37">
        <v>1093</v>
      </c>
      <c r="M37">
        <v>113</v>
      </c>
    </row>
    <row r="38" spans="1:13" x14ac:dyDescent="0.3">
      <c r="A38" t="s">
        <v>125</v>
      </c>
      <c r="B38" t="s">
        <v>806</v>
      </c>
      <c r="C38" t="s">
        <v>891</v>
      </c>
      <c r="D38" t="s">
        <v>126</v>
      </c>
      <c r="E38" t="s">
        <v>128</v>
      </c>
      <c r="F38">
        <v>9583</v>
      </c>
      <c r="G38">
        <v>4312</v>
      </c>
      <c r="H38">
        <v>45</v>
      </c>
      <c r="I38">
        <v>5271</v>
      </c>
      <c r="J38">
        <v>4054</v>
      </c>
      <c r="K38">
        <v>1669</v>
      </c>
      <c r="L38">
        <v>1912</v>
      </c>
      <c r="M38">
        <v>1070</v>
      </c>
    </row>
    <row r="39" spans="1:13" x14ac:dyDescent="0.3">
      <c r="A39" t="s">
        <v>132</v>
      </c>
      <c r="B39" t="s">
        <v>806</v>
      </c>
      <c r="C39" t="s">
        <v>880</v>
      </c>
      <c r="D39" t="s">
        <v>133</v>
      </c>
      <c r="E39" t="s">
        <v>134</v>
      </c>
      <c r="F39">
        <v>4640</v>
      </c>
      <c r="G39">
        <v>3469</v>
      </c>
      <c r="H39">
        <v>74.8</v>
      </c>
      <c r="I39">
        <v>1171</v>
      </c>
      <c r="J39">
        <v>1196</v>
      </c>
      <c r="K39">
        <v>493</v>
      </c>
      <c r="L39">
        <v>291</v>
      </c>
      <c r="M39">
        <v>45</v>
      </c>
    </row>
    <row r="40" spans="1:13" x14ac:dyDescent="0.3">
      <c r="A40" t="s">
        <v>135</v>
      </c>
      <c r="B40" t="s">
        <v>806</v>
      </c>
      <c r="C40" t="s">
        <v>873</v>
      </c>
      <c r="D40" t="s">
        <v>136</v>
      </c>
      <c r="E40" t="s">
        <v>137</v>
      </c>
      <c r="F40">
        <v>5573</v>
      </c>
      <c r="G40">
        <v>3037</v>
      </c>
      <c r="H40">
        <v>54.5</v>
      </c>
      <c r="I40">
        <v>2536</v>
      </c>
      <c r="J40">
        <v>1462</v>
      </c>
      <c r="K40">
        <v>624</v>
      </c>
      <c r="L40">
        <v>403</v>
      </c>
      <c r="M40">
        <v>3</v>
      </c>
    </row>
    <row r="41" spans="1:13" x14ac:dyDescent="0.3">
      <c r="A41" t="s">
        <v>315</v>
      </c>
      <c r="B41" t="s">
        <v>805</v>
      </c>
      <c r="C41" t="s">
        <v>866</v>
      </c>
      <c r="D41" t="s">
        <v>316</v>
      </c>
      <c r="E41" t="s">
        <v>317</v>
      </c>
      <c r="F41">
        <v>11425</v>
      </c>
      <c r="G41">
        <v>6316</v>
      </c>
      <c r="H41">
        <v>55.3</v>
      </c>
      <c r="I41">
        <v>5109</v>
      </c>
      <c r="J41">
        <v>3229</v>
      </c>
      <c r="K41">
        <v>1795</v>
      </c>
      <c r="L41">
        <v>1033</v>
      </c>
      <c r="M41">
        <v>57</v>
      </c>
    </row>
    <row r="42" spans="1:13" x14ac:dyDescent="0.3">
      <c r="A42" t="s">
        <v>138</v>
      </c>
      <c r="B42" t="s">
        <v>806</v>
      </c>
      <c r="C42" t="s">
        <v>886</v>
      </c>
      <c r="D42" t="s">
        <v>139</v>
      </c>
      <c r="E42" t="s">
        <v>141</v>
      </c>
      <c r="F42">
        <v>5186</v>
      </c>
      <c r="G42">
        <v>4592</v>
      </c>
      <c r="H42">
        <v>88.5</v>
      </c>
      <c r="I42">
        <v>594</v>
      </c>
      <c r="J42">
        <v>935</v>
      </c>
      <c r="K42">
        <v>205</v>
      </c>
      <c r="L42">
        <v>4</v>
      </c>
      <c r="M42">
        <v>0</v>
      </c>
    </row>
    <row r="43" spans="1:13" x14ac:dyDescent="0.3">
      <c r="A43" t="s">
        <v>146</v>
      </c>
      <c r="B43" t="s">
        <v>811</v>
      </c>
      <c r="C43" t="s">
        <v>932</v>
      </c>
      <c r="D43" t="s">
        <v>147</v>
      </c>
      <c r="E43" t="s">
        <v>148</v>
      </c>
      <c r="F43">
        <v>7830</v>
      </c>
      <c r="G43">
        <v>4072</v>
      </c>
      <c r="H43">
        <v>52</v>
      </c>
      <c r="I43">
        <v>3758</v>
      </c>
      <c r="J43">
        <v>2348</v>
      </c>
      <c r="K43">
        <v>1371</v>
      </c>
      <c r="L43">
        <v>877</v>
      </c>
      <c r="M43">
        <v>33</v>
      </c>
    </row>
    <row r="44" spans="1:13" x14ac:dyDescent="0.3">
      <c r="A44" t="s">
        <v>286</v>
      </c>
      <c r="B44" t="s">
        <v>805</v>
      </c>
      <c r="C44" t="s">
        <v>869</v>
      </c>
      <c r="D44" t="s">
        <v>287</v>
      </c>
      <c r="E44" t="s">
        <v>288</v>
      </c>
      <c r="F44">
        <v>13868</v>
      </c>
      <c r="G44">
        <v>6678</v>
      </c>
      <c r="H44">
        <v>48.2</v>
      </c>
      <c r="I44">
        <v>7190</v>
      </c>
      <c r="J44">
        <v>5516</v>
      </c>
      <c r="K44">
        <v>3031</v>
      </c>
      <c r="L44">
        <v>1832</v>
      </c>
      <c r="M44">
        <v>906</v>
      </c>
    </row>
    <row r="45" spans="1:13" x14ac:dyDescent="0.3">
      <c r="A45" t="s">
        <v>334</v>
      </c>
      <c r="B45" t="s">
        <v>805</v>
      </c>
      <c r="C45" t="s">
        <v>872</v>
      </c>
      <c r="D45" t="s">
        <v>335</v>
      </c>
      <c r="E45" t="s">
        <v>337</v>
      </c>
      <c r="F45">
        <v>5976</v>
      </c>
      <c r="G45">
        <v>3271</v>
      </c>
      <c r="H45">
        <v>54.7</v>
      </c>
      <c r="I45">
        <v>2705</v>
      </c>
      <c r="J45">
        <v>1565</v>
      </c>
      <c r="K45">
        <v>574</v>
      </c>
      <c r="L45">
        <v>362</v>
      </c>
      <c r="M45">
        <v>263</v>
      </c>
    </row>
    <row r="46" spans="1:13" x14ac:dyDescent="0.3">
      <c r="A46" t="s">
        <v>202</v>
      </c>
      <c r="B46" t="s">
        <v>806</v>
      </c>
      <c r="C46" t="s">
        <v>874</v>
      </c>
      <c r="D46" t="s">
        <v>203</v>
      </c>
      <c r="E46" t="s">
        <v>204</v>
      </c>
      <c r="F46">
        <v>8104</v>
      </c>
      <c r="G46">
        <v>5173</v>
      </c>
      <c r="H46">
        <v>63.8</v>
      </c>
      <c r="I46">
        <v>2931</v>
      </c>
      <c r="J46">
        <v>2618</v>
      </c>
      <c r="K46">
        <v>545</v>
      </c>
      <c r="L46">
        <v>378</v>
      </c>
      <c r="M46">
        <v>1</v>
      </c>
    </row>
    <row r="47" spans="1:13" x14ac:dyDescent="0.3">
      <c r="A47" t="s">
        <v>183</v>
      </c>
      <c r="B47" t="s">
        <v>811</v>
      </c>
      <c r="C47" t="s">
        <v>930</v>
      </c>
      <c r="D47" t="s">
        <v>184</v>
      </c>
      <c r="E47" t="s">
        <v>186</v>
      </c>
      <c r="F47">
        <v>5663</v>
      </c>
      <c r="G47">
        <v>2341</v>
      </c>
      <c r="H47">
        <v>41.3</v>
      </c>
      <c r="I47">
        <v>3322</v>
      </c>
      <c r="J47">
        <v>1924</v>
      </c>
      <c r="K47">
        <v>1294</v>
      </c>
      <c r="L47">
        <v>1140</v>
      </c>
      <c r="M47">
        <v>719</v>
      </c>
    </row>
    <row r="48" spans="1:13" x14ac:dyDescent="0.3">
      <c r="A48" t="s">
        <v>187</v>
      </c>
      <c r="B48" t="s">
        <v>808</v>
      </c>
      <c r="C48" t="s">
        <v>899</v>
      </c>
      <c r="D48" t="s">
        <v>188</v>
      </c>
      <c r="E48" t="s">
        <v>189</v>
      </c>
      <c r="F48">
        <v>17415</v>
      </c>
      <c r="G48">
        <v>9773</v>
      </c>
      <c r="H48">
        <v>56.1</v>
      </c>
      <c r="I48">
        <v>7642</v>
      </c>
      <c r="J48">
        <v>4820</v>
      </c>
      <c r="K48">
        <v>2039</v>
      </c>
      <c r="L48">
        <v>3733</v>
      </c>
      <c r="M48">
        <v>1422</v>
      </c>
    </row>
    <row r="49" spans="1:13" x14ac:dyDescent="0.3">
      <c r="A49" t="s">
        <v>292</v>
      </c>
      <c r="B49" t="s">
        <v>806</v>
      </c>
      <c r="C49" t="s">
        <v>884</v>
      </c>
      <c r="D49" t="s">
        <v>293</v>
      </c>
      <c r="E49" t="s">
        <v>295</v>
      </c>
      <c r="F49">
        <v>13569</v>
      </c>
      <c r="G49">
        <v>7671</v>
      </c>
      <c r="H49">
        <v>56.5</v>
      </c>
      <c r="I49">
        <v>5898</v>
      </c>
      <c r="J49">
        <v>4453</v>
      </c>
      <c r="K49">
        <v>649</v>
      </c>
      <c r="L49">
        <v>1543</v>
      </c>
      <c r="M49">
        <v>854</v>
      </c>
    </row>
    <row r="50" spans="1:13" x14ac:dyDescent="0.3">
      <c r="A50" t="s">
        <v>251</v>
      </c>
      <c r="B50" t="s">
        <v>806</v>
      </c>
      <c r="C50" t="s">
        <v>887</v>
      </c>
      <c r="D50" t="s">
        <v>252</v>
      </c>
      <c r="E50" t="s">
        <v>253</v>
      </c>
      <c r="F50">
        <v>9233</v>
      </c>
      <c r="G50">
        <v>4748</v>
      </c>
      <c r="H50">
        <v>51.4</v>
      </c>
      <c r="I50">
        <v>4485</v>
      </c>
      <c r="J50">
        <v>3226</v>
      </c>
      <c r="K50">
        <v>3050</v>
      </c>
      <c r="L50">
        <v>1157</v>
      </c>
      <c r="M50">
        <v>13</v>
      </c>
    </row>
    <row r="51" spans="1:13" x14ac:dyDescent="0.3">
      <c r="A51" t="s">
        <v>356</v>
      </c>
      <c r="B51" t="s">
        <v>808</v>
      </c>
      <c r="C51" t="s">
        <v>894</v>
      </c>
      <c r="D51" t="s">
        <v>357</v>
      </c>
      <c r="E51" t="s">
        <v>358</v>
      </c>
      <c r="F51">
        <v>9010</v>
      </c>
      <c r="G51">
        <v>5570</v>
      </c>
      <c r="H51">
        <v>61.8</v>
      </c>
      <c r="I51">
        <v>3440</v>
      </c>
      <c r="J51">
        <v>2067</v>
      </c>
      <c r="K51">
        <v>856</v>
      </c>
      <c r="L51">
        <v>998</v>
      </c>
      <c r="M51">
        <v>477</v>
      </c>
    </row>
    <row r="52" spans="1:13" x14ac:dyDescent="0.3">
      <c r="A52" t="s">
        <v>299</v>
      </c>
      <c r="B52" t="s">
        <v>808</v>
      </c>
      <c r="C52" t="s">
        <v>895</v>
      </c>
      <c r="D52" t="s">
        <v>300</v>
      </c>
      <c r="E52" t="s">
        <v>301</v>
      </c>
      <c r="F52">
        <v>6442</v>
      </c>
      <c r="G52">
        <v>3531</v>
      </c>
      <c r="H52">
        <v>54.8</v>
      </c>
      <c r="I52">
        <v>2911</v>
      </c>
      <c r="J52">
        <v>1520</v>
      </c>
      <c r="K52">
        <v>1113</v>
      </c>
      <c r="L52">
        <v>1232</v>
      </c>
      <c r="M52">
        <v>755</v>
      </c>
    </row>
    <row r="53" spans="1:13" x14ac:dyDescent="0.3">
      <c r="A53" t="s">
        <v>296</v>
      </c>
      <c r="B53" t="s">
        <v>808</v>
      </c>
      <c r="C53" t="s">
        <v>896</v>
      </c>
      <c r="D53" t="s">
        <v>297</v>
      </c>
      <c r="E53" t="s">
        <v>298</v>
      </c>
      <c r="F53">
        <v>4134</v>
      </c>
      <c r="G53">
        <v>2243</v>
      </c>
      <c r="H53">
        <v>54.3</v>
      </c>
      <c r="I53">
        <v>1891</v>
      </c>
      <c r="J53">
        <v>879</v>
      </c>
      <c r="K53">
        <v>159</v>
      </c>
      <c r="L53">
        <v>661</v>
      </c>
      <c r="M53">
        <v>361</v>
      </c>
    </row>
    <row r="54" spans="1:13" x14ac:dyDescent="0.3">
      <c r="A54" t="s">
        <v>238</v>
      </c>
      <c r="B54" t="s">
        <v>811</v>
      </c>
      <c r="C54" t="s">
        <v>934</v>
      </c>
      <c r="D54" t="s">
        <v>239</v>
      </c>
      <c r="E54" t="s">
        <v>240</v>
      </c>
      <c r="F54">
        <v>6724</v>
      </c>
      <c r="G54">
        <v>3725</v>
      </c>
      <c r="H54">
        <v>55.4</v>
      </c>
      <c r="I54">
        <v>2999</v>
      </c>
      <c r="J54">
        <v>1941</v>
      </c>
      <c r="K54">
        <v>1565</v>
      </c>
      <c r="L54">
        <v>507</v>
      </c>
      <c r="M54">
        <v>39</v>
      </c>
    </row>
    <row r="55" spans="1:13" x14ac:dyDescent="0.3">
      <c r="A55" t="s">
        <v>241</v>
      </c>
      <c r="B55" t="s">
        <v>811</v>
      </c>
      <c r="C55" t="s">
        <v>931</v>
      </c>
      <c r="D55" t="s">
        <v>242</v>
      </c>
      <c r="E55" t="s">
        <v>243</v>
      </c>
      <c r="F55">
        <v>12167</v>
      </c>
      <c r="G55">
        <v>6252</v>
      </c>
      <c r="H55">
        <v>51.4</v>
      </c>
      <c r="I55">
        <v>5915</v>
      </c>
      <c r="J55">
        <v>3316</v>
      </c>
      <c r="K55">
        <v>2303</v>
      </c>
      <c r="L55">
        <v>1268</v>
      </c>
      <c r="M55">
        <v>382</v>
      </c>
    </row>
    <row r="56" spans="1:13" x14ac:dyDescent="0.3">
      <c r="A56" t="s">
        <v>248</v>
      </c>
      <c r="B56" t="s">
        <v>810</v>
      </c>
      <c r="C56" t="s">
        <v>924</v>
      </c>
      <c r="D56" t="s">
        <v>249</v>
      </c>
      <c r="E56" t="s">
        <v>250</v>
      </c>
      <c r="F56">
        <v>11007</v>
      </c>
      <c r="G56">
        <v>7097</v>
      </c>
      <c r="H56">
        <v>64.5</v>
      </c>
      <c r="I56">
        <v>3910</v>
      </c>
      <c r="J56">
        <v>3434</v>
      </c>
      <c r="K56">
        <v>1394</v>
      </c>
      <c r="L56">
        <v>445</v>
      </c>
      <c r="M56">
        <v>10</v>
      </c>
    </row>
    <row r="57" spans="1:13" x14ac:dyDescent="0.3">
      <c r="A57" t="s">
        <v>353</v>
      </c>
      <c r="B57" t="s">
        <v>808</v>
      </c>
      <c r="C57" t="s">
        <v>902</v>
      </c>
      <c r="D57" t="s">
        <v>354</v>
      </c>
      <c r="E57" t="s">
        <v>355</v>
      </c>
      <c r="F57">
        <v>24998</v>
      </c>
      <c r="G57">
        <v>13096</v>
      </c>
      <c r="H57">
        <v>52.4</v>
      </c>
      <c r="I57">
        <v>11902</v>
      </c>
      <c r="J57">
        <v>6516</v>
      </c>
      <c r="K57">
        <v>1551</v>
      </c>
      <c r="L57">
        <v>2193</v>
      </c>
      <c r="M57">
        <v>784</v>
      </c>
    </row>
    <row r="58" spans="1:13" x14ac:dyDescent="0.3">
      <c r="A58" t="s">
        <v>257</v>
      </c>
      <c r="B58" t="s">
        <v>810</v>
      </c>
      <c r="C58" t="s">
        <v>921</v>
      </c>
      <c r="D58" t="s">
        <v>258</v>
      </c>
      <c r="E58" t="s">
        <v>259</v>
      </c>
      <c r="F58">
        <v>12467</v>
      </c>
      <c r="G58">
        <v>8247</v>
      </c>
      <c r="H58">
        <v>66.2</v>
      </c>
      <c r="I58">
        <v>4220</v>
      </c>
      <c r="J58">
        <v>2445</v>
      </c>
      <c r="K58">
        <v>843</v>
      </c>
      <c r="L58">
        <v>637</v>
      </c>
      <c r="M58">
        <v>0</v>
      </c>
    </row>
    <row r="59" spans="1:13" x14ac:dyDescent="0.3">
      <c r="A59" t="s">
        <v>359</v>
      </c>
      <c r="B59" t="s">
        <v>808</v>
      </c>
      <c r="C59" t="s">
        <v>906</v>
      </c>
      <c r="D59" t="s">
        <v>360</v>
      </c>
      <c r="E59" t="s">
        <v>361</v>
      </c>
      <c r="F59">
        <v>8149</v>
      </c>
      <c r="G59">
        <v>4080</v>
      </c>
      <c r="H59">
        <v>50.1</v>
      </c>
      <c r="I59">
        <v>4069</v>
      </c>
      <c r="J59">
        <v>2266</v>
      </c>
      <c r="K59">
        <v>497</v>
      </c>
      <c r="L59">
        <v>691</v>
      </c>
      <c r="M59">
        <v>145</v>
      </c>
    </row>
    <row r="60" spans="1:13" x14ac:dyDescent="0.3">
      <c r="A60" t="s">
        <v>372</v>
      </c>
      <c r="B60" t="s">
        <v>810</v>
      </c>
      <c r="C60" t="s">
        <v>913</v>
      </c>
      <c r="D60" t="s">
        <v>373</v>
      </c>
      <c r="E60" t="s">
        <v>375</v>
      </c>
      <c r="F60">
        <v>11875</v>
      </c>
      <c r="G60">
        <v>8578</v>
      </c>
      <c r="H60">
        <v>72.2</v>
      </c>
      <c r="I60">
        <v>3297</v>
      </c>
      <c r="J60">
        <v>2859</v>
      </c>
      <c r="K60">
        <v>419</v>
      </c>
      <c r="L60">
        <v>343</v>
      </c>
      <c r="M60">
        <v>1</v>
      </c>
    </row>
    <row r="61" spans="1:13" x14ac:dyDescent="0.3">
      <c r="A61" t="s">
        <v>369</v>
      </c>
      <c r="B61" t="s">
        <v>810</v>
      </c>
      <c r="C61" t="s">
        <v>916</v>
      </c>
      <c r="D61" t="s">
        <v>370</v>
      </c>
      <c r="E61" t="s">
        <v>371</v>
      </c>
      <c r="F61">
        <v>11903</v>
      </c>
      <c r="G61">
        <v>7519</v>
      </c>
      <c r="H61">
        <v>63.2</v>
      </c>
      <c r="I61">
        <v>4384</v>
      </c>
      <c r="J61">
        <v>3994</v>
      </c>
      <c r="K61">
        <v>1121</v>
      </c>
      <c r="L61">
        <v>1080</v>
      </c>
      <c r="M61">
        <v>3</v>
      </c>
    </row>
    <row r="62" spans="1:13" x14ac:dyDescent="0.3">
      <c r="A62" t="s">
        <v>365</v>
      </c>
      <c r="B62" t="s">
        <v>811</v>
      </c>
      <c r="C62" t="s">
        <v>928</v>
      </c>
      <c r="D62" t="s">
        <v>366</v>
      </c>
      <c r="E62" t="s">
        <v>368</v>
      </c>
      <c r="F62">
        <v>5104</v>
      </c>
      <c r="G62">
        <v>2980</v>
      </c>
      <c r="H62">
        <v>58.4</v>
      </c>
      <c r="I62">
        <v>2124</v>
      </c>
      <c r="J62">
        <v>1947</v>
      </c>
      <c r="K62">
        <v>1529</v>
      </c>
      <c r="L62">
        <v>469</v>
      </c>
      <c r="M62">
        <v>171</v>
      </c>
    </row>
    <row r="63" spans="1:13" x14ac:dyDescent="0.3">
      <c r="A63" t="s">
        <v>376</v>
      </c>
      <c r="B63" t="s">
        <v>805</v>
      </c>
      <c r="C63" t="s">
        <v>861</v>
      </c>
      <c r="D63" t="s">
        <v>377</v>
      </c>
      <c r="E63" t="s">
        <v>378</v>
      </c>
      <c r="F63">
        <v>9537</v>
      </c>
      <c r="G63">
        <v>5454</v>
      </c>
      <c r="H63">
        <v>57.2</v>
      </c>
      <c r="I63">
        <v>4083</v>
      </c>
      <c r="J63">
        <v>3540</v>
      </c>
      <c r="K63">
        <v>1747</v>
      </c>
      <c r="L63">
        <v>651</v>
      </c>
      <c r="M63">
        <v>30</v>
      </c>
    </row>
    <row r="64" spans="1:13" x14ac:dyDescent="0.3">
      <c r="A64" t="s">
        <v>386</v>
      </c>
      <c r="B64" t="s">
        <v>806</v>
      </c>
      <c r="C64" t="s">
        <v>883</v>
      </c>
      <c r="D64" t="s">
        <v>387</v>
      </c>
      <c r="E64" t="s">
        <v>388</v>
      </c>
      <c r="F64">
        <v>8731</v>
      </c>
      <c r="G64">
        <v>5338</v>
      </c>
      <c r="H64">
        <v>61.1</v>
      </c>
      <c r="I64">
        <v>3393</v>
      </c>
      <c r="J64">
        <v>2279</v>
      </c>
      <c r="K64">
        <v>810</v>
      </c>
      <c r="L64">
        <v>1089</v>
      </c>
      <c r="M64">
        <v>439</v>
      </c>
    </row>
    <row r="65" spans="1:13" x14ac:dyDescent="0.3">
      <c r="A65" t="s">
        <v>393</v>
      </c>
      <c r="B65" t="s">
        <v>805</v>
      </c>
      <c r="C65" t="s">
        <v>857</v>
      </c>
      <c r="D65" t="s">
        <v>394</v>
      </c>
      <c r="E65" t="s">
        <v>395</v>
      </c>
      <c r="F65">
        <v>8877</v>
      </c>
      <c r="G65">
        <v>4951</v>
      </c>
      <c r="H65">
        <v>55.8</v>
      </c>
      <c r="I65">
        <v>3926</v>
      </c>
      <c r="J65">
        <v>1865</v>
      </c>
      <c r="K65">
        <v>1399</v>
      </c>
      <c r="L65">
        <v>1059</v>
      </c>
      <c r="M65">
        <v>573</v>
      </c>
    </row>
    <row r="66" spans="1:13" x14ac:dyDescent="0.3">
      <c r="A66" t="s">
        <v>399</v>
      </c>
      <c r="B66" t="s">
        <v>811</v>
      </c>
      <c r="C66" t="s">
        <v>933</v>
      </c>
      <c r="D66" t="s">
        <v>400</v>
      </c>
      <c r="E66" t="s">
        <v>401</v>
      </c>
      <c r="F66">
        <v>4226</v>
      </c>
      <c r="G66">
        <v>2538</v>
      </c>
      <c r="H66">
        <v>60.1</v>
      </c>
      <c r="I66">
        <v>1688</v>
      </c>
      <c r="J66">
        <v>1263</v>
      </c>
      <c r="K66">
        <v>840</v>
      </c>
      <c r="L66">
        <v>428</v>
      </c>
      <c r="M66">
        <v>6</v>
      </c>
    </row>
    <row r="67" spans="1:13" x14ac:dyDescent="0.3">
      <c r="A67" t="s">
        <v>408</v>
      </c>
      <c r="B67" t="s">
        <v>806</v>
      </c>
      <c r="C67" t="s">
        <v>878</v>
      </c>
      <c r="D67" t="s">
        <v>409</v>
      </c>
      <c r="E67" t="s">
        <v>410</v>
      </c>
      <c r="F67">
        <v>12715</v>
      </c>
      <c r="G67">
        <v>7227</v>
      </c>
      <c r="H67">
        <v>56.8</v>
      </c>
      <c r="I67">
        <v>5488</v>
      </c>
      <c r="J67">
        <v>3200</v>
      </c>
      <c r="K67">
        <v>843</v>
      </c>
      <c r="L67">
        <v>1416</v>
      </c>
      <c r="M67">
        <v>116</v>
      </c>
    </row>
    <row r="68" spans="1:13" x14ac:dyDescent="0.3">
      <c r="A68" t="s">
        <v>418</v>
      </c>
      <c r="B68" t="s">
        <v>810</v>
      </c>
      <c r="C68" t="s">
        <v>919</v>
      </c>
      <c r="D68" t="s">
        <v>419</v>
      </c>
      <c r="E68" t="s">
        <v>420</v>
      </c>
      <c r="F68">
        <v>8221</v>
      </c>
      <c r="G68">
        <v>4785</v>
      </c>
      <c r="H68">
        <v>58.2</v>
      </c>
      <c r="I68">
        <v>3436</v>
      </c>
      <c r="J68">
        <v>2227</v>
      </c>
      <c r="K68">
        <v>1107</v>
      </c>
      <c r="L68">
        <v>1209</v>
      </c>
      <c r="M68">
        <v>540</v>
      </c>
    </row>
    <row r="69" spans="1:13" x14ac:dyDescent="0.3">
      <c r="A69" t="s">
        <v>431</v>
      </c>
      <c r="B69" t="s">
        <v>805</v>
      </c>
      <c r="C69" t="s">
        <v>854</v>
      </c>
      <c r="D69" t="s">
        <v>432</v>
      </c>
      <c r="E69" t="s">
        <v>433</v>
      </c>
      <c r="F69">
        <v>5101</v>
      </c>
      <c r="G69">
        <v>4001</v>
      </c>
      <c r="H69">
        <v>78.400000000000006</v>
      </c>
      <c r="I69">
        <v>1100</v>
      </c>
      <c r="J69">
        <v>803</v>
      </c>
      <c r="K69">
        <v>224</v>
      </c>
      <c r="L69">
        <v>0</v>
      </c>
      <c r="M69">
        <v>0</v>
      </c>
    </row>
    <row r="70" spans="1:13" x14ac:dyDescent="0.3">
      <c r="A70" t="s">
        <v>450</v>
      </c>
      <c r="B70" t="s">
        <v>802</v>
      </c>
      <c r="C70" t="s">
        <v>835</v>
      </c>
      <c r="D70" t="s">
        <v>451</v>
      </c>
      <c r="E70" t="s">
        <v>452</v>
      </c>
      <c r="F70">
        <v>10412</v>
      </c>
      <c r="G70">
        <v>5376</v>
      </c>
      <c r="H70">
        <v>51.6</v>
      </c>
      <c r="I70">
        <v>5036</v>
      </c>
      <c r="J70">
        <v>2228</v>
      </c>
      <c r="K70">
        <v>413</v>
      </c>
      <c r="L70">
        <v>570</v>
      </c>
      <c r="M70">
        <v>132</v>
      </c>
    </row>
    <row r="71" spans="1:13" x14ac:dyDescent="0.3">
      <c r="A71" t="s">
        <v>453</v>
      </c>
      <c r="B71" t="s">
        <v>803</v>
      </c>
      <c r="C71" t="s">
        <v>843</v>
      </c>
      <c r="D71" t="s">
        <v>454</v>
      </c>
      <c r="E71" t="s">
        <v>455</v>
      </c>
      <c r="F71">
        <v>10587</v>
      </c>
      <c r="G71">
        <v>8564</v>
      </c>
      <c r="H71">
        <v>80.900000000000006</v>
      </c>
      <c r="I71">
        <v>2023</v>
      </c>
      <c r="J71">
        <v>1747</v>
      </c>
      <c r="K71">
        <v>227</v>
      </c>
      <c r="L71">
        <v>174</v>
      </c>
      <c r="M71">
        <v>12</v>
      </c>
    </row>
    <row r="72" spans="1:13" x14ac:dyDescent="0.3">
      <c r="A72" t="s">
        <v>462</v>
      </c>
      <c r="B72" t="s">
        <v>806</v>
      </c>
      <c r="C72" t="s">
        <v>879</v>
      </c>
      <c r="D72" t="s">
        <v>463</v>
      </c>
      <c r="E72" t="s">
        <v>464</v>
      </c>
      <c r="F72">
        <v>5940</v>
      </c>
      <c r="G72">
        <v>3580</v>
      </c>
      <c r="H72">
        <v>60.3</v>
      </c>
      <c r="I72">
        <v>2360</v>
      </c>
      <c r="J72">
        <v>1774</v>
      </c>
      <c r="K72">
        <v>754</v>
      </c>
      <c r="L72">
        <v>990</v>
      </c>
      <c r="M72">
        <v>80</v>
      </c>
    </row>
    <row r="73" spans="1:13" x14ac:dyDescent="0.3">
      <c r="A73" t="s">
        <v>465</v>
      </c>
      <c r="B73" t="s">
        <v>806</v>
      </c>
      <c r="C73" t="s">
        <v>882</v>
      </c>
      <c r="D73" t="s">
        <v>466</v>
      </c>
      <c r="E73" t="s">
        <v>467</v>
      </c>
      <c r="F73">
        <v>17467</v>
      </c>
      <c r="G73">
        <v>9819</v>
      </c>
      <c r="H73">
        <v>56.2</v>
      </c>
      <c r="I73">
        <v>7648</v>
      </c>
      <c r="J73">
        <v>3654</v>
      </c>
      <c r="K73">
        <v>1165</v>
      </c>
      <c r="L73">
        <v>2123</v>
      </c>
      <c r="M73">
        <v>423</v>
      </c>
    </row>
    <row r="74" spans="1:13" x14ac:dyDescent="0.3">
      <c r="A74" t="s">
        <v>474</v>
      </c>
      <c r="B74" t="s">
        <v>808</v>
      </c>
      <c r="C74" t="s">
        <v>910</v>
      </c>
      <c r="D74" t="s">
        <v>475</v>
      </c>
      <c r="E74" t="s">
        <v>476</v>
      </c>
      <c r="F74">
        <v>8367</v>
      </c>
      <c r="G74">
        <v>4064</v>
      </c>
      <c r="H74">
        <v>48.6</v>
      </c>
      <c r="I74">
        <v>4303</v>
      </c>
      <c r="J74">
        <v>2175</v>
      </c>
      <c r="K74">
        <v>752</v>
      </c>
      <c r="L74">
        <v>1485</v>
      </c>
      <c r="M74">
        <v>351</v>
      </c>
    </row>
    <row r="75" spans="1:13" x14ac:dyDescent="0.3">
      <c r="A75" t="s">
        <v>480</v>
      </c>
      <c r="B75" t="s">
        <v>805</v>
      </c>
      <c r="C75" t="s">
        <v>865</v>
      </c>
      <c r="D75" t="s">
        <v>481</v>
      </c>
      <c r="E75" t="s">
        <v>482</v>
      </c>
      <c r="F75">
        <v>32017</v>
      </c>
      <c r="G75">
        <v>16294</v>
      </c>
      <c r="H75">
        <v>50.9</v>
      </c>
      <c r="I75">
        <v>15723</v>
      </c>
      <c r="J75">
        <v>9822</v>
      </c>
      <c r="K75">
        <v>5464</v>
      </c>
      <c r="L75">
        <v>4927</v>
      </c>
      <c r="M75">
        <v>1356</v>
      </c>
    </row>
    <row r="76" spans="1:13" x14ac:dyDescent="0.3">
      <c r="A76" t="s">
        <v>489</v>
      </c>
      <c r="B76" t="s">
        <v>803</v>
      </c>
      <c r="C76" t="s">
        <v>852</v>
      </c>
      <c r="D76" t="s">
        <v>490</v>
      </c>
      <c r="E76" t="s">
        <v>491</v>
      </c>
      <c r="F76">
        <v>13135</v>
      </c>
      <c r="G76">
        <v>8637</v>
      </c>
      <c r="H76">
        <v>65.8</v>
      </c>
      <c r="I76">
        <v>4498</v>
      </c>
      <c r="J76">
        <v>1331</v>
      </c>
      <c r="K76">
        <v>281</v>
      </c>
      <c r="L76">
        <v>521</v>
      </c>
      <c r="M76">
        <v>93</v>
      </c>
    </row>
    <row r="77" spans="1:13" x14ac:dyDescent="0.3">
      <c r="A77" t="s">
        <v>509</v>
      </c>
      <c r="B77" t="s">
        <v>806</v>
      </c>
      <c r="C77" t="s">
        <v>890</v>
      </c>
      <c r="D77" t="s">
        <v>510</v>
      </c>
      <c r="E77" t="s">
        <v>511</v>
      </c>
      <c r="F77">
        <v>12254</v>
      </c>
      <c r="G77">
        <v>7326</v>
      </c>
      <c r="H77">
        <v>59.8</v>
      </c>
      <c r="I77">
        <v>4928</v>
      </c>
      <c r="J77">
        <v>3360</v>
      </c>
      <c r="K77">
        <v>3002</v>
      </c>
      <c r="L77">
        <v>738</v>
      </c>
      <c r="M77">
        <v>89</v>
      </c>
    </row>
    <row r="78" spans="1:13" x14ac:dyDescent="0.3">
      <c r="A78" t="s">
        <v>512</v>
      </c>
      <c r="B78" t="s">
        <v>811</v>
      </c>
      <c r="C78" t="s">
        <v>927</v>
      </c>
      <c r="D78" t="s">
        <v>513</v>
      </c>
      <c r="E78" t="s">
        <v>514</v>
      </c>
      <c r="F78">
        <v>12490</v>
      </c>
      <c r="G78">
        <v>7360</v>
      </c>
      <c r="H78">
        <v>58.9</v>
      </c>
      <c r="I78">
        <v>5130</v>
      </c>
      <c r="J78">
        <v>2736</v>
      </c>
      <c r="K78">
        <v>1604</v>
      </c>
      <c r="L78">
        <v>1126</v>
      </c>
      <c r="M78">
        <v>636</v>
      </c>
    </row>
    <row r="79" spans="1:13" x14ac:dyDescent="0.3">
      <c r="A79" t="s">
        <v>515</v>
      </c>
      <c r="B79" t="s">
        <v>806</v>
      </c>
      <c r="C79" t="s">
        <v>885</v>
      </c>
      <c r="D79" t="s">
        <v>516</v>
      </c>
      <c r="E79" t="s">
        <v>517</v>
      </c>
      <c r="F79">
        <v>9014</v>
      </c>
      <c r="G79">
        <v>6848</v>
      </c>
      <c r="H79">
        <v>76</v>
      </c>
      <c r="I79">
        <v>2166</v>
      </c>
      <c r="J79">
        <v>4929</v>
      </c>
      <c r="K79">
        <v>1047</v>
      </c>
      <c r="L79">
        <v>68</v>
      </c>
      <c r="M79">
        <v>0</v>
      </c>
    </row>
    <row r="80" spans="1:13" x14ac:dyDescent="0.3">
      <c r="A80" t="s">
        <v>518</v>
      </c>
      <c r="B80" t="s">
        <v>805</v>
      </c>
      <c r="C80" t="s">
        <v>867</v>
      </c>
      <c r="D80" t="s">
        <v>519</v>
      </c>
      <c r="E80" t="s">
        <v>520</v>
      </c>
      <c r="F80">
        <v>15845</v>
      </c>
      <c r="G80">
        <v>6111</v>
      </c>
      <c r="H80">
        <v>38.6</v>
      </c>
      <c r="I80">
        <v>9734</v>
      </c>
      <c r="J80">
        <v>3977</v>
      </c>
      <c r="K80">
        <v>2358</v>
      </c>
      <c r="L80">
        <v>1786</v>
      </c>
      <c r="M80">
        <v>641</v>
      </c>
    </row>
    <row r="81" spans="1:13" x14ac:dyDescent="0.3">
      <c r="A81" t="s">
        <v>521</v>
      </c>
      <c r="B81" t="s">
        <v>810</v>
      </c>
      <c r="C81" t="s">
        <v>920</v>
      </c>
      <c r="D81" t="s">
        <v>522</v>
      </c>
      <c r="E81" t="s">
        <v>523</v>
      </c>
      <c r="F81">
        <v>12449</v>
      </c>
      <c r="G81">
        <v>7184</v>
      </c>
      <c r="H81">
        <v>57.7</v>
      </c>
      <c r="I81">
        <v>5265</v>
      </c>
      <c r="J81">
        <v>3716</v>
      </c>
      <c r="K81">
        <v>4235</v>
      </c>
      <c r="L81">
        <v>1078</v>
      </c>
      <c r="M81">
        <v>0</v>
      </c>
    </row>
    <row r="82" spans="1:13" x14ac:dyDescent="0.3">
      <c r="A82" t="s">
        <v>524</v>
      </c>
      <c r="B82" t="s">
        <v>810</v>
      </c>
      <c r="C82" t="s">
        <v>911</v>
      </c>
      <c r="D82" t="s">
        <v>525</v>
      </c>
      <c r="E82" t="s">
        <v>526</v>
      </c>
      <c r="F82">
        <v>9759</v>
      </c>
      <c r="G82">
        <v>5232</v>
      </c>
      <c r="H82">
        <v>53.6</v>
      </c>
      <c r="I82">
        <v>4527</v>
      </c>
      <c r="J82">
        <v>2867</v>
      </c>
      <c r="K82">
        <v>953</v>
      </c>
      <c r="L82">
        <v>733</v>
      </c>
      <c r="M82">
        <v>5</v>
      </c>
    </row>
    <row r="83" spans="1:13" x14ac:dyDescent="0.3">
      <c r="A83" t="s">
        <v>527</v>
      </c>
      <c r="B83" t="s">
        <v>810</v>
      </c>
      <c r="C83" t="s">
        <v>923</v>
      </c>
      <c r="D83" t="s">
        <v>528</v>
      </c>
      <c r="E83" t="s">
        <v>529</v>
      </c>
      <c r="F83">
        <v>9184</v>
      </c>
      <c r="G83">
        <v>5842</v>
      </c>
      <c r="H83">
        <v>63.6</v>
      </c>
      <c r="I83">
        <v>3342</v>
      </c>
      <c r="J83">
        <v>2960</v>
      </c>
      <c r="K83">
        <v>975</v>
      </c>
      <c r="L83">
        <v>1229</v>
      </c>
      <c r="M83">
        <v>529</v>
      </c>
    </row>
    <row r="84" spans="1:13" x14ac:dyDescent="0.3">
      <c r="A84" t="s">
        <v>533</v>
      </c>
      <c r="B84" t="s">
        <v>806</v>
      </c>
      <c r="C84" t="s">
        <v>888</v>
      </c>
      <c r="D84" t="s">
        <v>534</v>
      </c>
      <c r="E84" t="s">
        <v>536</v>
      </c>
      <c r="F84">
        <v>10057</v>
      </c>
      <c r="G84">
        <v>5752</v>
      </c>
      <c r="H84">
        <v>57.2</v>
      </c>
      <c r="I84">
        <v>4305</v>
      </c>
      <c r="J84">
        <v>2356</v>
      </c>
      <c r="K84">
        <v>2049</v>
      </c>
      <c r="L84">
        <v>1228</v>
      </c>
      <c r="M84">
        <v>158</v>
      </c>
    </row>
    <row r="85" spans="1:13" x14ac:dyDescent="0.3">
      <c r="A85" t="s">
        <v>540</v>
      </c>
      <c r="B85" t="s">
        <v>808</v>
      </c>
      <c r="C85" t="s">
        <v>907</v>
      </c>
      <c r="D85" t="s">
        <v>541</v>
      </c>
      <c r="E85" t="s">
        <v>542</v>
      </c>
      <c r="F85">
        <v>8716</v>
      </c>
      <c r="G85">
        <v>5847</v>
      </c>
      <c r="H85">
        <v>67.099999999999994</v>
      </c>
      <c r="I85">
        <v>2869</v>
      </c>
      <c r="J85">
        <v>2789</v>
      </c>
      <c r="K85">
        <v>874</v>
      </c>
      <c r="L85">
        <v>1030</v>
      </c>
      <c r="M85">
        <v>516</v>
      </c>
    </row>
    <row r="86" spans="1:13" x14ac:dyDescent="0.3">
      <c r="A86" t="s">
        <v>556</v>
      </c>
      <c r="B86" t="s">
        <v>811</v>
      </c>
      <c r="C86" t="s">
        <v>929</v>
      </c>
      <c r="D86" t="s">
        <v>557</v>
      </c>
      <c r="E86" t="s">
        <v>558</v>
      </c>
      <c r="F86">
        <v>8303</v>
      </c>
      <c r="G86">
        <v>6505</v>
      </c>
      <c r="H86">
        <v>78.3</v>
      </c>
      <c r="I86">
        <v>1798</v>
      </c>
      <c r="J86">
        <v>3255</v>
      </c>
      <c r="K86">
        <v>1951</v>
      </c>
      <c r="L86">
        <v>699</v>
      </c>
      <c r="M86">
        <v>135</v>
      </c>
    </row>
    <row r="87" spans="1:13" x14ac:dyDescent="0.3">
      <c r="A87" t="s">
        <v>566</v>
      </c>
      <c r="B87" t="s">
        <v>803</v>
      </c>
      <c r="C87" t="s">
        <v>841</v>
      </c>
      <c r="D87" t="s">
        <v>567</v>
      </c>
      <c r="E87" t="s">
        <v>568</v>
      </c>
      <c r="F87">
        <v>13208</v>
      </c>
      <c r="G87">
        <v>9650</v>
      </c>
      <c r="H87">
        <v>73.099999999999994</v>
      </c>
      <c r="I87">
        <v>3558</v>
      </c>
      <c r="J87">
        <v>1889</v>
      </c>
      <c r="K87">
        <v>144</v>
      </c>
      <c r="L87">
        <v>910</v>
      </c>
      <c r="M87">
        <v>379</v>
      </c>
    </row>
    <row r="88" spans="1:13" x14ac:dyDescent="0.3">
      <c r="A88" t="s">
        <v>569</v>
      </c>
      <c r="B88" t="s">
        <v>810</v>
      </c>
      <c r="C88" t="s">
        <v>914</v>
      </c>
      <c r="D88" t="s">
        <v>570</v>
      </c>
      <c r="E88" t="s">
        <v>571</v>
      </c>
      <c r="F88">
        <v>12548</v>
      </c>
      <c r="G88">
        <v>4910</v>
      </c>
      <c r="H88">
        <v>39.1</v>
      </c>
      <c r="I88">
        <v>7638</v>
      </c>
      <c r="J88">
        <v>3566</v>
      </c>
      <c r="K88">
        <v>1674</v>
      </c>
      <c r="L88">
        <v>1711</v>
      </c>
      <c r="M88">
        <v>1189</v>
      </c>
    </row>
    <row r="89" spans="1:13" x14ac:dyDescent="0.3">
      <c r="A89" t="s">
        <v>575</v>
      </c>
      <c r="B89" t="s">
        <v>808</v>
      </c>
      <c r="C89" t="s">
        <v>903</v>
      </c>
      <c r="D89" t="s">
        <v>576</v>
      </c>
      <c r="E89" t="s">
        <v>577</v>
      </c>
      <c r="F89">
        <v>7745</v>
      </c>
      <c r="G89">
        <v>4988</v>
      </c>
      <c r="H89">
        <v>64.400000000000006</v>
      </c>
      <c r="I89">
        <v>2757</v>
      </c>
      <c r="J89">
        <v>1908</v>
      </c>
      <c r="K89">
        <v>127</v>
      </c>
      <c r="L89">
        <v>766</v>
      </c>
      <c r="M89">
        <v>308</v>
      </c>
    </row>
    <row r="90" spans="1:13" x14ac:dyDescent="0.3">
      <c r="A90" t="s">
        <v>593</v>
      </c>
      <c r="B90" t="s">
        <v>806</v>
      </c>
      <c r="C90" t="s">
        <v>881</v>
      </c>
      <c r="D90" t="s">
        <v>594</v>
      </c>
      <c r="E90" t="s">
        <v>595</v>
      </c>
      <c r="F90">
        <v>10439</v>
      </c>
      <c r="G90">
        <v>4688</v>
      </c>
      <c r="H90">
        <v>44.9</v>
      </c>
      <c r="I90">
        <v>5751</v>
      </c>
      <c r="J90">
        <v>3153</v>
      </c>
      <c r="K90">
        <v>2089</v>
      </c>
      <c r="L90">
        <v>1343</v>
      </c>
      <c r="M90">
        <v>386</v>
      </c>
    </row>
    <row r="91" spans="1:13" x14ac:dyDescent="0.3">
      <c r="A91" t="s">
        <v>596</v>
      </c>
      <c r="B91" t="s">
        <v>805</v>
      </c>
      <c r="C91" t="s">
        <v>864</v>
      </c>
      <c r="D91" t="s">
        <v>597</v>
      </c>
      <c r="E91" t="s">
        <v>598</v>
      </c>
      <c r="F91">
        <v>12636</v>
      </c>
      <c r="G91">
        <v>5507</v>
      </c>
      <c r="H91">
        <v>43.6</v>
      </c>
      <c r="I91">
        <v>7129</v>
      </c>
      <c r="J91">
        <v>4005</v>
      </c>
      <c r="K91">
        <v>1119</v>
      </c>
      <c r="L91">
        <v>1814</v>
      </c>
      <c r="M91">
        <v>721</v>
      </c>
    </row>
    <row r="92" spans="1:13" x14ac:dyDescent="0.3">
      <c r="A92" t="s">
        <v>599</v>
      </c>
      <c r="B92" t="s">
        <v>805</v>
      </c>
      <c r="C92" t="s">
        <v>868</v>
      </c>
      <c r="D92" t="s">
        <v>600</v>
      </c>
      <c r="E92" t="s">
        <v>601</v>
      </c>
      <c r="F92">
        <v>20349</v>
      </c>
      <c r="G92">
        <v>10645</v>
      </c>
      <c r="H92">
        <v>52.3</v>
      </c>
      <c r="I92">
        <v>9704</v>
      </c>
      <c r="J92">
        <v>5201</v>
      </c>
      <c r="K92">
        <v>3525</v>
      </c>
      <c r="L92">
        <v>2667</v>
      </c>
      <c r="M92">
        <v>1155</v>
      </c>
    </row>
    <row r="93" spans="1:13" x14ac:dyDescent="0.3">
      <c r="A93" t="s">
        <v>602</v>
      </c>
      <c r="B93" t="s">
        <v>810</v>
      </c>
      <c r="C93" t="s">
        <v>918</v>
      </c>
      <c r="D93" t="s">
        <v>603</v>
      </c>
      <c r="E93" t="s">
        <v>604</v>
      </c>
      <c r="F93">
        <v>18313</v>
      </c>
      <c r="G93">
        <v>15345</v>
      </c>
      <c r="H93">
        <v>83.8</v>
      </c>
      <c r="I93">
        <v>2968</v>
      </c>
      <c r="J93">
        <v>5809</v>
      </c>
      <c r="K93">
        <v>1178</v>
      </c>
      <c r="L93">
        <v>759</v>
      </c>
      <c r="M93">
        <v>22</v>
      </c>
    </row>
    <row r="94" spans="1:13" x14ac:dyDescent="0.3">
      <c r="A94" t="s">
        <v>605</v>
      </c>
      <c r="B94" t="s">
        <v>802</v>
      </c>
      <c r="C94" t="s">
        <v>837</v>
      </c>
      <c r="D94" t="s">
        <v>606</v>
      </c>
      <c r="E94" t="s">
        <v>607</v>
      </c>
      <c r="F94">
        <v>8225</v>
      </c>
      <c r="G94">
        <v>3571</v>
      </c>
      <c r="H94">
        <v>43.4</v>
      </c>
      <c r="I94">
        <v>4654</v>
      </c>
      <c r="J94">
        <v>3261</v>
      </c>
      <c r="K94">
        <v>597</v>
      </c>
      <c r="L94">
        <v>1252</v>
      </c>
      <c r="M94">
        <v>0</v>
      </c>
    </row>
    <row r="95" spans="1:13" x14ac:dyDescent="0.3">
      <c r="A95" t="s">
        <v>608</v>
      </c>
      <c r="B95" t="s">
        <v>802</v>
      </c>
      <c r="C95" t="s">
        <v>828</v>
      </c>
      <c r="D95" t="s">
        <v>609</v>
      </c>
      <c r="E95" t="s">
        <v>610</v>
      </c>
      <c r="F95">
        <v>9719</v>
      </c>
      <c r="G95">
        <v>4049</v>
      </c>
      <c r="H95">
        <v>41.7</v>
      </c>
      <c r="I95">
        <v>5670</v>
      </c>
      <c r="J95">
        <v>2640</v>
      </c>
      <c r="K95">
        <v>357</v>
      </c>
      <c r="L95">
        <v>350</v>
      </c>
      <c r="M95">
        <v>106</v>
      </c>
    </row>
    <row r="96" spans="1:13" x14ac:dyDescent="0.3">
      <c r="A96" t="s">
        <v>611</v>
      </c>
      <c r="B96" t="s">
        <v>808</v>
      </c>
      <c r="C96" t="s">
        <v>905</v>
      </c>
      <c r="D96" t="s">
        <v>612</v>
      </c>
      <c r="E96" t="s">
        <v>613</v>
      </c>
      <c r="F96">
        <v>9403</v>
      </c>
      <c r="G96">
        <v>5566</v>
      </c>
      <c r="H96">
        <v>59.2</v>
      </c>
      <c r="I96">
        <v>3837</v>
      </c>
      <c r="J96">
        <v>2689</v>
      </c>
      <c r="K96">
        <v>846</v>
      </c>
      <c r="L96">
        <v>1237</v>
      </c>
      <c r="M96">
        <v>177</v>
      </c>
    </row>
    <row r="97" spans="1:13" x14ac:dyDescent="0.3">
      <c r="A97" t="s">
        <v>620</v>
      </c>
      <c r="B97" t="s">
        <v>805</v>
      </c>
      <c r="C97" t="s">
        <v>871</v>
      </c>
      <c r="D97" t="s">
        <v>621</v>
      </c>
      <c r="E97" t="s">
        <v>622</v>
      </c>
      <c r="F97">
        <v>12036</v>
      </c>
      <c r="G97">
        <v>5757</v>
      </c>
      <c r="H97">
        <v>47.8</v>
      </c>
      <c r="I97">
        <v>6279</v>
      </c>
      <c r="J97">
        <v>3256</v>
      </c>
      <c r="K97">
        <v>1392</v>
      </c>
      <c r="L97">
        <v>1410</v>
      </c>
      <c r="M97">
        <v>345</v>
      </c>
    </row>
    <row r="98" spans="1:13" x14ac:dyDescent="0.3">
      <c r="A98" t="s">
        <v>629</v>
      </c>
      <c r="B98" t="s">
        <v>808</v>
      </c>
      <c r="C98" t="s">
        <v>908</v>
      </c>
      <c r="D98" t="s">
        <v>630</v>
      </c>
      <c r="E98" t="s">
        <v>631</v>
      </c>
      <c r="F98">
        <v>7422</v>
      </c>
      <c r="G98">
        <v>4016</v>
      </c>
      <c r="H98">
        <v>54.1</v>
      </c>
      <c r="I98">
        <v>3406</v>
      </c>
      <c r="J98">
        <v>2325</v>
      </c>
      <c r="K98">
        <v>221</v>
      </c>
      <c r="L98">
        <v>1269</v>
      </c>
      <c r="M98">
        <v>765</v>
      </c>
    </row>
    <row r="99" spans="1:13" x14ac:dyDescent="0.3">
      <c r="A99" t="s">
        <v>635</v>
      </c>
      <c r="B99" t="s">
        <v>806</v>
      </c>
      <c r="C99" t="s">
        <v>876</v>
      </c>
      <c r="D99" t="s">
        <v>636</v>
      </c>
      <c r="E99" t="s">
        <v>637</v>
      </c>
      <c r="F99">
        <v>14376</v>
      </c>
      <c r="G99">
        <v>9481</v>
      </c>
      <c r="H99">
        <v>66</v>
      </c>
      <c r="I99">
        <v>4895</v>
      </c>
      <c r="J99">
        <v>3033</v>
      </c>
      <c r="K99">
        <v>902</v>
      </c>
      <c r="L99">
        <v>1307</v>
      </c>
      <c r="M99">
        <v>2</v>
      </c>
    </row>
    <row r="100" spans="1:13" x14ac:dyDescent="0.3">
      <c r="A100" t="s">
        <v>668</v>
      </c>
      <c r="B100" t="s">
        <v>810</v>
      </c>
      <c r="C100" t="s">
        <v>915</v>
      </c>
      <c r="D100" t="s">
        <v>669</v>
      </c>
      <c r="E100" t="s">
        <v>670</v>
      </c>
      <c r="F100">
        <v>9748</v>
      </c>
      <c r="G100">
        <v>5891</v>
      </c>
      <c r="H100">
        <v>60.4</v>
      </c>
      <c r="I100">
        <v>3857</v>
      </c>
      <c r="J100">
        <v>3144</v>
      </c>
      <c r="K100">
        <v>591</v>
      </c>
      <c r="L100">
        <v>327</v>
      </c>
      <c r="M100">
        <v>0</v>
      </c>
    </row>
    <row r="101" spans="1:13" x14ac:dyDescent="0.3">
      <c r="A101" t="s">
        <v>683</v>
      </c>
      <c r="B101" t="s">
        <v>805</v>
      </c>
      <c r="C101" t="s">
        <v>858</v>
      </c>
      <c r="D101" t="s">
        <v>684</v>
      </c>
      <c r="E101" t="s">
        <v>685</v>
      </c>
      <c r="F101">
        <v>14464</v>
      </c>
      <c r="G101">
        <v>7777</v>
      </c>
      <c r="H101">
        <v>53.8</v>
      </c>
      <c r="I101">
        <v>6687</v>
      </c>
      <c r="J101">
        <v>3066</v>
      </c>
      <c r="K101">
        <v>440</v>
      </c>
      <c r="L101">
        <v>1732</v>
      </c>
      <c r="M101">
        <v>110</v>
      </c>
    </row>
    <row r="102" spans="1:13" x14ac:dyDescent="0.3">
      <c r="A102" t="s">
        <v>686</v>
      </c>
      <c r="B102" t="s">
        <v>808</v>
      </c>
      <c r="C102" t="s">
        <v>893</v>
      </c>
      <c r="D102" t="s">
        <v>687</v>
      </c>
      <c r="E102" t="s">
        <v>688</v>
      </c>
      <c r="F102">
        <v>8538</v>
      </c>
      <c r="G102">
        <v>4668</v>
      </c>
      <c r="H102">
        <v>54.7</v>
      </c>
      <c r="I102">
        <v>3870</v>
      </c>
      <c r="J102">
        <v>2524</v>
      </c>
      <c r="K102">
        <v>1592</v>
      </c>
      <c r="L102">
        <v>1504</v>
      </c>
      <c r="M102">
        <v>1045</v>
      </c>
    </row>
    <row r="103" spans="1:13" x14ac:dyDescent="0.3">
      <c r="A103" t="s">
        <v>692</v>
      </c>
      <c r="B103" t="s">
        <v>808</v>
      </c>
      <c r="C103" t="s">
        <v>898</v>
      </c>
      <c r="D103" t="s">
        <v>693</v>
      </c>
      <c r="E103" t="s">
        <v>694</v>
      </c>
      <c r="F103">
        <v>11983</v>
      </c>
      <c r="G103">
        <v>7872</v>
      </c>
      <c r="H103">
        <v>65.7</v>
      </c>
      <c r="I103">
        <v>4111</v>
      </c>
      <c r="J103">
        <v>2917</v>
      </c>
      <c r="K103">
        <v>1730</v>
      </c>
      <c r="L103">
        <v>1442</v>
      </c>
      <c r="M103">
        <v>145</v>
      </c>
    </row>
    <row r="104" spans="1:13" x14ac:dyDescent="0.3">
      <c r="A104" t="s">
        <v>695</v>
      </c>
      <c r="B104" t="s">
        <v>806</v>
      </c>
      <c r="C104" t="s">
        <v>877</v>
      </c>
      <c r="D104" t="s">
        <v>696</v>
      </c>
      <c r="E104" t="s">
        <v>697</v>
      </c>
      <c r="F104">
        <v>12685</v>
      </c>
      <c r="G104">
        <v>6005</v>
      </c>
      <c r="H104">
        <v>47.3</v>
      </c>
      <c r="I104">
        <v>6680</v>
      </c>
      <c r="J104">
        <v>4067</v>
      </c>
      <c r="K104">
        <v>751</v>
      </c>
      <c r="L104">
        <v>2024</v>
      </c>
      <c r="M104">
        <v>2</v>
      </c>
    </row>
    <row r="105" spans="1:13" x14ac:dyDescent="0.3">
      <c r="A105" t="s">
        <v>698</v>
      </c>
      <c r="B105" t="s">
        <v>810</v>
      </c>
      <c r="C105" t="s">
        <v>912</v>
      </c>
      <c r="D105" t="s">
        <v>699</v>
      </c>
      <c r="E105" t="s">
        <v>700</v>
      </c>
      <c r="F105">
        <v>9916</v>
      </c>
      <c r="G105">
        <v>5747</v>
      </c>
      <c r="H105">
        <v>58</v>
      </c>
      <c r="I105">
        <v>4169</v>
      </c>
      <c r="J105">
        <v>3570</v>
      </c>
      <c r="K105">
        <v>955</v>
      </c>
      <c r="L105">
        <v>673</v>
      </c>
      <c r="M105">
        <v>339</v>
      </c>
    </row>
    <row r="106" spans="1:13" x14ac:dyDescent="0.3">
      <c r="A106" t="s">
        <v>701</v>
      </c>
      <c r="B106" t="s">
        <v>808</v>
      </c>
      <c r="C106" t="s">
        <v>897</v>
      </c>
      <c r="D106" t="s">
        <v>702</v>
      </c>
      <c r="E106" t="s">
        <v>703</v>
      </c>
      <c r="F106">
        <v>10680</v>
      </c>
      <c r="G106">
        <v>6453</v>
      </c>
      <c r="H106">
        <v>60.4</v>
      </c>
      <c r="I106">
        <v>4227</v>
      </c>
      <c r="J106">
        <v>4158</v>
      </c>
      <c r="K106">
        <v>1275</v>
      </c>
      <c r="L106">
        <v>1473</v>
      </c>
      <c r="M106">
        <v>676</v>
      </c>
    </row>
    <row r="107" spans="1:13" x14ac:dyDescent="0.3">
      <c r="A107" t="s">
        <v>710</v>
      </c>
      <c r="B107" t="s">
        <v>805</v>
      </c>
      <c r="C107" t="s">
        <v>863</v>
      </c>
      <c r="D107" t="s">
        <v>711</v>
      </c>
      <c r="E107" t="s">
        <v>712</v>
      </c>
      <c r="F107">
        <v>10090</v>
      </c>
      <c r="G107">
        <v>4701</v>
      </c>
      <c r="H107">
        <v>46.6</v>
      </c>
      <c r="I107">
        <v>5389</v>
      </c>
      <c r="J107">
        <v>2566</v>
      </c>
      <c r="K107">
        <v>2154</v>
      </c>
      <c r="L107">
        <v>1261</v>
      </c>
      <c r="M107">
        <v>817</v>
      </c>
    </row>
    <row r="108" spans="1:13" x14ac:dyDescent="0.3">
      <c r="A108" t="s">
        <v>775</v>
      </c>
      <c r="B108" t="s">
        <v>810</v>
      </c>
      <c r="C108" t="s">
        <v>925</v>
      </c>
      <c r="D108" t="s">
        <v>776</v>
      </c>
      <c r="E108" t="s">
        <v>777</v>
      </c>
      <c r="F108">
        <v>25119</v>
      </c>
      <c r="G108">
        <v>14689</v>
      </c>
      <c r="H108">
        <v>58.5</v>
      </c>
      <c r="I108">
        <v>10430</v>
      </c>
      <c r="J108">
        <v>7697</v>
      </c>
      <c r="K108">
        <v>1600</v>
      </c>
      <c r="L108">
        <v>2752</v>
      </c>
      <c r="M108">
        <v>951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B8E4-6E78-4657-BEB8-197E02045434}">
  <dimension ref="A1:D248"/>
  <sheetViews>
    <sheetView workbookViewId="0">
      <selection sqref="A1:D248"/>
    </sheetView>
  </sheetViews>
  <sheetFormatPr defaultRowHeight="14.4" x14ac:dyDescent="0.3"/>
  <cols>
    <col min="1" max="1" width="7.6640625" bestFit="1" customWidth="1"/>
    <col min="2" max="2" width="64.6640625" bestFit="1" customWidth="1"/>
    <col min="3" max="3" width="21.109375" bestFit="1" customWidth="1"/>
    <col min="4" max="4" width="11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14</v>
      </c>
      <c r="D4" t="s">
        <v>15</v>
      </c>
    </row>
    <row r="5" spans="1:4" x14ac:dyDescent="0.3">
      <c r="A5" t="s">
        <v>16</v>
      </c>
      <c r="B5" t="s">
        <v>17</v>
      </c>
      <c r="C5" t="s">
        <v>18</v>
      </c>
      <c r="D5" t="s">
        <v>19</v>
      </c>
    </row>
    <row r="6" spans="1:4" x14ac:dyDescent="0.3">
      <c r="A6" t="s">
        <v>20</v>
      </c>
      <c r="B6" t="s">
        <v>21</v>
      </c>
      <c r="C6" t="s">
        <v>22</v>
      </c>
      <c r="D6" t="s">
        <v>23</v>
      </c>
    </row>
    <row r="7" spans="1:4" x14ac:dyDescent="0.3">
      <c r="A7" t="s">
        <v>24</v>
      </c>
      <c r="B7" t="s">
        <v>25</v>
      </c>
      <c r="C7" t="s">
        <v>26</v>
      </c>
      <c r="D7" t="s">
        <v>27</v>
      </c>
    </row>
    <row r="8" spans="1:4" x14ac:dyDescent="0.3">
      <c r="A8" t="s">
        <v>28</v>
      </c>
      <c r="B8" t="s">
        <v>29</v>
      </c>
      <c r="C8" t="s">
        <v>30</v>
      </c>
      <c r="D8" t="s">
        <v>31</v>
      </c>
    </row>
    <row r="9" spans="1:4" x14ac:dyDescent="0.3">
      <c r="A9" t="s">
        <v>32</v>
      </c>
      <c r="B9" t="s">
        <v>33</v>
      </c>
      <c r="C9" t="s">
        <v>34</v>
      </c>
      <c r="D9" t="s">
        <v>35</v>
      </c>
    </row>
    <row r="10" spans="1:4" x14ac:dyDescent="0.3">
      <c r="A10" t="s">
        <v>36</v>
      </c>
      <c r="B10" t="s">
        <v>37</v>
      </c>
      <c r="C10" t="s">
        <v>38</v>
      </c>
      <c r="D10" t="s">
        <v>39</v>
      </c>
    </row>
    <row r="11" spans="1:4" x14ac:dyDescent="0.3">
      <c r="A11" t="s">
        <v>40</v>
      </c>
      <c r="B11" t="s">
        <v>41</v>
      </c>
      <c r="C11" t="s">
        <v>42</v>
      </c>
      <c r="D11" t="s">
        <v>43</v>
      </c>
    </row>
    <row r="12" spans="1:4" x14ac:dyDescent="0.3">
      <c r="A12" t="s">
        <v>44</v>
      </c>
      <c r="B12" t="s">
        <v>45</v>
      </c>
      <c r="C12" t="s">
        <v>38</v>
      </c>
      <c r="D12" t="s">
        <v>46</v>
      </c>
    </row>
    <row r="13" spans="1:4" x14ac:dyDescent="0.3">
      <c r="A13" t="s">
        <v>47</v>
      </c>
      <c r="B13" t="s">
        <v>48</v>
      </c>
      <c r="C13" t="s">
        <v>22</v>
      </c>
      <c r="D13" t="s">
        <v>49</v>
      </c>
    </row>
    <row r="14" spans="1:4" x14ac:dyDescent="0.3">
      <c r="A14" t="s">
        <v>50</v>
      </c>
      <c r="B14" t="s">
        <v>51</v>
      </c>
      <c r="C14" t="s">
        <v>52</v>
      </c>
      <c r="D14" t="s">
        <v>53</v>
      </c>
    </row>
    <row r="15" spans="1:4" x14ac:dyDescent="0.3">
      <c r="A15" t="s">
        <v>54</v>
      </c>
      <c r="B15" t="s">
        <v>55</v>
      </c>
      <c r="C15" t="s">
        <v>56</v>
      </c>
      <c r="D15" t="s">
        <v>57</v>
      </c>
    </row>
    <row r="16" spans="1:4" x14ac:dyDescent="0.3">
      <c r="A16" t="s">
        <v>58</v>
      </c>
      <c r="B16" t="s">
        <v>59</v>
      </c>
      <c r="C16" t="s">
        <v>26</v>
      </c>
      <c r="D16" t="s">
        <v>60</v>
      </c>
    </row>
    <row r="17" spans="1:4" x14ac:dyDescent="0.3">
      <c r="A17" t="s">
        <v>61</v>
      </c>
      <c r="B17" t="s">
        <v>62</v>
      </c>
      <c r="C17" t="s">
        <v>63</v>
      </c>
      <c r="D17" t="s">
        <v>64</v>
      </c>
    </row>
    <row r="18" spans="1:4" x14ac:dyDescent="0.3">
      <c r="A18" t="s">
        <v>65</v>
      </c>
      <c r="B18" t="s">
        <v>66</v>
      </c>
      <c r="C18" t="s">
        <v>26</v>
      </c>
      <c r="D18" t="s">
        <v>67</v>
      </c>
    </row>
    <row r="19" spans="1:4" x14ac:dyDescent="0.3">
      <c r="A19" t="s">
        <v>68</v>
      </c>
      <c r="B19" t="s">
        <v>69</v>
      </c>
      <c r="C19" t="s">
        <v>63</v>
      </c>
      <c r="D19" t="s">
        <v>70</v>
      </c>
    </row>
    <row r="20" spans="1:4" x14ac:dyDescent="0.3">
      <c r="A20" t="s">
        <v>71</v>
      </c>
      <c r="B20" t="s">
        <v>72</v>
      </c>
      <c r="C20" t="s">
        <v>56</v>
      </c>
      <c r="D20" t="s">
        <v>73</v>
      </c>
    </row>
    <row r="21" spans="1:4" x14ac:dyDescent="0.3">
      <c r="A21" t="s">
        <v>74</v>
      </c>
      <c r="B21" t="s">
        <v>75</v>
      </c>
      <c r="C21" t="s">
        <v>34</v>
      </c>
      <c r="D21" t="s">
        <v>76</v>
      </c>
    </row>
    <row r="22" spans="1:4" x14ac:dyDescent="0.3">
      <c r="A22" t="s">
        <v>77</v>
      </c>
      <c r="B22" t="s">
        <v>78</v>
      </c>
      <c r="C22" t="s">
        <v>42</v>
      </c>
      <c r="D22" t="s">
        <v>79</v>
      </c>
    </row>
    <row r="23" spans="1:4" x14ac:dyDescent="0.3">
      <c r="A23" t="s">
        <v>80</v>
      </c>
      <c r="B23" t="s">
        <v>81</v>
      </c>
      <c r="C23" t="s">
        <v>38</v>
      </c>
      <c r="D23" t="s">
        <v>82</v>
      </c>
    </row>
    <row r="24" spans="1:4" x14ac:dyDescent="0.3">
      <c r="A24" t="s">
        <v>83</v>
      </c>
      <c r="B24" t="s">
        <v>84</v>
      </c>
      <c r="C24" t="s">
        <v>85</v>
      </c>
      <c r="D24" t="s">
        <v>86</v>
      </c>
    </row>
    <row r="25" spans="1:4" x14ac:dyDescent="0.3">
      <c r="A25" t="s">
        <v>87</v>
      </c>
      <c r="B25" t="s">
        <v>88</v>
      </c>
      <c r="C25" t="s">
        <v>89</v>
      </c>
      <c r="D25" t="s">
        <v>90</v>
      </c>
    </row>
    <row r="26" spans="1:4" x14ac:dyDescent="0.3">
      <c r="A26" t="s">
        <v>91</v>
      </c>
      <c r="B26" t="s">
        <v>92</v>
      </c>
      <c r="C26" t="s">
        <v>93</v>
      </c>
      <c r="D26" t="s">
        <v>94</v>
      </c>
    </row>
    <row r="27" spans="1:4" x14ac:dyDescent="0.3">
      <c r="A27" t="s">
        <v>95</v>
      </c>
      <c r="B27" t="s">
        <v>96</v>
      </c>
      <c r="C27" t="s">
        <v>93</v>
      </c>
      <c r="D27" t="s">
        <v>97</v>
      </c>
    </row>
    <row r="28" spans="1:4" x14ac:dyDescent="0.3">
      <c r="A28" t="s">
        <v>98</v>
      </c>
      <c r="B28" t="s">
        <v>99</v>
      </c>
      <c r="C28" t="s">
        <v>93</v>
      </c>
      <c r="D28" t="s">
        <v>100</v>
      </c>
    </row>
    <row r="29" spans="1:4" x14ac:dyDescent="0.3">
      <c r="A29" t="s">
        <v>101</v>
      </c>
      <c r="B29" t="s">
        <v>102</v>
      </c>
      <c r="C29" t="s">
        <v>93</v>
      </c>
      <c r="D29" t="s">
        <v>103</v>
      </c>
    </row>
    <row r="30" spans="1:4" x14ac:dyDescent="0.3">
      <c r="A30" t="s">
        <v>104</v>
      </c>
      <c r="B30" t="s">
        <v>105</v>
      </c>
      <c r="C30" t="s">
        <v>106</v>
      </c>
      <c r="D30" t="s">
        <v>107</v>
      </c>
    </row>
    <row r="31" spans="1:4" x14ac:dyDescent="0.3">
      <c r="A31" t="s">
        <v>108</v>
      </c>
      <c r="B31" t="s">
        <v>109</v>
      </c>
      <c r="C31" t="s">
        <v>110</v>
      </c>
      <c r="D31" t="s">
        <v>111</v>
      </c>
    </row>
    <row r="32" spans="1:4" x14ac:dyDescent="0.3">
      <c r="A32" t="s">
        <v>112</v>
      </c>
      <c r="B32" t="s">
        <v>113</v>
      </c>
      <c r="C32" t="s">
        <v>22</v>
      </c>
      <c r="D32" t="s">
        <v>114</v>
      </c>
    </row>
    <row r="33" spans="1:4" x14ac:dyDescent="0.3">
      <c r="A33" t="s">
        <v>115</v>
      </c>
      <c r="B33" t="s">
        <v>116</v>
      </c>
      <c r="C33" t="s">
        <v>117</v>
      </c>
      <c r="D33" t="s">
        <v>118</v>
      </c>
    </row>
    <row r="34" spans="1:4" x14ac:dyDescent="0.3">
      <c r="A34" t="s">
        <v>119</v>
      </c>
      <c r="B34" t="s">
        <v>120</v>
      </c>
      <c r="C34" t="s">
        <v>63</v>
      </c>
      <c r="D34" t="s">
        <v>121</v>
      </c>
    </row>
    <row r="35" spans="1:4" x14ac:dyDescent="0.3">
      <c r="A35" t="s">
        <v>122</v>
      </c>
      <c r="B35" t="s">
        <v>123</v>
      </c>
      <c r="C35" t="s">
        <v>117</v>
      </c>
      <c r="D35" t="s">
        <v>124</v>
      </c>
    </row>
    <row r="36" spans="1:4" x14ac:dyDescent="0.3">
      <c r="A36" t="s">
        <v>125</v>
      </c>
      <c r="B36" t="s">
        <v>126</v>
      </c>
      <c r="C36" t="s">
        <v>127</v>
      </c>
      <c r="D36" t="s">
        <v>128</v>
      </c>
    </row>
    <row r="37" spans="1:4" x14ac:dyDescent="0.3">
      <c r="A37" t="s">
        <v>129</v>
      </c>
      <c r="B37" t="s">
        <v>130</v>
      </c>
      <c r="C37" t="s">
        <v>127</v>
      </c>
      <c r="D37" t="s">
        <v>131</v>
      </c>
    </row>
    <row r="38" spans="1:4" x14ac:dyDescent="0.3">
      <c r="A38" t="s">
        <v>132</v>
      </c>
      <c r="B38" t="s">
        <v>133</v>
      </c>
      <c r="C38" t="s">
        <v>127</v>
      </c>
      <c r="D38" t="s">
        <v>134</v>
      </c>
    </row>
    <row r="39" spans="1:4" x14ac:dyDescent="0.3">
      <c r="A39" t="s">
        <v>135</v>
      </c>
      <c r="B39" t="s">
        <v>136</v>
      </c>
      <c r="C39" t="s">
        <v>52</v>
      </c>
      <c r="D39" t="s">
        <v>137</v>
      </c>
    </row>
    <row r="40" spans="1:4" x14ac:dyDescent="0.3">
      <c r="A40" t="s">
        <v>138</v>
      </c>
      <c r="B40" t="s">
        <v>139</v>
      </c>
      <c r="C40" t="s">
        <v>140</v>
      </c>
      <c r="D40" t="s">
        <v>141</v>
      </c>
    </row>
    <row r="41" spans="1:4" x14ac:dyDescent="0.3">
      <c r="A41" t="s">
        <v>142</v>
      </c>
      <c r="B41" t="s">
        <v>143</v>
      </c>
      <c r="C41" t="s">
        <v>144</v>
      </c>
      <c r="D41" t="s">
        <v>145</v>
      </c>
    </row>
    <row r="42" spans="1:4" x14ac:dyDescent="0.3">
      <c r="A42" t="s">
        <v>146</v>
      </c>
      <c r="B42" t="s">
        <v>147</v>
      </c>
      <c r="C42" t="s">
        <v>38</v>
      </c>
      <c r="D42" t="s">
        <v>148</v>
      </c>
    </row>
    <row r="43" spans="1:4" x14ac:dyDescent="0.3">
      <c r="A43" t="s">
        <v>149</v>
      </c>
      <c r="B43" t="s">
        <v>150</v>
      </c>
      <c r="C43" t="s">
        <v>85</v>
      </c>
      <c r="D43" t="s">
        <v>151</v>
      </c>
    </row>
    <row r="44" spans="1:4" x14ac:dyDescent="0.3">
      <c r="A44" t="s">
        <v>152</v>
      </c>
      <c r="B44" t="s">
        <v>153</v>
      </c>
      <c r="C44" t="s">
        <v>154</v>
      </c>
      <c r="D44" t="s">
        <v>155</v>
      </c>
    </row>
    <row r="45" spans="1:4" x14ac:dyDescent="0.3">
      <c r="A45" t="s">
        <v>156</v>
      </c>
      <c r="B45" t="s">
        <v>157</v>
      </c>
      <c r="C45" t="s">
        <v>158</v>
      </c>
      <c r="D45" t="s">
        <v>159</v>
      </c>
    </row>
    <row r="46" spans="1:4" x14ac:dyDescent="0.3">
      <c r="A46" t="s">
        <v>160</v>
      </c>
      <c r="B46" t="s">
        <v>161</v>
      </c>
      <c r="C46" t="s">
        <v>56</v>
      </c>
      <c r="D46" t="s">
        <v>162</v>
      </c>
    </row>
    <row r="47" spans="1:4" x14ac:dyDescent="0.3">
      <c r="A47" t="s">
        <v>163</v>
      </c>
      <c r="B47" t="s">
        <v>164</v>
      </c>
      <c r="C47" t="s">
        <v>56</v>
      </c>
      <c r="D47" t="s">
        <v>165</v>
      </c>
    </row>
    <row r="48" spans="1:4" x14ac:dyDescent="0.3">
      <c r="A48" t="s">
        <v>166</v>
      </c>
      <c r="B48" t="s">
        <v>167</v>
      </c>
      <c r="C48" t="s">
        <v>168</v>
      </c>
      <c r="D48" t="s">
        <v>169</v>
      </c>
    </row>
    <row r="49" spans="1:4" x14ac:dyDescent="0.3">
      <c r="A49" t="s">
        <v>170</v>
      </c>
      <c r="B49" t="s">
        <v>171</v>
      </c>
      <c r="C49" t="s">
        <v>34</v>
      </c>
      <c r="D49" t="s">
        <v>172</v>
      </c>
    </row>
    <row r="50" spans="1:4" x14ac:dyDescent="0.3">
      <c r="A50" t="s">
        <v>173</v>
      </c>
      <c r="B50" t="s">
        <v>174</v>
      </c>
      <c r="C50" t="s">
        <v>85</v>
      </c>
      <c r="D50" t="s">
        <v>175</v>
      </c>
    </row>
    <row r="51" spans="1:4" x14ac:dyDescent="0.3">
      <c r="A51" t="s">
        <v>176</v>
      </c>
      <c r="B51" t="s">
        <v>177</v>
      </c>
      <c r="C51" t="s">
        <v>85</v>
      </c>
      <c r="D51" t="s">
        <v>178</v>
      </c>
    </row>
    <row r="52" spans="1:4" x14ac:dyDescent="0.3">
      <c r="A52" t="s">
        <v>179</v>
      </c>
      <c r="B52" t="s">
        <v>180</v>
      </c>
      <c r="C52" t="s">
        <v>181</v>
      </c>
      <c r="D52" t="s">
        <v>182</v>
      </c>
    </row>
    <row r="53" spans="1:4" x14ac:dyDescent="0.3">
      <c r="A53" t="s">
        <v>183</v>
      </c>
      <c r="B53" t="s">
        <v>184</v>
      </c>
      <c r="C53" t="s">
        <v>185</v>
      </c>
      <c r="D53" t="s">
        <v>186</v>
      </c>
    </row>
    <row r="54" spans="1:4" x14ac:dyDescent="0.3">
      <c r="A54" t="s">
        <v>187</v>
      </c>
      <c r="B54" t="s">
        <v>188</v>
      </c>
      <c r="C54" t="s">
        <v>93</v>
      </c>
      <c r="D54" t="s">
        <v>189</v>
      </c>
    </row>
    <row r="55" spans="1:4" x14ac:dyDescent="0.3">
      <c r="A55" t="s">
        <v>190</v>
      </c>
      <c r="B55" t="s">
        <v>191</v>
      </c>
      <c r="C55" t="s">
        <v>93</v>
      </c>
      <c r="D55" t="s">
        <v>192</v>
      </c>
    </row>
    <row r="56" spans="1:4" x14ac:dyDescent="0.3">
      <c r="A56" t="s">
        <v>193</v>
      </c>
      <c r="B56" t="s">
        <v>194</v>
      </c>
      <c r="C56" t="s">
        <v>93</v>
      </c>
      <c r="D56" t="s">
        <v>195</v>
      </c>
    </row>
    <row r="57" spans="1:4" x14ac:dyDescent="0.3">
      <c r="A57" t="s">
        <v>196</v>
      </c>
      <c r="B57" t="s">
        <v>197</v>
      </c>
      <c r="C57" t="s">
        <v>93</v>
      </c>
      <c r="D57" t="s">
        <v>198</v>
      </c>
    </row>
    <row r="58" spans="1:4" x14ac:dyDescent="0.3">
      <c r="A58" t="s">
        <v>199</v>
      </c>
      <c r="B58" t="s">
        <v>200</v>
      </c>
      <c r="C58" t="s">
        <v>56</v>
      </c>
      <c r="D58" t="s">
        <v>201</v>
      </c>
    </row>
    <row r="59" spans="1:4" x14ac:dyDescent="0.3">
      <c r="A59" t="s">
        <v>202</v>
      </c>
      <c r="B59" t="s">
        <v>203</v>
      </c>
      <c r="C59" t="s">
        <v>140</v>
      </c>
      <c r="D59" t="s">
        <v>204</v>
      </c>
    </row>
    <row r="60" spans="1:4" x14ac:dyDescent="0.3">
      <c r="A60" t="s">
        <v>205</v>
      </c>
      <c r="B60" t="s">
        <v>206</v>
      </c>
      <c r="C60" t="s">
        <v>140</v>
      </c>
      <c r="D60" t="s">
        <v>207</v>
      </c>
    </row>
    <row r="61" spans="1:4" x14ac:dyDescent="0.3">
      <c r="A61" t="s">
        <v>208</v>
      </c>
      <c r="B61" t="s">
        <v>209</v>
      </c>
      <c r="C61" t="s">
        <v>210</v>
      </c>
      <c r="D61" t="s">
        <v>211</v>
      </c>
    </row>
    <row r="62" spans="1:4" x14ac:dyDescent="0.3">
      <c r="A62" t="s">
        <v>212</v>
      </c>
      <c r="B62" t="s">
        <v>213</v>
      </c>
      <c r="C62" t="s">
        <v>63</v>
      </c>
      <c r="D62" t="s">
        <v>214</v>
      </c>
    </row>
    <row r="63" spans="1:4" x14ac:dyDescent="0.3">
      <c r="A63" t="s">
        <v>215</v>
      </c>
      <c r="B63" t="s">
        <v>216</v>
      </c>
      <c r="C63" t="s">
        <v>52</v>
      </c>
      <c r="D63" t="s">
        <v>217</v>
      </c>
    </row>
    <row r="64" spans="1:4" x14ac:dyDescent="0.3">
      <c r="A64" t="s">
        <v>218</v>
      </c>
      <c r="B64" t="s">
        <v>219</v>
      </c>
      <c r="C64" t="s">
        <v>220</v>
      </c>
      <c r="D64" t="s">
        <v>221</v>
      </c>
    </row>
    <row r="65" spans="1:4" x14ac:dyDescent="0.3">
      <c r="A65" t="s">
        <v>222</v>
      </c>
      <c r="B65" t="s">
        <v>223</v>
      </c>
      <c r="C65" t="s">
        <v>220</v>
      </c>
      <c r="D65" t="s">
        <v>224</v>
      </c>
    </row>
    <row r="66" spans="1:4" x14ac:dyDescent="0.3">
      <c r="A66" t="s">
        <v>225</v>
      </c>
      <c r="B66" t="s">
        <v>226</v>
      </c>
      <c r="C66" t="s">
        <v>144</v>
      </c>
      <c r="D66" t="s">
        <v>227</v>
      </c>
    </row>
    <row r="67" spans="1:4" x14ac:dyDescent="0.3">
      <c r="A67" t="s">
        <v>228</v>
      </c>
      <c r="B67" t="s">
        <v>229</v>
      </c>
      <c r="C67" t="s">
        <v>230</v>
      </c>
      <c r="D67" t="s">
        <v>231</v>
      </c>
    </row>
    <row r="68" spans="1:4" x14ac:dyDescent="0.3">
      <c r="A68" t="s">
        <v>232</v>
      </c>
      <c r="B68" t="s">
        <v>233</v>
      </c>
      <c r="C68" t="s">
        <v>230</v>
      </c>
      <c r="D68" t="s">
        <v>234</v>
      </c>
    </row>
    <row r="69" spans="1:4" x14ac:dyDescent="0.3">
      <c r="A69" t="s">
        <v>235</v>
      </c>
      <c r="B69" t="s">
        <v>236</v>
      </c>
      <c r="C69" t="s">
        <v>220</v>
      </c>
      <c r="D69" t="s">
        <v>237</v>
      </c>
    </row>
    <row r="70" spans="1:4" x14ac:dyDescent="0.3">
      <c r="A70" t="s">
        <v>238</v>
      </c>
      <c r="B70" t="s">
        <v>239</v>
      </c>
      <c r="C70" t="s">
        <v>42</v>
      </c>
      <c r="D70" t="s">
        <v>240</v>
      </c>
    </row>
    <row r="71" spans="1:4" x14ac:dyDescent="0.3">
      <c r="A71" t="s">
        <v>241</v>
      </c>
      <c r="B71" t="s">
        <v>242</v>
      </c>
      <c r="C71" t="s">
        <v>22</v>
      </c>
      <c r="D71" t="s">
        <v>243</v>
      </c>
    </row>
    <row r="72" spans="1:4" x14ac:dyDescent="0.3">
      <c r="A72" t="s">
        <v>244</v>
      </c>
      <c r="B72" t="s">
        <v>245</v>
      </c>
      <c r="C72" t="s">
        <v>246</v>
      </c>
      <c r="D72" t="s">
        <v>247</v>
      </c>
    </row>
    <row r="73" spans="1:4" x14ac:dyDescent="0.3">
      <c r="A73" t="s">
        <v>248</v>
      </c>
      <c r="B73" t="s">
        <v>249</v>
      </c>
      <c r="C73" t="s">
        <v>10</v>
      </c>
      <c r="D73" t="s">
        <v>250</v>
      </c>
    </row>
    <row r="74" spans="1:4" x14ac:dyDescent="0.3">
      <c r="A74" t="s">
        <v>251</v>
      </c>
      <c r="B74" t="s">
        <v>252</v>
      </c>
      <c r="C74" t="s">
        <v>140</v>
      </c>
      <c r="D74" t="s">
        <v>253</v>
      </c>
    </row>
    <row r="75" spans="1:4" x14ac:dyDescent="0.3">
      <c r="A75" t="s">
        <v>254</v>
      </c>
      <c r="B75" t="s">
        <v>255</v>
      </c>
      <c r="C75" t="s">
        <v>10</v>
      </c>
      <c r="D75" t="s">
        <v>256</v>
      </c>
    </row>
    <row r="76" spans="1:4" x14ac:dyDescent="0.3">
      <c r="A76" t="s">
        <v>257</v>
      </c>
      <c r="B76" t="s">
        <v>258</v>
      </c>
      <c r="C76" t="s">
        <v>154</v>
      </c>
      <c r="D76" t="s">
        <v>259</v>
      </c>
    </row>
    <row r="77" spans="1:4" x14ac:dyDescent="0.3">
      <c r="A77" t="s">
        <v>260</v>
      </c>
      <c r="B77" t="s">
        <v>261</v>
      </c>
      <c r="C77" t="s">
        <v>262</v>
      </c>
      <c r="D77" t="s">
        <v>263</v>
      </c>
    </row>
    <row r="78" spans="1:4" x14ac:dyDescent="0.3">
      <c r="A78" t="s">
        <v>264</v>
      </c>
      <c r="B78" t="s">
        <v>265</v>
      </c>
      <c r="C78" t="s">
        <v>26</v>
      </c>
      <c r="D78" t="s">
        <v>266</v>
      </c>
    </row>
    <row r="79" spans="1:4" x14ac:dyDescent="0.3">
      <c r="A79" t="s">
        <v>267</v>
      </c>
      <c r="B79" t="s">
        <v>268</v>
      </c>
      <c r="C79" t="s">
        <v>26</v>
      </c>
      <c r="D79" t="s">
        <v>269</v>
      </c>
    </row>
    <row r="80" spans="1:4" x14ac:dyDescent="0.3">
      <c r="A80" t="s">
        <v>270</v>
      </c>
      <c r="B80" t="s">
        <v>271</v>
      </c>
      <c r="C80" t="s">
        <v>34</v>
      </c>
      <c r="D80" t="s">
        <v>272</v>
      </c>
    </row>
    <row r="81" spans="1:4" x14ac:dyDescent="0.3">
      <c r="A81" t="s">
        <v>273</v>
      </c>
      <c r="B81" t="s">
        <v>274</v>
      </c>
      <c r="C81" t="s">
        <v>26</v>
      </c>
      <c r="D81" t="s">
        <v>275</v>
      </c>
    </row>
    <row r="82" spans="1:4" x14ac:dyDescent="0.3">
      <c r="A82" t="s">
        <v>276</v>
      </c>
      <c r="B82" t="s">
        <v>277</v>
      </c>
      <c r="C82" t="s">
        <v>185</v>
      </c>
      <c r="D82" t="s">
        <v>278</v>
      </c>
    </row>
    <row r="83" spans="1:4" x14ac:dyDescent="0.3">
      <c r="A83" t="s">
        <v>279</v>
      </c>
      <c r="B83" t="s">
        <v>280</v>
      </c>
      <c r="C83" t="s">
        <v>281</v>
      </c>
      <c r="D83" t="s">
        <v>282</v>
      </c>
    </row>
    <row r="84" spans="1:4" x14ac:dyDescent="0.3">
      <c r="A84" t="s">
        <v>283</v>
      </c>
      <c r="B84" t="s">
        <v>284</v>
      </c>
      <c r="C84" t="s">
        <v>14</v>
      </c>
      <c r="D84" t="s">
        <v>285</v>
      </c>
    </row>
    <row r="85" spans="1:4" x14ac:dyDescent="0.3">
      <c r="A85" t="s">
        <v>286</v>
      </c>
      <c r="B85" t="s">
        <v>287</v>
      </c>
      <c r="C85" t="s">
        <v>14</v>
      </c>
      <c r="D85" t="s">
        <v>288</v>
      </c>
    </row>
    <row r="86" spans="1:4" x14ac:dyDescent="0.3">
      <c r="A86" t="s">
        <v>289</v>
      </c>
      <c r="B86" t="s">
        <v>290</v>
      </c>
      <c r="C86" t="s">
        <v>14</v>
      </c>
      <c r="D86" t="s">
        <v>291</v>
      </c>
    </row>
    <row r="87" spans="1:4" x14ac:dyDescent="0.3">
      <c r="A87" t="s">
        <v>292</v>
      </c>
      <c r="B87" t="s">
        <v>293</v>
      </c>
      <c r="C87" t="s">
        <v>294</v>
      </c>
      <c r="D87" t="s">
        <v>295</v>
      </c>
    </row>
    <row r="88" spans="1:4" x14ac:dyDescent="0.3">
      <c r="A88" t="s">
        <v>296</v>
      </c>
      <c r="B88" t="s">
        <v>297</v>
      </c>
      <c r="C88" t="s">
        <v>106</v>
      </c>
      <c r="D88" t="s">
        <v>298</v>
      </c>
    </row>
    <row r="89" spans="1:4" x14ac:dyDescent="0.3">
      <c r="A89" t="s">
        <v>299</v>
      </c>
      <c r="B89" t="s">
        <v>300</v>
      </c>
      <c r="C89" t="s">
        <v>106</v>
      </c>
      <c r="D89" t="s">
        <v>301</v>
      </c>
    </row>
    <row r="90" spans="1:4" x14ac:dyDescent="0.3">
      <c r="A90" t="s">
        <v>302</v>
      </c>
      <c r="B90" t="s">
        <v>303</v>
      </c>
      <c r="C90" t="s">
        <v>304</v>
      </c>
      <c r="D90" t="s">
        <v>305</v>
      </c>
    </row>
    <row r="91" spans="1:4" x14ac:dyDescent="0.3">
      <c r="A91" t="s">
        <v>306</v>
      </c>
      <c r="B91" t="s">
        <v>307</v>
      </c>
      <c r="C91" t="s">
        <v>26</v>
      </c>
      <c r="D91" t="s">
        <v>308</v>
      </c>
    </row>
    <row r="92" spans="1:4" x14ac:dyDescent="0.3">
      <c r="A92" t="s">
        <v>309</v>
      </c>
      <c r="B92" t="s">
        <v>310</v>
      </c>
      <c r="C92" t="s">
        <v>246</v>
      </c>
      <c r="D92" t="s">
        <v>311</v>
      </c>
    </row>
    <row r="93" spans="1:4" x14ac:dyDescent="0.3">
      <c r="A93" t="s">
        <v>312</v>
      </c>
      <c r="B93" t="s">
        <v>313</v>
      </c>
      <c r="C93" t="s">
        <v>22</v>
      </c>
      <c r="D93" t="s">
        <v>314</v>
      </c>
    </row>
    <row r="94" spans="1:4" x14ac:dyDescent="0.3">
      <c r="A94" t="s">
        <v>315</v>
      </c>
      <c r="B94" t="s">
        <v>316</v>
      </c>
      <c r="C94" t="s">
        <v>89</v>
      </c>
      <c r="D94" t="s">
        <v>317</v>
      </c>
    </row>
    <row r="95" spans="1:4" x14ac:dyDescent="0.3">
      <c r="A95" t="s">
        <v>318</v>
      </c>
      <c r="B95" t="s">
        <v>319</v>
      </c>
      <c r="C95" t="s">
        <v>26</v>
      </c>
      <c r="D95" t="s">
        <v>320</v>
      </c>
    </row>
    <row r="96" spans="1:4" x14ac:dyDescent="0.3">
      <c r="A96" t="s">
        <v>321</v>
      </c>
      <c r="B96" t="s">
        <v>322</v>
      </c>
      <c r="C96" t="s">
        <v>63</v>
      </c>
      <c r="D96" t="s">
        <v>323</v>
      </c>
    </row>
    <row r="97" spans="1:4" x14ac:dyDescent="0.3">
      <c r="A97" t="s">
        <v>324</v>
      </c>
      <c r="B97" t="s">
        <v>325</v>
      </c>
      <c r="C97" t="s">
        <v>326</v>
      </c>
      <c r="D97" t="s">
        <v>327</v>
      </c>
    </row>
    <row r="98" spans="1:4" x14ac:dyDescent="0.3">
      <c r="A98" t="s">
        <v>328</v>
      </c>
      <c r="B98" t="s">
        <v>329</v>
      </c>
      <c r="C98" t="s">
        <v>89</v>
      </c>
      <c r="D98" t="s">
        <v>330</v>
      </c>
    </row>
    <row r="99" spans="1:4" x14ac:dyDescent="0.3">
      <c r="A99" t="s">
        <v>331</v>
      </c>
      <c r="B99" t="s">
        <v>332</v>
      </c>
      <c r="C99" t="s">
        <v>181</v>
      </c>
      <c r="D99" t="s">
        <v>333</v>
      </c>
    </row>
    <row r="100" spans="1:4" x14ac:dyDescent="0.3">
      <c r="A100" t="s">
        <v>334</v>
      </c>
      <c r="B100" t="s">
        <v>335</v>
      </c>
      <c r="C100" t="s">
        <v>336</v>
      </c>
      <c r="D100" t="s">
        <v>337</v>
      </c>
    </row>
    <row r="101" spans="1:4" x14ac:dyDescent="0.3">
      <c r="A101" t="s">
        <v>338</v>
      </c>
      <c r="B101" t="s">
        <v>339</v>
      </c>
      <c r="C101" t="s">
        <v>281</v>
      </c>
      <c r="D101" t="s">
        <v>340</v>
      </c>
    </row>
    <row r="102" spans="1:4" x14ac:dyDescent="0.3">
      <c r="A102" t="s">
        <v>341</v>
      </c>
      <c r="B102" t="s">
        <v>342</v>
      </c>
      <c r="C102" t="s">
        <v>89</v>
      </c>
      <c r="D102" t="s">
        <v>343</v>
      </c>
    </row>
    <row r="103" spans="1:4" x14ac:dyDescent="0.3">
      <c r="A103" t="s">
        <v>344</v>
      </c>
      <c r="B103" t="s">
        <v>345</v>
      </c>
      <c r="C103" t="s">
        <v>14</v>
      </c>
      <c r="D103" t="s">
        <v>346</v>
      </c>
    </row>
    <row r="104" spans="1:4" x14ac:dyDescent="0.3">
      <c r="A104" t="s">
        <v>347</v>
      </c>
      <c r="B104" t="s">
        <v>348</v>
      </c>
      <c r="C104" t="s">
        <v>144</v>
      </c>
      <c r="D104" t="s">
        <v>349</v>
      </c>
    </row>
    <row r="105" spans="1:4" x14ac:dyDescent="0.3">
      <c r="A105" t="s">
        <v>350</v>
      </c>
      <c r="B105" t="s">
        <v>351</v>
      </c>
      <c r="C105" t="s">
        <v>110</v>
      </c>
      <c r="D105" t="s">
        <v>352</v>
      </c>
    </row>
    <row r="106" spans="1:4" x14ac:dyDescent="0.3">
      <c r="A106" t="s">
        <v>353</v>
      </c>
      <c r="B106" t="s">
        <v>354</v>
      </c>
      <c r="C106" t="s">
        <v>110</v>
      </c>
      <c r="D106" t="s">
        <v>355</v>
      </c>
    </row>
    <row r="107" spans="1:4" x14ac:dyDescent="0.3">
      <c r="A107" t="s">
        <v>356</v>
      </c>
      <c r="B107" t="s">
        <v>357</v>
      </c>
      <c r="C107" t="s">
        <v>304</v>
      </c>
      <c r="D107" t="s">
        <v>358</v>
      </c>
    </row>
    <row r="108" spans="1:4" x14ac:dyDescent="0.3">
      <c r="A108" t="s">
        <v>359</v>
      </c>
      <c r="B108" t="s">
        <v>360</v>
      </c>
      <c r="C108" t="s">
        <v>304</v>
      </c>
      <c r="D108" t="s">
        <v>361</v>
      </c>
    </row>
    <row r="109" spans="1:4" x14ac:dyDescent="0.3">
      <c r="A109" t="s">
        <v>362</v>
      </c>
      <c r="B109" t="s">
        <v>363</v>
      </c>
      <c r="C109" t="s">
        <v>144</v>
      </c>
      <c r="D109" t="s">
        <v>364</v>
      </c>
    </row>
    <row r="110" spans="1:4" x14ac:dyDescent="0.3">
      <c r="A110" t="s">
        <v>365</v>
      </c>
      <c r="B110" t="s">
        <v>366</v>
      </c>
      <c r="C110" t="s">
        <v>367</v>
      </c>
      <c r="D110" t="s">
        <v>368</v>
      </c>
    </row>
    <row r="111" spans="1:4" x14ac:dyDescent="0.3">
      <c r="A111" t="s">
        <v>369</v>
      </c>
      <c r="B111" t="s">
        <v>370</v>
      </c>
      <c r="C111" t="s">
        <v>10</v>
      </c>
      <c r="D111" t="s">
        <v>371</v>
      </c>
    </row>
    <row r="112" spans="1:4" x14ac:dyDescent="0.3">
      <c r="A112" t="s">
        <v>372</v>
      </c>
      <c r="B112" t="s">
        <v>373</v>
      </c>
      <c r="C112" t="s">
        <v>374</v>
      </c>
      <c r="D112" t="s">
        <v>375</v>
      </c>
    </row>
    <row r="113" spans="1:4" x14ac:dyDescent="0.3">
      <c r="A113" t="s">
        <v>376</v>
      </c>
      <c r="B113" t="s">
        <v>377</v>
      </c>
      <c r="C113" t="s">
        <v>89</v>
      </c>
      <c r="D113" t="s">
        <v>378</v>
      </c>
    </row>
    <row r="114" spans="1:4" x14ac:dyDescent="0.3">
      <c r="A114" t="s">
        <v>379</v>
      </c>
      <c r="B114" t="s">
        <v>380</v>
      </c>
      <c r="C114" t="s">
        <v>26</v>
      </c>
      <c r="D114" t="s">
        <v>381</v>
      </c>
    </row>
    <row r="115" spans="1:4" x14ac:dyDescent="0.3">
      <c r="A115" t="s">
        <v>382</v>
      </c>
      <c r="B115" t="s">
        <v>383</v>
      </c>
      <c r="C115" t="s">
        <v>384</v>
      </c>
      <c r="D115" t="s">
        <v>385</v>
      </c>
    </row>
    <row r="116" spans="1:4" x14ac:dyDescent="0.3">
      <c r="A116" t="s">
        <v>386</v>
      </c>
      <c r="B116" t="s">
        <v>387</v>
      </c>
      <c r="C116" t="s">
        <v>384</v>
      </c>
      <c r="D116" t="s">
        <v>388</v>
      </c>
    </row>
    <row r="117" spans="1:4" x14ac:dyDescent="0.3">
      <c r="A117" t="s">
        <v>389</v>
      </c>
      <c r="B117" t="s">
        <v>390</v>
      </c>
      <c r="C117" t="s">
        <v>391</v>
      </c>
      <c r="D117" t="s">
        <v>392</v>
      </c>
    </row>
    <row r="118" spans="1:4" x14ac:dyDescent="0.3">
      <c r="A118" t="s">
        <v>393</v>
      </c>
      <c r="B118" t="s">
        <v>394</v>
      </c>
      <c r="C118" t="s">
        <v>391</v>
      </c>
      <c r="D118" t="s">
        <v>395</v>
      </c>
    </row>
    <row r="119" spans="1:4" x14ac:dyDescent="0.3">
      <c r="A119" t="s">
        <v>396</v>
      </c>
      <c r="B119" t="s">
        <v>397</v>
      </c>
      <c r="C119" t="s">
        <v>262</v>
      </c>
      <c r="D119" t="s">
        <v>398</v>
      </c>
    </row>
    <row r="120" spans="1:4" x14ac:dyDescent="0.3">
      <c r="A120" t="s">
        <v>399</v>
      </c>
      <c r="B120" t="s">
        <v>400</v>
      </c>
      <c r="C120" t="s">
        <v>367</v>
      </c>
      <c r="D120" t="s">
        <v>401</v>
      </c>
    </row>
    <row r="121" spans="1:4" x14ac:dyDescent="0.3">
      <c r="A121" t="s">
        <v>402</v>
      </c>
      <c r="B121" t="s">
        <v>403</v>
      </c>
      <c r="C121" t="s">
        <v>391</v>
      </c>
      <c r="D121" t="s">
        <v>404</v>
      </c>
    </row>
    <row r="122" spans="1:4" x14ac:dyDescent="0.3">
      <c r="A122" t="s">
        <v>405</v>
      </c>
      <c r="B122" t="s">
        <v>406</v>
      </c>
      <c r="C122" t="s">
        <v>26</v>
      </c>
      <c r="D122" t="s">
        <v>407</v>
      </c>
    </row>
    <row r="123" spans="1:4" x14ac:dyDescent="0.3">
      <c r="A123" t="s">
        <v>408</v>
      </c>
      <c r="B123" t="s">
        <v>409</v>
      </c>
      <c r="C123" t="s">
        <v>140</v>
      </c>
      <c r="D123" t="s">
        <v>410</v>
      </c>
    </row>
    <row r="124" spans="1:4" x14ac:dyDescent="0.3">
      <c r="A124" t="s">
        <v>411</v>
      </c>
      <c r="B124" t="s">
        <v>412</v>
      </c>
      <c r="C124" t="s">
        <v>26</v>
      </c>
      <c r="D124" t="s">
        <v>413</v>
      </c>
    </row>
    <row r="125" spans="1:4" x14ac:dyDescent="0.3">
      <c r="A125" t="s">
        <v>414</v>
      </c>
      <c r="B125" t="s">
        <v>415</v>
      </c>
      <c r="C125" t="s">
        <v>416</v>
      </c>
      <c r="D125" t="s">
        <v>417</v>
      </c>
    </row>
    <row r="126" spans="1:4" x14ac:dyDescent="0.3">
      <c r="A126" t="s">
        <v>418</v>
      </c>
      <c r="B126" t="s">
        <v>419</v>
      </c>
      <c r="C126" t="s">
        <v>374</v>
      </c>
      <c r="D126" t="s">
        <v>420</v>
      </c>
    </row>
    <row r="127" spans="1:4" x14ac:dyDescent="0.3">
      <c r="A127" t="s">
        <v>421</v>
      </c>
      <c r="B127" t="s">
        <v>422</v>
      </c>
      <c r="C127" t="s">
        <v>423</v>
      </c>
      <c r="D127" t="s">
        <v>424</v>
      </c>
    </row>
    <row r="128" spans="1:4" x14ac:dyDescent="0.3">
      <c r="A128" t="s">
        <v>425</v>
      </c>
      <c r="B128" t="s">
        <v>426</v>
      </c>
      <c r="C128" t="s">
        <v>374</v>
      </c>
      <c r="D128" t="s">
        <v>427</v>
      </c>
    </row>
    <row r="129" spans="1:4" x14ac:dyDescent="0.3">
      <c r="A129" t="s">
        <v>428</v>
      </c>
      <c r="B129" t="s">
        <v>429</v>
      </c>
      <c r="C129" t="s">
        <v>26</v>
      </c>
      <c r="D129" t="s">
        <v>430</v>
      </c>
    </row>
    <row r="130" spans="1:4" x14ac:dyDescent="0.3">
      <c r="A130" t="s">
        <v>431</v>
      </c>
      <c r="B130" t="s">
        <v>432</v>
      </c>
      <c r="C130" t="s">
        <v>89</v>
      </c>
      <c r="D130" t="s">
        <v>433</v>
      </c>
    </row>
    <row r="131" spans="1:4" x14ac:dyDescent="0.3">
      <c r="A131" t="s">
        <v>434</v>
      </c>
      <c r="B131" t="s">
        <v>435</v>
      </c>
      <c r="C131" t="s">
        <v>93</v>
      </c>
      <c r="D131" t="s">
        <v>436</v>
      </c>
    </row>
    <row r="132" spans="1:4" x14ac:dyDescent="0.3">
      <c r="A132" t="s">
        <v>437</v>
      </c>
      <c r="B132" t="s">
        <v>438</v>
      </c>
      <c r="C132" t="s">
        <v>56</v>
      </c>
      <c r="D132" t="s">
        <v>439</v>
      </c>
    </row>
    <row r="133" spans="1:4" x14ac:dyDescent="0.3">
      <c r="A133" t="s">
        <v>440</v>
      </c>
      <c r="B133" t="s">
        <v>441</v>
      </c>
      <c r="C133" t="s">
        <v>442</v>
      </c>
      <c r="D133" t="s">
        <v>443</v>
      </c>
    </row>
    <row r="134" spans="1:4" x14ac:dyDescent="0.3">
      <c r="A134" t="s">
        <v>444</v>
      </c>
      <c r="B134" t="s">
        <v>445</v>
      </c>
      <c r="C134" t="s">
        <v>26</v>
      </c>
      <c r="D134" t="s">
        <v>446</v>
      </c>
    </row>
    <row r="135" spans="1:4" x14ac:dyDescent="0.3">
      <c r="A135" t="s">
        <v>447</v>
      </c>
      <c r="B135" t="s">
        <v>448</v>
      </c>
      <c r="C135" t="s">
        <v>220</v>
      </c>
      <c r="D135" t="s">
        <v>449</v>
      </c>
    </row>
    <row r="136" spans="1:4" x14ac:dyDescent="0.3">
      <c r="A136" t="s">
        <v>450</v>
      </c>
      <c r="B136" t="s">
        <v>451</v>
      </c>
      <c r="C136" t="s">
        <v>56</v>
      </c>
      <c r="D136" t="s">
        <v>452</v>
      </c>
    </row>
    <row r="137" spans="1:4" x14ac:dyDescent="0.3">
      <c r="A137" t="s">
        <v>453</v>
      </c>
      <c r="B137" t="s">
        <v>454</v>
      </c>
      <c r="C137" t="s">
        <v>26</v>
      </c>
      <c r="D137" t="s">
        <v>455</v>
      </c>
    </row>
    <row r="138" spans="1:4" x14ac:dyDescent="0.3">
      <c r="A138" t="s">
        <v>456</v>
      </c>
      <c r="B138" t="s">
        <v>457</v>
      </c>
      <c r="C138" t="s">
        <v>26</v>
      </c>
      <c r="D138" t="s">
        <v>458</v>
      </c>
    </row>
    <row r="139" spans="1:4" x14ac:dyDescent="0.3">
      <c r="A139" t="s">
        <v>459</v>
      </c>
      <c r="B139" t="s">
        <v>460</v>
      </c>
      <c r="C139" t="s">
        <v>89</v>
      </c>
      <c r="D139" t="s">
        <v>461</v>
      </c>
    </row>
    <row r="140" spans="1:4" x14ac:dyDescent="0.3">
      <c r="A140" t="s">
        <v>462</v>
      </c>
      <c r="B140" t="s">
        <v>463</v>
      </c>
      <c r="C140" t="s">
        <v>181</v>
      </c>
      <c r="D140" t="s">
        <v>464</v>
      </c>
    </row>
    <row r="141" spans="1:4" x14ac:dyDescent="0.3">
      <c r="A141" t="s">
        <v>465</v>
      </c>
      <c r="B141" t="s">
        <v>466</v>
      </c>
      <c r="C141" t="s">
        <v>52</v>
      </c>
      <c r="D141" t="s">
        <v>467</v>
      </c>
    </row>
    <row r="142" spans="1:4" x14ac:dyDescent="0.3">
      <c r="A142" t="s">
        <v>468</v>
      </c>
      <c r="B142" t="s">
        <v>469</v>
      </c>
      <c r="C142" t="s">
        <v>56</v>
      </c>
      <c r="D142" t="s">
        <v>470</v>
      </c>
    </row>
    <row r="143" spans="1:4" x14ac:dyDescent="0.3">
      <c r="A143" t="s">
        <v>471</v>
      </c>
      <c r="B143" t="s">
        <v>472</v>
      </c>
      <c r="C143" t="s">
        <v>14</v>
      </c>
      <c r="D143" t="s">
        <v>473</v>
      </c>
    </row>
    <row r="144" spans="1:4" x14ac:dyDescent="0.3">
      <c r="A144" t="s">
        <v>474</v>
      </c>
      <c r="B144" t="s">
        <v>475</v>
      </c>
      <c r="C144" t="s">
        <v>304</v>
      </c>
      <c r="D144" t="s">
        <v>476</v>
      </c>
    </row>
    <row r="145" spans="1:4" x14ac:dyDescent="0.3">
      <c r="A145" t="s">
        <v>477</v>
      </c>
      <c r="B145" t="s">
        <v>478</v>
      </c>
      <c r="C145" t="s">
        <v>89</v>
      </c>
      <c r="D145" t="s">
        <v>479</v>
      </c>
    </row>
    <row r="146" spans="1:4" x14ac:dyDescent="0.3">
      <c r="A146" t="s">
        <v>480</v>
      </c>
      <c r="B146" t="s">
        <v>481</v>
      </c>
      <c r="C146" t="s">
        <v>89</v>
      </c>
      <c r="D146" t="s">
        <v>482</v>
      </c>
    </row>
    <row r="147" spans="1:4" x14ac:dyDescent="0.3">
      <c r="A147" t="s">
        <v>483</v>
      </c>
      <c r="B147" t="s">
        <v>484</v>
      </c>
      <c r="C147" t="s">
        <v>26</v>
      </c>
      <c r="D147" t="s">
        <v>485</v>
      </c>
    </row>
    <row r="148" spans="1:4" x14ac:dyDescent="0.3">
      <c r="A148" t="s">
        <v>486</v>
      </c>
      <c r="B148" t="s">
        <v>487</v>
      </c>
      <c r="C148" t="s">
        <v>26</v>
      </c>
      <c r="D148" t="s">
        <v>488</v>
      </c>
    </row>
    <row r="149" spans="1:4" x14ac:dyDescent="0.3">
      <c r="A149" t="s">
        <v>489</v>
      </c>
      <c r="B149" t="s">
        <v>490</v>
      </c>
      <c r="C149" t="s">
        <v>26</v>
      </c>
      <c r="D149" t="s">
        <v>491</v>
      </c>
    </row>
    <row r="150" spans="1:4" x14ac:dyDescent="0.3">
      <c r="A150" t="s">
        <v>492</v>
      </c>
      <c r="B150" t="s">
        <v>493</v>
      </c>
      <c r="C150" t="s">
        <v>220</v>
      </c>
      <c r="D150" t="s">
        <v>494</v>
      </c>
    </row>
    <row r="151" spans="1:4" x14ac:dyDescent="0.3">
      <c r="A151" t="s">
        <v>495</v>
      </c>
      <c r="B151" t="s">
        <v>496</v>
      </c>
      <c r="C151" t="s">
        <v>304</v>
      </c>
      <c r="D151" t="s">
        <v>497</v>
      </c>
    </row>
    <row r="152" spans="1:4" x14ac:dyDescent="0.3">
      <c r="A152" t="s">
        <v>498</v>
      </c>
      <c r="B152" t="s">
        <v>499</v>
      </c>
      <c r="C152" t="s">
        <v>26</v>
      </c>
      <c r="D152" t="s">
        <v>500</v>
      </c>
    </row>
    <row r="153" spans="1:4" x14ac:dyDescent="0.3">
      <c r="A153" t="s">
        <v>501</v>
      </c>
      <c r="B153" t="s">
        <v>502</v>
      </c>
      <c r="C153" t="s">
        <v>503</v>
      </c>
      <c r="D153" t="s">
        <v>504</v>
      </c>
    </row>
    <row r="154" spans="1:4" x14ac:dyDescent="0.3">
      <c r="A154" t="s">
        <v>505</v>
      </c>
      <c r="B154" t="s">
        <v>506</v>
      </c>
      <c r="C154" t="s">
        <v>507</v>
      </c>
      <c r="D154" t="s">
        <v>508</v>
      </c>
    </row>
    <row r="155" spans="1:4" x14ac:dyDescent="0.3">
      <c r="A155" t="s">
        <v>509</v>
      </c>
      <c r="B155" t="s">
        <v>510</v>
      </c>
      <c r="C155" t="s">
        <v>181</v>
      </c>
      <c r="D155" t="s">
        <v>511</v>
      </c>
    </row>
    <row r="156" spans="1:4" x14ac:dyDescent="0.3">
      <c r="A156" t="s">
        <v>512</v>
      </c>
      <c r="B156" t="s">
        <v>513</v>
      </c>
      <c r="C156" t="s">
        <v>30</v>
      </c>
      <c r="D156" t="s">
        <v>514</v>
      </c>
    </row>
    <row r="157" spans="1:4" x14ac:dyDescent="0.3">
      <c r="A157" t="s">
        <v>515</v>
      </c>
      <c r="B157" t="s">
        <v>516</v>
      </c>
      <c r="C157" t="s">
        <v>181</v>
      </c>
      <c r="D157" t="s">
        <v>517</v>
      </c>
    </row>
    <row r="158" spans="1:4" x14ac:dyDescent="0.3">
      <c r="A158" t="s">
        <v>518</v>
      </c>
      <c r="B158" t="s">
        <v>519</v>
      </c>
      <c r="C158" t="s">
        <v>210</v>
      </c>
      <c r="D158" t="s">
        <v>520</v>
      </c>
    </row>
    <row r="159" spans="1:4" x14ac:dyDescent="0.3">
      <c r="A159" t="s">
        <v>521</v>
      </c>
      <c r="B159" t="s">
        <v>522</v>
      </c>
      <c r="C159" t="s">
        <v>262</v>
      </c>
      <c r="D159" t="s">
        <v>523</v>
      </c>
    </row>
    <row r="160" spans="1:4" x14ac:dyDescent="0.3">
      <c r="A160" t="s">
        <v>524</v>
      </c>
      <c r="B160" t="s">
        <v>525</v>
      </c>
      <c r="C160" t="s">
        <v>34</v>
      </c>
      <c r="D160" t="s">
        <v>526</v>
      </c>
    </row>
    <row r="161" spans="1:4" x14ac:dyDescent="0.3">
      <c r="A161" t="s">
        <v>527</v>
      </c>
      <c r="B161" t="s">
        <v>528</v>
      </c>
      <c r="C161" t="s">
        <v>34</v>
      </c>
      <c r="D161" t="s">
        <v>529</v>
      </c>
    </row>
    <row r="162" spans="1:4" x14ac:dyDescent="0.3">
      <c r="A162" t="s">
        <v>530</v>
      </c>
      <c r="B162" t="s">
        <v>531</v>
      </c>
      <c r="C162" t="s">
        <v>30</v>
      </c>
      <c r="D162" t="s">
        <v>532</v>
      </c>
    </row>
    <row r="163" spans="1:4" x14ac:dyDescent="0.3">
      <c r="A163" t="s">
        <v>533</v>
      </c>
      <c r="B163" t="s">
        <v>534</v>
      </c>
      <c r="C163" t="s">
        <v>535</v>
      </c>
      <c r="D163" t="s">
        <v>536</v>
      </c>
    </row>
    <row r="164" spans="1:4" x14ac:dyDescent="0.3">
      <c r="A164" t="s">
        <v>537</v>
      </c>
      <c r="B164" t="s">
        <v>538</v>
      </c>
      <c r="C164" t="s">
        <v>106</v>
      </c>
      <c r="D164" t="s">
        <v>539</v>
      </c>
    </row>
    <row r="165" spans="1:4" x14ac:dyDescent="0.3">
      <c r="A165" t="s">
        <v>540</v>
      </c>
      <c r="B165" t="s">
        <v>541</v>
      </c>
      <c r="C165" t="s">
        <v>384</v>
      </c>
      <c r="D165" t="s">
        <v>542</v>
      </c>
    </row>
    <row r="166" spans="1:4" x14ac:dyDescent="0.3">
      <c r="A166" t="s">
        <v>543</v>
      </c>
      <c r="B166" t="s">
        <v>544</v>
      </c>
      <c r="C166" t="s">
        <v>26</v>
      </c>
      <c r="D166" t="s">
        <v>545</v>
      </c>
    </row>
    <row r="167" spans="1:4" x14ac:dyDescent="0.3">
      <c r="A167" t="s">
        <v>546</v>
      </c>
      <c r="B167" t="s">
        <v>547</v>
      </c>
      <c r="C167" t="s">
        <v>26</v>
      </c>
      <c r="D167" t="s">
        <v>548</v>
      </c>
    </row>
    <row r="168" spans="1:4" x14ac:dyDescent="0.3">
      <c r="A168" t="s">
        <v>549</v>
      </c>
      <c r="B168" t="s">
        <v>550</v>
      </c>
      <c r="C168" t="s">
        <v>63</v>
      </c>
      <c r="D168" t="s">
        <v>551</v>
      </c>
    </row>
    <row r="169" spans="1:4" x14ac:dyDescent="0.3">
      <c r="A169" t="s">
        <v>552</v>
      </c>
      <c r="B169" t="s">
        <v>553</v>
      </c>
      <c r="C169" t="s">
        <v>554</v>
      </c>
      <c r="D169" t="s">
        <v>555</v>
      </c>
    </row>
    <row r="170" spans="1:4" x14ac:dyDescent="0.3">
      <c r="A170" t="s">
        <v>556</v>
      </c>
      <c r="B170" t="s">
        <v>557</v>
      </c>
      <c r="C170" t="s">
        <v>38</v>
      </c>
      <c r="D170" t="s">
        <v>558</v>
      </c>
    </row>
    <row r="171" spans="1:4" x14ac:dyDescent="0.3">
      <c r="A171" t="s">
        <v>559</v>
      </c>
      <c r="B171" t="s">
        <v>560</v>
      </c>
      <c r="C171" t="s">
        <v>561</v>
      </c>
      <c r="D171" t="s">
        <v>562</v>
      </c>
    </row>
    <row r="172" spans="1:4" x14ac:dyDescent="0.3">
      <c r="A172" t="s">
        <v>563</v>
      </c>
      <c r="B172" t="s">
        <v>564</v>
      </c>
      <c r="C172" t="s">
        <v>367</v>
      </c>
      <c r="D172" t="s">
        <v>565</v>
      </c>
    </row>
    <row r="173" spans="1:4" x14ac:dyDescent="0.3">
      <c r="A173" t="s">
        <v>566</v>
      </c>
      <c r="B173" t="s">
        <v>567</v>
      </c>
      <c r="C173" t="s">
        <v>34</v>
      </c>
      <c r="D173" t="s">
        <v>568</v>
      </c>
    </row>
    <row r="174" spans="1:4" x14ac:dyDescent="0.3">
      <c r="A174" t="s">
        <v>569</v>
      </c>
      <c r="B174" t="s">
        <v>570</v>
      </c>
      <c r="C174" t="s">
        <v>374</v>
      </c>
      <c r="D174" t="s">
        <v>571</v>
      </c>
    </row>
    <row r="175" spans="1:4" x14ac:dyDescent="0.3">
      <c r="A175" t="s">
        <v>572</v>
      </c>
      <c r="B175" t="s">
        <v>573</v>
      </c>
      <c r="C175" t="s">
        <v>535</v>
      </c>
      <c r="D175" t="s">
        <v>574</v>
      </c>
    </row>
    <row r="176" spans="1:4" x14ac:dyDescent="0.3">
      <c r="A176" t="s">
        <v>575</v>
      </c>
      <c r="B176" t="s">
        <v>576</v>
      </c>
      <c r="C176" t="s">
        <v>93</v>
      </c>
      <c r="D176" t="s">
        <v>577</v>
      </c>
    </row>
    <row r="177" spans="1:4" x14ac:dyDescent="0.3">
      <c r="A177" t="s">
        <v>578</v>
      </c>
      <c r="B177" t="s">
        <v>579</v>
      </c>
      <c r="C177" t="s">
        <v>10</v>
      </c>
      <c r="D177" t="s">
        <v>580</v>
      </c>
    </row>
    <row r="178" spans="1:4" x14ac:dyDescent="0.3">
      <c r="A178" t="s">
        <v>581</v>
      </c>
      <c r="B178" t="s">
        <v>582</v>
      </c>
      <c r="C178" t="s">
        <v>110</v>
      </c>
      <c r="D178" t="s">
        <v>583</v>
      </c>
    </row>
    <row r="179" spans="1:4" x14ac:dyDescent="0.3">
      <c r="A179" t="s">
        <v>584</v>
      </c>
      <c r="B179" t="s">
        <v>585</v>
      </c>
      <c r="C179" t="s">
        <v>93</v>
      </c>
      <c r="D179" t="s">
        <v>586</v>
      </c>
    </row>
    <row r="180" spans="1:4" x14ac:dyDescent="0.3">
      <c r="A180" t="s">
        <v>587</v>
      </c>
      <c r="B180" t="s">
        <v>588</v>
      </c>
      <c r="C180" t="s">
        <v>304</v>
      </c>
      <c r="D180" t="s">
        <v>589</v>
      </c>
    </row>
    <row r="181" spans="1:4" x14ac:dyDescent="0.3">
      <c r="A181" t="s">
        <v>590</v>
      </c>
      <c r="B181" t="s">
        <v>591</v>
      </c>
      <c r="C181" t="s">
        <v>110</v>
      </c>
      <c r="D181" t="s">
        <v>592</v>
      </c>
    </row>
    <row r="182" spans="1:4" x14ac:dyDescent="0.3">
      <c r="A182" t="s">
        <v>593</v>
      </c>
      <c r="B182" t="s">
        <v>594</v>
      </c>
      <c r="C182" t="s">
        <v>554</v>
      </c>
      <c r="D182" t="s">
        <v>595</v>
      </c>
    </row>
    <row r="183" spans="1:4" x14ac:dyDescent="0.3">
      <c r="A183" t="s">
        <v>596</v>
      </c>
      <c r="B183" t="s">
        <v>597</v>
      </c>
      <c r="C183" t="s">
        <v>416</v>
      </c>
      <c r="D183" t="s">
        <v>598</v>
      </c>
    </row>
    <row r="184" spans="1:4" x14ac:dyDescent="0.3">
      <c r="A184" t="s">
        <v>599</v>
      </c>
      <c r="B184" t="s">
        <v>600</v>
      </c>
      <c r="C184" t="s">
        <v>507</v>
      </c>
      <c r="D184" t="s">
        <v>601</v>
      </c>
    </row>
    <row r="185" spans="1:4" x14ac:dyDescent="0.3">
      <c r="A185" t="s">
        <v>602</v>
      </c>
      <c r="B185" t="s">
        <v>603</v>
      </c>
      <c r="C185" t="s">
        <v>374</v>
      </c>
      <c r="D185" t="s">
        <v>604</v>
      </c>
    </row>
    <row r="186" spans="1:4" x14ac:dyDescent="0.3">
      <c r="A186" t="s">
        <v>605</v>
      </c>
      <c r="B186" t="s">
        <v>606</v>
      </c>
      <c r="C186" t="s">
        <v>561</v>
      </c>
      <c r="D186" t="s">
        <v>607</v>
      </c>
    </row>
    <row r="187" spans="1:4" x14ac:dyDescent="0.3">
      <c r="A187" t="s">
        <v>608</v>
      </c>
      <c r="B187" t="s">
        <v>609</v>
      </c>
      <c r="C187" t="s">
        <v>561</v>
      </c>
      <c r="D187" t="s">
        <v>610</v>
      </c>
    </row>
    <row r="188" spans="1:4" x14ac:dyDescent="0.3">
      <c r="A188" t="s">
        <v>611</v>
      </c>
      <c r="B188" t="s">
        <v>612</v>
      </c>
      <c r="C188" t="s">
        <v>106</v>
      </c>
      <c r="D188" t="s">
        <v>613</v>
      </c>
    </row>
    <row r="189" spans="1:4" x14ac:dyDescent="0.3">
      <c r="A189" t="s">
        <v>614</v>
      </c>
      <c r="B189" t="s">
        <v>615</v>
      </c>
      <c r="C189" t="s">
        <v>26</v>
      </c>
      <c r="D189" t="s">
        <v>616</v>
      </c>
    </row>
    <row r="190" spans="1:4" x14ac:dyDescent="0.3">
      <c r="A190" t="s">
        <v>617</v>
      </c>
      <c r="B190" t="s">
        <v>618</v>
      </c>
      <c r="C190" t="s">
        <v>56</v>
      </c>
      <c r="D190" t="s">
        <v>619</v>
      </c>
    </row>
    <row r="191" spans="1:4" x14ac:dyDescent="0.3">
      <c r="A191" t="s">
        <v>620</v>
      </c>
      <c r="B191" t="s">
        <v>621</v>
      </c>
      <c r="C191" t="s">
        <v>6</v>
      </c>
      <c r="D191" t="s">
        <v>622</v>
      </c>
    </row>
    <row r="192" spans="1:4" x14ac:dyDescent="0.3">
      <c r="A192" t="s">
        <v>623</v>
      </c>
      <c r="B192" t="s">
        <v>624</v>
      </c>
      <c r="C192" t="s">
        <v>561</v>
      </c>
      <c r="D192" t="s">
        <v>625</v>
      </c>
    </row>
    <row r="193" spans="1:4" x14ac:dyDescent="0.3">
      <c r="A193" t="s">
        <v>626</v>
      </c>
      <c r="B193" t="s">
        <v>627</v>
      </c>
      <c r="C193" t="s">
        <v>22</v>
      </c>
      <c r="D193" t="s">
        <v>628</v>
      </c>
    </row>
    <row r="194" spans="1:4" x14ac:dyDescent="0.3">
      <c r="A194" t="s">
        <v>629</v>
      </c>
      <c r="B194" t="s">
        <v>630</v>
      </c>
      <c r="C194" t="s">
        <v>106</v>
      </c>
      <c r="D194" t="s">
        <v>631</v>
      </c>
    </row>
    <row r="195" spans="1:4" x14ac:dyDescent="0.3">
      <c r="A195" t="s">
        <v>632</v>
      </c>
      <c r="B195" t="s">
        <v>633</v>
      </c>
      <c r="C195" t="s">
        <v>154</v>
      </c>
      <c r="D195" t="s">
        <v>634</v>
      </c>
    </row>
    <row r="196" spans="1:4" x14ac:dyDescent="0.3">
      <c r="A196" t="s">
        <v>635</v>
      </c>
      <c r="B196" t="s">
        <v>636</v>
      </c>
      <c r="C196" t="s">
        <v>52</v>
      </c>
      <c r="D196" t="s">
        <v>637</v>
      </c>
    </row>
    <row r="197" spans="1:4" x14ac:dyDescent="0.3">
      <c r="A197" t="s">
        <v>638</v>
      </c>
      <c r="B197" t="s">
        <v>639</v>
      </c>
      <c r="C197" t="s">
        <v>246</v>
      </c>
      <c r="D197" t="s">
        <v>640</v>
      </c>
    </row>
    <row r="198" spans="1:4" x14ac:dyDescent="0.3">
      <c r="A198" t="s">
        <v>641</v>
      </c>
      <c r="B198" t="s">
        <v>642</v>
      </c>
      <c r="C198" t="s">
        <v>423</v>
      </c>
      <c r="D198" t="s">
        <v>643</v>
      </c>
    </row>
    <row r="199" spans="1:4" x14ac:dyDescent="0.3">
      <c r="A199" t="s">
        <v>644</v>
      </c>
      <c r="B199" t="s">
        <v>645</v>
      </c>
      <c r="C199" t="s">
        <v>646</v>
      </c>
      <c r="D199" t="s">
        <v>647</v>
      </c>
    </row>
    <row r="200" spans="1:4" x14ac:dyDescent="0.3">
      <c r="A200" t="s">
        <v>648</v>
      </c>
      <c r="B200" t="s">
        <v>649</v>
      </c>
      <c r="C200" t="s">
        <v>181</v>
      </c>
      <c r="D200" t="s">
        <v>650</v>
      </c>
    </row>
    <row r="201" spans="1:4" x14ac:dyDescent="0.3">
      <c r="A201" t="s">
        <v>651</v>
      </c>
      <c r="B201" t="s">
        <v>652</v>
      </c>
      <c r="C201" t="s">
        <v>367</v>
      </c>
      <c r="D201" t="s">
        <v>565</v>
      </c>
    </row>
    <row r="202" spans="1:4" x14ac:dyDescent="0.3">
      <c r="A202" t="s">
        <v>653</v>
      </c>
      <c r="B202" t="s">
        <v>654</v>
      </c>
      <c r="C202" t="s">
        <v>181</v>
      </c>
      <c r="D202" t="s">
        <v>655</v>
      </c>
    </row>
    <row r="203" spans="1:4" x14ac:dyDescent="0.3">
      <c r="A203" t="s">
        <v>656</v>
      </c>
      <c r="B203" t="s">
        <v>657</v>
      </c>
      <c r="C203" t="s">
        <v>304</v>
      </c>
      <c r="D203" t="s">
        <v>658</v>
      </c>
    </row>
    <row r="204" spans="1:4" x14ac:dyDescent="0.3">
      <c r="A204" t="s">
        <v>659</v>
      </c>
      <c r="B204" t="s">
        <v>660</v>
      </c>
      <c r="C204" t="s">
        <v>52</v>
      </c>
      <c r="D204" t="s">
        <v>661</v>
      </c>
    </row>
    <row r="205" spans="1:4" x14ac:dyDescent="0.3">
      <c r="A205" t="s">
        <v>662</v>
      </c>
      <c r="B205" t="s">
        <v>663</v>
      </c>
      <c r="C205" t="s">
        <v>246</v>
      </c>
      <c r="D205" t="s">
        <v>664</v>
      </c>
    </row>
    <row r="206" spans="1:4" x14ac:dyDescent="0.3">
      <c r="A206" t="s">
        <v>665</v>
      </c>
      <c r="B206" t="s">
        <v>666</v>
      </c>
      <c r="C206" t="s">
        <v>106</v>
      </c>
      <c r="D206" t="s">
        <v>667</v>
      </c>
    </row>
    <row r="207" spans="1:4" x14ac:dyDescent="0.3">
      <c r="A207" t="s">
        <v>668</v>
      </c>
      <c r="B207" t="s">
        <v>669</v>
      </c>
      <c r="C207" t="s">
        <v>168</v>
      </c>
      <c r="D207" t="s">
        <v>670</v>
      </c>
    </row>
    <row r="208" spans="1:4" x14ac:dyDescent="0.3">
      <c r="A208" t="s">
        <v>671</v>
      </c>
      <c r="B208" t="s">
        <v>672</v>
      </c>
      <c r="C208" t="s">
        <v>140</v>
      </c>
      <c r="D208" t="s">
        <v>673</v>
      </c>
    </row>
    <row r="209" spans="1:4" x14ac:dyDescent="0.3">
      <c r="A209" t="s">
        <v>674</v>
      </c>
      <c r="B209" t="s">
        <v>675</v>
      </c>
      <c r="C209" t="s">
        <v>52</v>
      </c>
      <c r="D209" t="s">
        <v>676</v>
      </c>
    </row>
    <row r="210" spans="1:4" x14ac:dyDescent="0.3">
      <c r="A210" t="s">
        <v>677</v>
      </c>
      <c r="B210" t="s">
        <v>678</v>
      </c>
      <c r="C210" t="s">
        <v>52</v>
      </c>
      <c r="D210" t="s">
        <v>679</v>
      </c>
    </row>
    <row r="211" spans="1:4" x14ac:dyDescent="0.3">
      <c r="A211" t="s">
        <v>680</v>
      </c>
      <c r="B211" t="s">
        <v>681</v>
      </c>
      <c r="C211" t="s">
        <v>168</v>
      </c>
      <c r="D211" t="s">
        <v>682</v>
      </c>
    </row>
    <row r="212" spans="1:4" x14ac:dyDescent="0.3">
      <c r="A212" t="s">
        <v>683</v>
      </c>
      <c r="B212" t="s">
        <v>684</v>
      </c>
      <c r="C212" t="s">
        <v>89</v>
      </c>
      <c r="D212" t="s">
        <v>685</v>
      </c>
    </row>
    <row r="213" spans="1:4" x14ac:dyDescent="0.3">
      <c r="A213" t="s">
        <v>686</v>
      </c>
      <c r="B213" t="s">
        <v>687</v>
      </c>
      <c r="C213" t="s">
        <v>304</v>
      </c>
      <c r="D213" t="s">
        <v>688</v>
      </c>
    </row>
    <row r="214" spans="1:4" x14ac:dyDescent="0.3">
      <c r="A214" t="s">
        <v>689</v>
      </c>
      <c r="B214" t="s">
        <v>690</v>
      </c>
      <c r="C214" t="s">
        <v>210</v>
      </c>
      <c r="D214" t="s">
        <v>691</v>
      </c>
    </row>
    <row r="215" spans="1:4" x14ac:dyDescent="0.3">
      <c r="A215" t="s">
        <v>692</v>
      </c>
      <c r="B215" t="s">
        <v>693</v>
      </c>
      <c r="C215" t="s">
        <v>304</v>
      </c>
      <c r="D215" t="s">
        <v>694</v>
      </c>
    </row>
    <row r="216" spans="1:4" x14ac:dyDescent="0.3">
      <c r="A216" t="s">
        <v>695</v>
      </c>
      <c r="B216" t="s">
        <v>696</v>
      </c>
      <c r="C216" t="s">
        <v>646</v>
      </c>
      <c r="D216" t="s">
        <v>697</v>
      </c>
    </row>
    <row r="217" spans="1:4" x14ac:dyDescent="0.3">
      <c r="A217" t="s">
        <v>698</v>
      </c>
      <c r="B217" t="s">
        <v>699</v>
      </c>
      <c r="C217" t="s">
        <v>158</v>
      </c>
      <c r="D217" t="s">
        <v>700</v>
      </c>
    </row>
    <row r="218" spans="1:4" x14ac:dyDescent="0.3">
      <c r="A218" t="s">
        <v>701</v>
      </c>
      <c r="B218" t="s">
        <v>702</v>
      </c>
      <c r="C218" t="s">
        <v>304</v>
      </c>
      <c r="D218" t="s">
        <v>703</v>
      </c>
    </row>
    <row r="219" spans="1:4" x14ac:dyDescent="0.3">
      <c r="A219" t="s">
        <v>704</v>
      </c>
      <c r="B219" t="s">
        <v>705</v>
      </c>
      <c r="C219" t="s">
        <v>89</v>
      </c>
      <c r="D219" t="s">
        <v>706</v>
      </c>
    </row>
    <row r="220" spans="1:4" x14ac:dyDescent="0.3">
      <c r="A220" t="s">
        <v>707</v>
      </c>
      <c r="B220" t="s">
        <v>708</v>
      </c>
      <c r="C220" t="s">
        <v>110</v>
      </c>
      <c r="D220" t="s">
        <v>709</v>
      </c>
    </row>
    <row r="221" spans="1:4" x14ac:dyDescent="0.3">
      <c r="A221" t="s">
        <v>710</v>
      </c>
      <c r="B221" t="s">
        <v>711</v>
      </c>
      <c r="C221" t="s">
        <v>326</v>
      </c>
      <c r="D221" t="s">
        <v>712</v>
      </c>
    </row>
    <row r="222" spans="1:4" x14ac:dyDescent="0.3">
      <c r="A222" t="s">
        <v>713</v>
      </c>
      <c r="B222" t="s">
        <v>714</v>
      </c>
      <c r="C222" t="s">
        <v>34</v>
      </c>
      <c r="D222" t="s">
        <v>715</v>
      </c>
    </row>
    <row r="223" spans="1:4" x14ac:dyDescent="0.3">
      <c r="A223" t="s">
        <v>716</v>
      </c>
      <c r="B223" t="s">
        <v>717</v>
      </c>
      <c r="C223" t="s">
        <v>374</v>
      </c>
      <c r="D223" t="s">
        <v>718</v>
      </c>
    </row>
    <row r="224" spans="1:4" x14ac:dyDescent="0.3">
      <c r="A224" t="s">
        <v>719</v>
      </c>
      <c r="B224" t="s">
        <v>720</v>
      </c>
      <c r="C224" t="s">
        <v>93</v>
      </c>
      <c r="D224" t="s">
        <v>721</v>
      </c>
    </row>
    <row r="225" spans="1:4" x14ac:dyDescent="0.3">
      <c r="A225" t="s">
        <v>722</v>
      </c>
      <c r="B225" t="s">
        <v>723</v>
      </c>
      <c r="C225" t="s">
        <v>304</v>
      </c>
      <c r="D225" t="s">
        <v>724</v>
      </c>
    </row>
    <row r="226" spans="1:4" x14ac:dyDescent="0.3">
      <c r="A226" t="s">
        <v>725</v>
      </c>
      <c r="B226" t="s">
        <v>726</v>
      </c>
      <c r="C226" t="s">
        <v>144</v>
      </c>
      <c r="D226" t="s">
        <v>727</v>
      </c>
    </row>
    <row r="227" spans="1:4" x14ac:dyDescent="0.3">
      <c r="A227" t="s">
        <v>728</v>
      </c>
      <c r="B227" t="s">
        <v>729</v>
      </c>
      <c r="C227" t="s">
        <v>561</v>
      </c>
      <c r="D227" t="s">
        <v>730</v>
      </c>
    </row>
    <row r="228" spans="1:4" x14ac:dyDescent="0.3">
      <c r="A228" t="s">
        <v>731</v>
      </c>
      <c r="B228" t="s">
        <v>732</v>
      </c>
      <c r="C228" t="s">
        <v>416</v>
      </c>
      <c r="D228" t="s">
        <v>417</v>
      </c>
    </row>
    <row r="229" spans="1:4" x14ac:dyDescent="0.3">
      <c r="A229" t="s">
        <v>733</v>
      </c>
      <c r="B229" t="s">
        <v>734</v>
      </c>
      <c r="C229" t="s">
        <v>52</v>
      </c>
      <c r="D229" t="s">
        <v>735</v>
      </c>
    </row>
    <row r="230" spans="1:4" x14ac:dyDescent="0.3">
      <c r="A230" t="s">
        <v>736</v>
      </c>
      <c r="B230" t="s">
        <v>737</v>
      </c>
      <c r="C230" t="s">
        <v>93</v>
      </c>
      <c r="D230" t="s">
        <v>738</v>
      </c>
    </row>
    <row r="231" spans="1:4" x14ac:dyDescent="0.3">
      <c r="A231" t="s">
        <v>739</v>
      </c>
      <c r="B231" t="s">
        <v>740</v>
      </c>
      <c r="C231" t="s">
        <v>210</v>
      </c>
      <c r="D231" t="s">
        <v>741</v>
      </c>
    </row>
    <row r="232" spans="1:4" x14ac:dyDescent="0.3">
      <c r="A232" t="s">
        <v>742</v>
      </c>
      <c r="B232" t="s">
        <v>743</v>
      </c>
      <c r="C232" t="s">
        <v>63</v>
      </c>
      <c r="D232" t="s">
        <v>744</v>
      </c>
    </row>
    <row r="233" spans="1:4" x14ac:dyDescent="0.3">
      <c r="A233" t="s">
        <v>745</v>
      </c>
      <c r="B233" t="s">
        <v>746</v>
      </c>
      <c r="C233" t="s">
        <v>89</v>
      </c>
      <c r="D233" t="s">
        <v>747</v>
      </c>
    </row>
    <row r="234" spans="1:4" x14ac:dyDescent="0.3">
      <c r="A234" t="s">
        <v>748</v>
      </c>
      <c r="B234" t="s">
        <v>749</v>
      </c>
      <c r="C234" t="s">
        <v>144</v>
      </c>
      <c r="D234" t="s">
        <v>750</v>
      </c>
    </row>
    <row r="235" spans="1:4" x14ac:dyDescent="0.3">
      <c r="A235" t="s">
        <v>751</v>
      </c>
      <c r="B235" t="s">
        <v>752</v>
      </c>
      <c r="C235" t="s">
        <v>168</v>
      </c>
      <c r="D235" t="s">
        <v>753</v>
      </c>
    </row>
    <row r="236" spans="1:4" x14ac:dyDescent="0.3">
      <c r="A236" t="s">
        <v>754</v>
      </c>
      <c r="B236" t="s">
        <v>755</v>
      </c>
      <c r="C236" t="s">
        <v>154</v>
      </c>
      <c r="D236" t="s">
        <v>756</v>
      </c>
    </row>
    <row r="237" spans="1:4" x14ac:dyDescent="0.3">
      <c r="A237" t="s">
        <v>757</v>
      </c>
      <c r="B237" t="s">
        <v>758</v>
      </c>
      <c r="C237" t="s">
        <v>22</v>
      </c>
      <c r="D237" t="s">
        <v>759</v>
      </c>
    </row>
    <row r="238" spans="1:4" x14ac:dyDescent="0.3">
      <c r="A238" t="s">
        <v>760</v>
      </c>
      <c r="B238" t="s">
        <v>761</v>
      </c>
      <c r="C238" t="s">
        <v>89</v>
      </c>
      <c r="D238" t="s">
        <v>762</v>
      </c>
    </row>
    <row r="239" spans="1:4" x14ac:dyDescent="0.3">
      <c r="A239" t="s">
        <v>763</v>
      </c>
      <c r="B239" t="s">
        <v>764</v>
      </c>
      <c r="C239" t="s">
        <v>26</v>
      </c>
      <c r="D239" t="s">
        <v>765</v>
      </c>
    </row>
    <row r="240" spans="1:4" x14ac:dyDescent="0.3">
      <c r="A240" t="s">
        <v>766</v>
      </c>
      <c r="B240" t="s">
        <v>767</v>
      </c>
      <c r="C240" t="s">
        <v>26</v>
      </c>
      <c r="D240" t="s">
        <v>768</v>
      </c>
    </row>
    <row r="241" spans="1:4" x14ac:dyDescent="0.3">
      <c r="A241" t="s">
        <v>769</v>
      </c>
      <c r="B241" t="s">
        <v>770</v>
      </c>
      <c r="C241" t="s">
        <v>89</v>
      </c>
      <c r="D241" t="s">
        <v>771</v>
      </c>
    </row>
    <row r="242" spans="1:4" x14ac:dyDescent="0.3">
      <c r="A242" t="s">
        <v>772</v>
      </c>
      <c r="B242" t="s">
        <v>773</v>
      </c>
      <c r="C242" t="s">
        <v>374</v>
      </c>
      <c r="D242" t="s">
        <v>774</v>
      </c>
    </row>
    <row r="243" spans="1:4" x14ac:dyDescent="0.3">
      <c r="A243" t="s">
        <v>775</v>
      </c>
      <c r="B243" t="s">
        <v>776</v>
      </c>
      <c r="C243" t="s">
        <v>423</v>
      </c>
      <c r="D243" t="s">
        <v>777</v>
      </c>
    </row>
    <row r="244" spans="1:4" x14ac:dyDescent="0.3">
      <c r="A244" t="s">
        <v>778</v>
      </c>
      <c r="B244" t="s">
        <v>779</v>
      </c>
      <c r="C244" t="s">
        <v>442</v>
      </c>
      <c r="D244" t="s">
        <v>780</v>
      </c>
    </row>
    <row r="245" spans="1:4" x14ac:dyDescent="0.3">
      <c r="A245" t="s">
        <v>781</v>
      </c>
      <c r="B245" t="s">
        <v>782</v>
      </c>
      <c r="C245" t="s">
        <v>220</v>
      </c>
      <c r="D245" t="s">
        <v>783</v>
      </c>
    </row>
    <row r="246" spans="1:4" x14ac:dyDescent="0.3">
      <c r="A246" t="s">
        <v>784</v>
      </c>
      <c r="B246" t="s">
        <v>785</v>
      </c>
      <c r="C246" t="s">
        <v>89</v>
      </c>
      <c r="D246" t="s">
        <v>786</v>
      </c>
    </row>
    <row r="247" spans="1:4" x14ac:dyDescent="0.3">
      <c r="A247" t="s">
        <v>787</v>
      </c>
      <c r="B247" t="s">
        <v>788</v>
      </c>
      <c r="C247" t="s">
        <v>26</v>
      </c>
      <c r="D247" t="s">
        <v>789</v>
      </c>
    </row>
    <row r="248" spans="1:4" x14ac:dyDescent="0.3">
      <c r="A248" t="s">
        <v>790</v>
      </c>
      <c r="B248" t="s">
        <v>791</v>
      </c>
      <c r="C248" t="s">
        <v>374</v>
      </c>
      <c r="D248" t="s">
        <v>792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874E-56AD-4115-9FBA-D111B83A1B3D}">
  <dimension ref="A1:U111"/>
  <sheetViews>
    <sheetView workbookViewId="0">
      <selection sqref="A1:L111"/>
    </sheetView>
  </sheetViews>
  <sheetFormatPr defaultRowHeight="14.4" x14ac:dyDescent="0.3"/>
  <cols>
    <col min="1" max="1" width="7.6640625" bestFit="1" customWidth="1"/>
    <col min="2" max="2" width="34.6640625" bestFit="1" customWidth="1"/>
    <col min="3" max="3" width="59.5546875" bestFit="1" customWidth="1"/>
    <col min="4" max="4" width="24.33203125" style="4" bestFit="1" customWidth="1"/>
    <col min="5" max="5" width="74.44140625" style="4" bestFit="1" customWidth="1"/>
    <col min="6" max="6" width="35.5546875" style="4" bestFit="1" customWidth="1"/>
    <col min="7" max="7" width="74.44140625" style="4" bestFit="1" customWidth="1"/>
    <col min="8" max="8" width="36.77734375" style="4" bestFit="1" customWidth="1"/>
    <col min="9" max="9" width="43.5546875" style="4" bestFit="1" customWidth="1"/>
    <col min="10" max="10" width="69.109375" style="4" bestFit="1" customWidth="1"/>
    <col min="11" max="11" width="70.109375" style="4" customWidth="1"/>
    <col min="12" max="12" width="42.77734375" bestFit="1" customWidth="1"/>
    <col min="13" max="13" width="9.88671875" bestFit="1" customWidth="1"/>
    <col min="14" max="14" width="11.77734375" customWidth="1"/>
    <col min="15" max="15" width="17.21875" customWidth="1"/>
    <col min="18" max="18" width="13" customWidth="1"/>
    <col min="19" max="19" width="10.6640625" customWidth="1"/>
    <col min="20" max="20" width="20.88671875" bestFit="1" customWidth="1"/>
  </cols>
  <sheetData>
    <row r="1" spans="1:21" x14ac:dyDescent="0.3">
      <c r="A1" t="s">
        <v>0</v>
      </c>
      <c r="B1" t="s">
        <v>793</v>
      </c>
      <c r="C1" t="s">
        <v>794</v>
      </c>
      <c r="D1" s="4" t="s">
        <v>795</v>
      </c>
      <c r="E1" s="4" t="s">
        <v>796</v>
      </c>
      <c r="F1" s="4" t="s">
        <v>827</v>
      </c>
      <c r="G1" s="4" t="s">
        <v>797</v>
      </c>
      <c r="H1" s="4" t="s">
        <v>798</v>
      </c>
      <c r="I1" s="4" t="s">
        <v>799</v>
      </c>
      <c r="J1" s="4" t="s">
        <v>800</v>
      </c>
      <c r="K1" s="4" t="s">
        <v>801</v>
      </c>
      <c r="L1" t="s">
        <v>826</v>
      </c>
    </row>
    <row r="2" spans="1:21" x14ac:dyDescent="0.3">
      <c r="A2" t="s">
        <v>608</v>
      </c>
      <c r="B2" t="s">
        <v>802</v>
      </c>
      <c r="C2" t="s">
        <v>828</v>
      </c>
      <c r="D2" s="4">
        <v>9719</v>
      </c>
      <c r="E2" s="3">
        <v>4049</v>
      </c>
      <c r="F2" s="3">
        <v>41.7</v>
      </c>
      <c r="G2" s="3">
        <v>5670</v>
      </c>
      <c r="H2" s="4">
        <v>2640</v>
      </c>
      <c r="I2" s="4">
        <v>357</v>
      </c>
      <c r="J2" s="4">
        <v>350</v>
      </c>
      <c r="K2" s="4">
        <v>106</v>
      </c>
      <c r="L2" t="str">
        <f t="shared" ref="L2:L33" si="0">IF($F2&lt;=44.99,"Bottom 10%",IF($F2&lt;=70.71,"Bet Bottom &amp; Top","Top 10%"))</f>
        <v>Bottom 10%</v>
      </c>
      <c r="R2" s="2" t="s">
        <v>817</v>
      </c>
      <c r="S2" s="2" t="s">
        <v>818</v>
      </c>
      <c r="T2" s="2" t="s">
        <v>819</v>
      </c>
      <c r="U2" s="2" t="s">
        <v>820</v>
      </c>
    </row>
    <row r="3" spans="1:21" x14ac:dyDescent="0.3">
      <c r="A3" t="s">
        <v>163</v>
      </c>
      <c r="B3" t="s">
        <v>802</v>
      </c>
      <c r="C3" t="s">
        <v>829</v>
      </c>
      <c r="D3" s="4">
        <v>14239</v>
      </c>
      <c r="E3" s="3">
        <v>6533</v>
      </c>
      <c r="F3" s="3">
        <v>45.9</v>
      </c>
      <c r="G3" s="3">
        <v>7706</v>
      </c>
      <c r="H3" s="4">
        <v>4678</v>
      </c>
      <c r="I3" s="4">
        <v>1028</v>
      </c>
      <c r="J3" s="4">
        <v>1758</v>
      </c>
      <c r="K3" s="4">
        <v>261</v>
      </c>
      <c r="L3" t="str">
        <f t="shared" si="0"/>
        <v>Bet Bottom &amp; Top</v>
      </c>
      <c r="N3" t="s">
        <v>938</v>
      </c>
      <c r="O3">
        <f>_xlfn.PERCENTILE.INC(Table_Provider_Level_Data[Percentage in 4 hours or less (type 1)],0.9)</f>
        <v>70.710000000000008</v>
      </c>
      <c r="R3" t="s">
        <v>813</v>
      </c>
      <c r="T3" t="s">
        <v>821</v>
      </c>
      <c r="U3">
        <v>5</v>
      </c>
    </row>
    <row r="4" spans="1:21" x14ac:dyDescent="0.3">
      <c r="A4" t="s">
        <v>225</v>
      </c>
      <c r="B4" t="s">
        <v>802</v>
      </c>
      <c r="C4" t="s">
        <v>830</v>
      </c>
      <c r="D4" s="4">
        <v>6774</v>
      </c>
      <c r="E4" s="3">
        <v>4039</v>
      </c>
      <c r="F4" s="3">
        <v>59.6</v>
      </c>
      <c r="G4" s="3">
        <v>2735</v>
      </c>
      <c r="H4" s="4">
        <v>1657</v>
      </c>
      <c r="I4" s="4">
        <v>494</v>
      </c>
      <c r="J4" s="4">
        <v>925</v>
      </c>
      <c r="K4" s="4">
        <v>316</v>
      </c>
      <c r="L4" t="str">
        <f t="shared" si="0"/>
        <v>Bet Bottom &amp; Top</v>
      </c>
      <c r="N4" t="s">
        <v>939</v>
      </c>
      <c r="O4">
        <f>_xlfn.PERCENTILE.INC(Table_Provider_Level_Data[Percentage in 4 hours or less (type 1)],0.1)</f>
        <v>44.99</v>
      </c>
      <c r="R4" t="s">
        <v>814</v>
      </c>
      <c r="T4" s="1" t="s">
        <v>822</v>
      </c>
      <c r="U4">
        <v>4</v>
      </c>
    </row>
    <row r="5" spans="1:21" x14ac:dyDescent="0.3">
      <c r="A5" t="s">
        <v>54</v>
      </c>
      <c r="B5" t="s">
        <v>802</v>
      </c>
      <c r="C5" t="s">
        <v>831</v>
      </c>
      <c r="D5" s="4">
        <v>31125</v>
      </c>
      <c r="E5" s="3">
        <v>18997</v>
      </c>
      <c r="F5" s="3">
        <v>61</v>
      </c>
      <c r="G5" s="3">
        <v>12128</v>
      </c>
      <c r="H5" s="4">
        <v>8187</v>
      </c>
      <c r="I5" s="4">
        <v>1241</v>
      </c>
      <c r="J5" s="4">
        <v>2875</v>
      </c>
      <c r="K5" s="4">
        <v>27</v>
      </c>
      <c r="L5" t="str">
        <f t="shared" si="0"/>
        <v>Bet Bottom &amp; Top</v>
      </c>
      <c r="R5" t="s">
        <v>815</v>
      </c>
      <c r="T5" s="1" t="s">
        <v>823</v>
      </c>
      <c r="U5">
        <v>3</v>
      </c>
    </row>
    <row r="6" spans="1:21" x14ac:dyDescent="0.3">
      <c r="A6" t="s">
        <v>156</v>
      </c>
      <c r="B6" t="s">
        <v>802</v>
      </c>
      <c r="C6" t="s">
        <v>832</v>
      </c>
      <c r="D6" s="4">
        <v>8357</v>
      </c>
      <c r="E6" s="3">
        <v>5737</v>
      </c>
      <c r="F6" s="3">
        <v>68.599999999999994</v>
      </c>
      <c r="G6" s="3">
        <v>2620</v>
      </c>
      <c r="H6" s="4">
        <v>1681</v>
      </c>
      <c r="I6" s="4">
        <v>461</v>
      </c>
      <c r="J6" s="4">
        <v>647</v>
      </c>
      <c r="K6" s="4">
        <v>0</v>
      </c>
      <c r="L6" t="str">
        <f t="shared" si="0"/>
        <v>Bet Bottom &amp; Top</v>
      </c>
      <c r="R6" t="s">
        <v>816</v>
      </c>
      <c r="T6" s="1" t="s">
        <v>824</v>
      </c>
      <c r="U6">
        <v>2</v>
      </c>
    </row>
    <row r="7" spans="1:21" x14ac:dyDescent="0.3">
      <c r="A7" t="s">
        <v>347</v>
      </c>
      <c r="B7" t="s">
        <v>802</v>
      </c>
      <c r="C7" t="s">
        <v>833</v>
      </c>
      <c r="D7" s="4">
        <v>10828</v>
      </c>
      <c r="E7" s="3">
        <v>6157</v>
      </c>
      <c r="F7" s="3">
        <v>56.9</v>
      </c>
      <c r="G7" s="3">
        <v>4671</v>
      </c>
      <c r="H7" s="4">
        <v>2420</v>
      </c>
      <c r="I7" s="4">
        <v>1656</v>
      </c>
      <c r="J7" s="4">
        <v>1536</v>
      </c>
      <c r="K7" s="4">
        <v>484</v>
      </c>
      <c r="L7" t="str">
        <f t="shared" si="0"/>
        <v>Bet Bottom &amp; Top</v>
      </c>
      <c r="T7" s="1" t="s">
        <v>825</v>
      </c>
      <c r="U7">
        <v>1</v>
      </c>
    </row>
    <row r="8" spans="1:21" x14ac:dyDescent="0.3">
      <c r="A8" t="s">
        <v>222</v>
      </c>
      <c r="B8" t="s">
        <v>802</v>
      </c>
      <c r="C8" t="s">
        <v>834</v>
      </c>
      <c r="D8" s="4">
        <v>12393</v>
      </c>
      <c r="E8" s="3">
        <v>6591</v>
      </c>
      <c r="F8" s="3">
        <v>53.2</v>
      </c>
      <c r="G8" s="3">
        <v>5802</v>
      </c>
      <c r="H8" s="4">
        <v>3077</v>
      </c>
      <c r="I8" s="4">
        <v>1378</v>
      </c>
      <c r="J8" s="4">
        <v>1397</v>
      </c>
      <c r="K8" s="4">
        <v>785</v>
      </c>
      <c r="L8" t="str">
        <f t="shared" si="0"/>
        <v>Bet Bottom &amp; Top</v>
      </c>
    </row>
    <row r="9" spans="1:21" x14ac:dyDescent="0.3">
      <c r="A9" t="s">
        <v>450</v>
      </c>
      <c r="B9" t="s">
        <v>802</v>
      </c>
      <c r="C9" t="s">
        <v>835</v>
      </c>
      <c r="D9" s="4">
        <v>10412</v>
      </c>
      <c r="E9" s="3">
        <v>5376</v>
      </c>
      <c r="F9" s="3">
        <v>51.6</v>
      </c>
      <c r="G9" s="3">
        <v>5036</v>
      </c>
      <c r="H9" s="4">
        <v>2228</v>
      </c>
      <c r="I9" s="4">
        <v>413</v>
      </c>
      <c r="J9" s="4">
        <v>570</v>
      </c>
      <c r="K9" s="4">
        <v>132</v>
      </c>
      <c r="L9" t="str">
        <f t="shared" si="0"/>
        <v>Bet Bottom &amp; Top</v>
      </c>
    </row>
    <row r="10" spans="1:21" x14ac:dyDescent="0.3">
      <c r="A10" t="s">
        <v>142</v>
      </c>
      <c r="B10" t="s">
        <v>802</v>
      </c>
      <c r="C10" t="s">
        <v>836</v>
      </c>
      <c r="D10" s="4">
        <v>6479</v>
      </c>
      <c r="E10" s="3">
        <v>3716</v>
      </c>
      <c r="F10" s="3">
        <v>57.4</v>
      </c>
      <c r="G10" s="3">
        <v>2763</v>
      </c>
      <c r="H10" s="4">
        <v>2335</v>
      </c>
      <c r="I10" s="4">
        <v>639</v>
      </c>
      <c r="J10" s="4">
        <v>1248</v>
      </c>
      <c r="K10" s="4">
        <v>522</v>
      </c>
      <c r="L10" t="str">
        <f t="shared" si="0"/>
        <v>Bet Bottom &amp; Top</v>
      </c>
      <c r="T10">
        <f>COUNTA(_xlfn.UNIQUE(Table_Provider_Level_Data[Code]))</f>
        <v>110</v>
      </c>
    </row>
    <row r="11" spans="1:21" x14ac:dyDescent="0.3">
      <c r="A11" t="s">
        <v>605</v>
      </c>
      <c r="B11" t="s">
        <v>802</v>
      </c>
      <c r="C11" t="s">
        <v>837</v>
      </c>
      <c r="D11" s="4">
        <v>8225</v>
      </c>
      <c r="E11" s="3">
        <v>3571</v>
      </c>
      <c r="F11" s="3">
        <v>43.4</v>
      </c>
      <c r="G11" s="3">
        <v>4654</v>
      </c>
      <c r="H11" s="4">
        <v>3261</v>
      </c>
      <c r="I11" s="4">
        <v>597</v>
      </c>
      <c r="J11" s="4">
        <v>1252</v>
      </c>
      <c r="K11" s="4">
        <v>0</v>
      </c>
      <c r="L11" t="str">
        <f t="shared" si="0"/>
        <v>Bottom 10%</v>
      </c>
    </row>
    <row r="12" spans="1:21" x14ac:dyDescent="0.3">
      <c r="A12" t="s">
        <v>199</v>
      </c>
      <c r="B12" t="s">
        <v>803</v>
      </c>
      <c r="C12" t="s">
        <v>838</v>
      </c>
      <c r="D12" s="4">
        <v>12176</v>
      </c>
      <c r="E12" s="3">
        <v>4193</v>
      </c>
      <c r="F12" s="3">
        <v>34.4</v>
      </c>
      <c r="G12" s="3">
        <v>7983</v>
      </c>
      <c r="H12" s="4">
        <v>4433</v>
      </c>
      <c r="I12" s="4">
        <v>447</v>
      </c>
      <c r="J12" s="4">
        <v>1560</v>
      </c>
      <c r="K12" s="4">
        <v>778</v>
      </c>
      <c r="L12" t="str">
        <f t="shared" si="0"/>
        <v>Bottom 10%</v>
      </c>
    </row>
    <row r="13" spans="1:21" x14ac:dyDescent="0.3">
      <c r="A13" t="s">
        <v>24</v>
      </c>
      <c r="B13" t="s">
        <v>803</v>
      </c>
      <c r="C13" t="s">
        <v>839</v>
      </c>
      <c r="D13" s="4">
        <v>23488</v>
      </c>
      <c r="E13" s="3">
        <v>12383</v>
      </c>
      <c r="F13" s="3">
        <v>52.7</v>
      </c>
      <c r="G13" s="3">
        <v>11105</v>
      </c>
      <c r="H13" s="4">
        <v>5346</v>
      </c>
      <c r="I13" s="4">
        <v>1172</v>
      </c>
      <c r="J13" s="4">
        <v>3950</v>
      </c>
      <c r="K13" s="4">
        <v>812</v>
      </c>
      <c r="L13" t="str">
        <f t="shared" si="0"/>
        <v>Bet Bottom &amp; Top</v>
      </c>
    </row>
    <row r="14" spans="1:21" x14ac:dyDescent="0.3">
      <c r="A14" t="s">
        <v>270</v>
      </c>
      <c r="B14" t="s">
        <v>803</v>
      </c>
      <c r="C14" t="s">
        <v>840</v>
      </c>
      <c r="D14" s="4">
        <v>12636</v>
      </c>
      <c r="E14" s="3">
        <v>8310</v>
      </c>
      <c r="F14" s="3">
        <v>65.8</v>
      </c>
      <c r="G14" s="3">
        <v>4326</v>
      </c>
      <c r="H14" s="4">
        <v>1462</v>
      </c>
      <c r="I14" s="4">
        <v>164</v>
      </c>
      <c r="J14" s="4">
        <v>796</v>
      </c>
      <c r="K14" s="4">
        <v>220</v>
      </c>
      <c r="L14" t="str">
        <f t="shared" si="0"/>
        <v>Bet Bottom &amp; Top</v>
      </c>
    </row>
    <row r="15" spans="1:21" x14ac:dyDescent="0.3">
      <c r="A15" t="s">
        <v>566</v>
      </c>
      <c r="B15" t="s">
        <v>803</v>
      </c>
      <c r="C15" t="s">
        <v>841</v>
      </c>
      <c r="D15" s="4">
        <v>13208</v>
      </c>
      <c r="E15" s="3">
        <v>9650</v>
      </c>
      <c r="F15" s="3">
        <v>73.099999999999994</v>
      </c>
      <c r="G15" s="3">
        <v>3558</v>
      </c>
      <c r="H15" s="4">
        <v>1889</v>
      </c>
      <c r="I15" s="4">
        <v>144</v>
      </c>
      <c r="J15" s="4">
        <v>910</v>
      </c>
      <c r="K15" s="4">
        <v>379</v>
      </c>
      <c r="L15" t="str">
        <f t="shared" si="0"/>
        <v>Top 10%</v>
      </c>
    </row>
    <row r="16" spans="1:21" x14ac:dyDescent="0.3">
      <c r="A16" t="s">
        <v>264</v>
      </c>
      <c r="B16" t="s">
        <v>803</v>
      </c>
      <c r="C16" t="s">
        <v>842</v>
      </c>
      <c r="D16" s="4">
        <v>12733</v>
      </c>
      <c r="E16" s="3">
        <v>8234</v>
      </c>
      <c r="F16" s="3">
        <v>64.7</v>
      </c>
      <c r="G16" s="3">
        <v>4499</v>
      </c>
      <c r="H16" s="4">
        <v>3666</v>
      </c>
      <c r="I16" s="4">
        <v>944</v>
      </c>
      <c r="J16" s="4">
        <v>94</v>
      </c>
      <c r="K16" s="4">
        <v>44</v>
      </c>
      <c r="L16" t="str">
        <f t="shared" si="0"/>
        <v>Bet Bottom &amp; Top</v>
      </c>
    </row>
    <row r="17" spans="1:12" x14ac:dyDescent="0.3">
      <c r="A17" t="s">
        <v>453</v>
      </c>
      <c r="B17" t="s">
        <v>803</v>
      </c>
      <c r="C17" t="s">
        <v>843</v>
      </c>
      <c r="D17" s="4">
        <v>10587</v>
      </c>
      <c r="E17" s="3">
        <v>8564</v>
      </c>
      <c r="F17" s="3">
        <v>80.900000000000006</v>
      </c>
      <c r="G17" s="3">
        <v>2023</v>
      </c>
      <c r="H17" s="4">
        <v>1747</v>
      </c>
      <c r="I17" s="4">
        <v>227</v>
      </c>
      <c r="J17" s="4">
        <v>174</v>
      </c>
      <c r="K17" s="4">
        <v>12</v>
      </c>
      <c r="L17" t="str">
        <f t="shared" si="0"/>
        <v>Top 10%</v>
      </c>
    </row>
    <row r="18" spans="1:12" x14ac:dyDescent="0.3">
      <c r="A18" t="s">
        <v>306</v>
      </c>
      <c r="B18" t="s">
        <v>803</v>
      </c>
      <c r="C18" t="s">
        <v>844</v>
      </c>
      <c r="D18" s="4">
        <v>15017</v>
      </c>
      <c r="E18" s="3">
        <v>7057</v>
      </c>
      <c r="F18" s="3">
        <v>47</v>
      </c>
      <c r="G18" s="3">
        <v>7960</v>
      </c>
      <c r="H18" s="4">
        <v>3556</v>
      </c>
      <c r="I18" s="4">
        <v>523</v>
      </c>
      <c r="J18" s="4">
        <v>2545</v>
      </c>
      <c r="K18" s="4">
        <v>1201</v>
      </c>
      <c r="L18" t="str">
        <f t="shared" si="0"/>
        <v>Bet Bottom &amp; Top</v>
      </c>
    </row>
    <row r="19" spans="1:12" x14ac:dyDescent="0.3">
      <c r="A19" t="s">
        <v>74</v>
      </c>
      <c r="B19" t="s">
        <v>803</v>
      </c>
      <c r="C19" t="s">
        <v>845</v>
      </c>
      <c r="D19" s="4">
        <v>7431</v>
      </c>
      <c r="E19" s="3">
        <v>3725</v>
      </c>
      <c r="F19" s="3">
        <v>50.1</v>
      </c>
      <c r="G19" s="3">
        <v>3706</v>
      </c>
      <c r="H19" s="4">
        <v>1898</v>
      </c>
      <c r="I19" s="4">
        <v>666</v>
      </c>
      <c r="J19" s="4">
        <v>607</v>
      </c>
      <c r="K19" s="4">
        <v>331</v>
      </c>
      <c r="L19" t="str">
        <f t="shared" si="0"/>
        <v>Bet Bottom &amp; Top</v>
      </c>
    </row>
    <row r="20" spans="1:12" x14ac:dyDescent="0.3">
      <c r="A20" t="s">
        <v>267</v>
      </c>
      <c r="B20" t="s">
        <v>803</v>
      </c>
      <c r="C20" t="s">
        <v>846</v>
      </c>
      <c r="D20" s="4">
        <v>14026</v>
      </c>
      <c r="E20" s="3">
        <v>6548</v>
      </c>
      <c r="F20" s="3">
        <v>46.7</v>
      </c>
      <c r="G20" s="3">
        <v>7478</v>
      </c>
      <c r="H20" s="4">
        <v>3673</v>
      </c>
      <c r="I20" s="4">
        <v>1234</v>
      </c>
      <c r="J20" s="4">
        <v>1935</v>
      </c>
      <c r="K20" s="4">
        <v>808</v>
      </c>
      <c r="L20" t="str">
        <f t="shared" si="0"/>
        <v>Bet Bottom &amp; Top</v>
      </c>
    </row>
    <row r="21" spans="1:12" x14ac:dyDescent="0.3">
      <c r="A21" t="s">
        <v>804</v>
      </c>
      <c r="B21" t="s">
        <v>803</v>
      </c>
      <c r="C21" t="s">
        <v>847</v>
      </c>
      <c r="D21" s="4">
        <v>13154</v>
      </c>
      <c r="E21" s="3">
        <v>6863</v>
      </c>
      <c r="F21" s="3">
        <v>52.2</v>
      </c>
      <c r="G21" s="3">
        <v>6291</v>
      </c>
      <c r="H21" s="4">
        <v>6804</v>
      </c>
      <c r="I21" s="4">
        <v>1345</v>
      </c>
      <c r="J21" s="4">
        <v>1326</v>
      </c>
      <c r="K21" s="4">
        <v>420</v>
      </c>
      <c r="L21" t="str">
        <f t="shared" si="0"/>
        <v>Bet Bottom &amp; Top</v>
      </c>
    </row>
    <row r="22" spans="1:12" x14ac:dyDescent="0.3">
      <c r="A22" t="s">
        <v>65</v>
      </c>
      <c r="B22" t="s">
        <v>803</v>
      </c>
      <c r="C22" t="s">
        <v>848</v>
      </c>
      <c r="D22" s="4">
        <v>10018</v>
      </c>
      <c r="E22" s="3">
        <v>4925</v>
      </c>
      <c r="F22" s="3">
        <v>49.2</v>
      </c>
      <c r="G22" s="3">
        <v>5093</v>
      </c>
      <c r="H22" s="4">
        <v>1686</v>
      </c>
      <c r="I22" s="4">
        <v>183</v>
      </c>
      <c r="J22" s="4">
        <v>1105</v>
      </c>
      <c r="K22" s="4">
        <v>657</v>
      </c>
      <c r="L22" t="str">
        <f t="shared" si="0"/>
        <v>Bet Bottom &amp; Top</v>
      </c>
    </row>
    <row r="23" spans="1:12" x14ac:dyDescent="0.3">
      <c r="A23" t="s">
        <v>58</v>
      </c>
      <c r="B23" t="s">
        <v>803</v>
      </c>
      <c r="C23" t="s">
        <v>849</v>
      </c>
      <c r="D23" s="4">
        <v>16954</v>
      </c>
      <c r="E23" s="3">
        <v>8783</v>
      </c>
      <c r="F23" s="3">
        <v>51.8</v>
      </c>
      <c r="G23" s="3">
        <v>8171</v>
      </c>
      <c r="H23" s="4">
        <v>3749</v>
      </c>
      <c r="I23" s="4">
        <v>501</v>
      </c>
      <c r="J23" s="4">
        <v>1792</v>
      </c>
      <c r="K23" s="4">
        <v>540</v>
      </c>
      <c r="L23" t="str">
        <f t="shared" si="0"/>
        <v>Bet Bottom &amp; Top</v>
      </c>
    </row>
    <row r="24" spans="1:12" x14ac:dyDescent="0.3">
      <c r="A24" t="s">
        <v>273</v>
      </c>
      <c r="B24" t="s">
        <v>803</v>
      </c>
      <c r="C24" t="s">
        <v>850</v>
      </c>
      <c r="D24" s="4">
        <v>9728</v>
      </c>
      <c r="E24" s="3">
        <v>6978</v>
      </c>
      <c r="F24" s="3">
        <v>71.7</v>
      </c>
      <c r="G24" s="3">
        <v>2750</v>
      </c>
      <c r="H24" s="4">
        <v>2413</v>
      </c>
      <c r="I24" s="4">
        <v>960</v>
      </c>
      <c r="J24" s="4">
        <v>1057</v>
      </c>
      <c r="K24" s="4">
        <v>596</v>
      </c>
      <c r="L24" t="str">
        <f t="shared" si="0"/>
        <v>Top 10%</v>
      </c>
    </row>
    <row r="25" spans="1:12" x14ac:dyDescent="0.3">
      <c r="A25" t="s">
        <v>68</v>
      </c>
      <c r="B25" t="s">
        <v>803</v>
      </c>
      <c r="C25" t="s">
        <v>851</v>
      </c>
      <c r="D25" s="4">
        <v>6253</v>
      </c>
      <c r="E25" s="3">
        <v>2754</v>
      </c>
      <c r="F25" s="3">
        <v>44</v>
      </c>
      <c r="G25" s="3">
        <v>3499</v>
      </c>
      <c r="H25" s="4">
        <v>1799</v>
      </c>
      <c r="I25" s="4">
        <v>364</v>
      </c>
      <c r="J25" s="4">
        <v>584</v>
      </c>
      <c r="K25" s="4">
        <v>22</v>
      </c>
      <c r="L25" t="str">
        <f t="shared" si="0"/>
        <v>Bottom 10%</v>
      </c>
    </row>
    <row r="26" spans="1:12" x14ac:dyDescent="0.3">
      <c r="A26" t="s">
        <v>489</v>
      </c>
      <c r="B26" t="s">
        <v>803</v>
      </c>
      <c r="C26" t="s">
        <v>852</v>
      </c>
      <c r="D26" s="4">
        <v>13135</v>
      </c>
      <c r="E26" s="3">
        <v>8637</v>
      </c>
      <c r="F26" s="3">
        <v>65.8</v>
      </c>
      <c r="G26" s="3">
        <v>4498</v>
      </c>
      <c r="H26" s="4">
        <v>1331</v>
      </c>
      <c r="I26" s="4">
        <v>281</v>
      </c>
      <c r="J26" s="4">
        <v>521</v>
      </c>
      <c r="K26" s="4">
        <v>93</v>
      </c>
      <c r="L26" t="str">
        <f t="shared" si="0"/>
        <v>Bet Bottom &amp; Top</v>
      </c>
    </row>
    <row r="27" spans="1:12" x14ac:dyDescent="0.3">
      <c r="A27" t="s">
        <v>318</v>
      </c>
      <c r="B27" t="s">
        <v>803</v>
      </c>
      <c r="C27" t="s">
        <v>853</v>
      </c>
      <c r="D27" s="4">
        <v>8762</v>
      </c>
      <c r="E27" s="3">
        <v>5740</v>
      </c>
      <c r="F27" s="3">
        <v>65.5</v>
      </c>
      <c r="G27" s="3">
        <v>3022</v>
      </c>
      <c r="H27" s="4">
        <v>1034</v>
      </c>
      <c r="I27" s="4">
        <v>51</v>
      </c>
      <c r="J27" s="4">
        <v>574</v>
      </c>
      <c r="K27" s="4">
        <v>296</v>
      </c>
      <c r="L27" t="str">
        <f t="shared" si="0"/>
        <v>Bet Bottom &amp; Top</v>
      </c>
    </row>
    <row r="28" spans="1:12" x14ac:dyDescent="0.3">
      <c r="A28" t="s">
        <v>431</v>
      </c>
      <c r="B28" t="s">
        <v>805</v>
      </c>
      <c r="C28" t="s">
        <v>854</v>
      </c>
      <c r="D28" s="4">
        <v>5101</v>
      </c>
      <c r="E28" s="3">
        <v>4001</v>
      </c>
      <c r="F28" s="3">
        <v>78.400000000000006</v>
      </c>
      <c r="G28" s="3">
        <v>1100</v>
      </c>
      <c r="H28" s="4">
        <v>803</v>
      </c>
      <c r="I28" s="4">
        <v>224</v>
      </c>
      <c r="J28" s="4">
        <v>0</v>
      </c>
      <c r="K28" s="4">
        <v>0</v>
      </c>
      <c r="L28" t="str">
        <f t="shared" si="0"/>
        <v>Top 10%</v>
      </c>
    </row>
    <row r="29" spans="1:12" x14ac:dyDescent="0.3">
      <c r="A29" t="s">
        <v>208</v>
      </c>
      <c r="B29" t="s">
        <v>805</v>
      </c>
      <c r="C29" t="s">
        <v>855</v>
      </c>
      <c r="D29" s="4">
        <v>5700</v>
      </c>
      <c r="E29" s="3">
        <v>2475</v>
      </c>
      <c r="F29" s="3">
        <v>43.4</v>
      </c>
      <c r="G29" s="3">
        <v>3225</v>
      </c>
      <c r="H29" s="4">
        <v>2423</v>
      </c>
      <c r="I29" s="4">
        <v>628</v>
      </c>
      <c r="J29" s="4">
        <v>1049</v>
      </c>
      <c r="K29" s="4">
        <v>124</v>
      </c>
      <c r="L29" t="str">
        <f t="shared" si="0"/>
        <v>Bottom 10%</v>
      </c>
    </row>
    <row r="30" spans="1:12" x14ac:dyDescent="0.3">
      <c r="A30" t="s">
        <v>338</v>
      </c>
      <c r="B30" t="s">
        <v>805</v>
      </c>
      <c r="C30" t="s">
        <v>856</v>
      </c>
      <c r="D30" s="4">
        <v>6315</v>
      </c>
      <c r="E30" s="3">
        <v>4218</v>
      </c>
      <c r="F30" s="3">
        <v>66.8</v>
      </c>
      <c r="G30" s="3">
        <v>2097</v>
      </c>
      <c r="H30" s="4">
        <v>948</v>
      </c>
      <c r="I30" s="4">
        <v>22</v>
      </c>
      <c r="J30" s="4">
        <v>648</v>
      </c>
      <c r="K30" s="4">
        <v>0</v>
      </c>
      <c r="L30" t="str">
        <f t="shared" si="0"/>
        <v>Bet Bottom &amp; Top</v>
      </c>
    </row>
    <row r="31" spans="1:12" x14ac:dyDescent="0.3">
      <c r="A31" t="s">
        <v>393</v>
      </c>
      <c r="B31" t="s">
        <v>805</v>
      </c>
      <c r="C31" t="s">
        <v>857</v>
      </c>
      <c r="D31" s="4">
        <v>8877</v>
      </c>
      <c r="E31" s="3">
        <v>4951</v>
      </c>
      <c r="F31" s="3">
        <v>55.8</v>
      </c>
      <c r="G31" s="3">
        <v>3926</v>
      </c>
      <c r="H31" s="4">
        <v>1865</v>
      </c>
      <c r="I31" s="4">
        <v>1399</v>
      </c>
      <c r="J31" s="4">
        <v>1059</v>
      </c>
      <c r="K31" s="4">
        <v>573</v>
      </c>
      <c r="L31" t="str">
        <f t="shared" si="0"/>
        <v>Bet Bottom &amp; Top</v>
      </c>
    </row>
    <row r="32" spans="1:12" x14ac:dyDescent="0.3">
      <c r="A32" t="s">
        <v>683</v>
      </c>
      <c r="B32" t="s">
        <v>805</v>
      </c>
      <c r="C32" t="s">
        <v>858</v>
      </c>
      <c r="D32" s="4">
        <v>14464</v>
      </c>
      <c r="E32" s="3">
        <v>7777</v>
      </c>
      <c r="F32" s="3">
        <v>53.8</v>
      </c>
      <c r="G32" s="3">
        <v>6687</v>
      </c>
      <c r="H32" s="4">
        <v>3066</v>
      </c>
      <c r="I32" s="4">
        <v>440</v>
      </c>
      <c r="J32" s="4">
        <v>1732</v>
      </c>
      <c r="K32" s="4">
        <v>110</v>
      </c>
      <c r="L32" t="str">
        <f t="shared" si="0"/>
        <v>Bet Bottom &amp; Top</v>
      </c>
    </row>
    <row r="33" spans="1:12" x14ac:dyDescent="0.3">
      <c r="A33" t="s">
        <v>309</v>
      </c>
      <c r="B33" t="s">
        <v>805</v>
      </c>
      <c r="C33" t="s">
        <v>859</v>
      </c>
      <c r="D33" s="4">
        <v>10119</v>
      </c>
      <c r="E33" s="3">
        <v>6353</v>
      </c>
      <c r="F33" s="3">
        <v>62.8</v>
      </c>
      <c r="G33" s="3">
        <v>3766</v>
      </c>
      <c r="H33" s="4">
        <v>3412</v>
      </c>
      <c r="I33" s="4">
        <v>417</v>
      </c>
      <c r="J33" s="4">
        <v>1216</v>
      </c>
      <c r="K33" s="4">
        <v>270</v>
      </c>
      <c r="L33" t="str">
        <f t="shared" si="0"/>
        <v>Bet Bottom &amp; Top</v>
      </c>
    </row>
    <row r="34" spans="1:12" x14ac:dyDescent="0.3">
      <c r="A34" t="s">
        <v>279</v>
      </c>
      <c r="B34" t="s">
        <v>805</v>
      </c>
      <c r="C34" t="s">
        <v>860</v>
      </c>
      <c r="D34" s="4">
        <v>7600</v>
      </c>
      <c r="E34" s="3">
        <v>5177</v>
      </c>
      <c r="F34" s="3">
        <v>68.099999999999994</v>
      </c>
      <c r="G34" s="3">
        <v>2423</v>
      </c>
      <c r="H34" s="4">
        <v>1942</v>
      </c>
      <c r="I34" s="4">
        <v>700</v>
      </c>
      <c r="J34" s="4">
        <v>428</v>
      </c>
      <c r="K34" s="4">
        <v>1</v>
      </c>
      <c r="L34" t="str">
        <f t="shared" ref="L34:L65" si="1">IF($F34&lt;=44.99,"Bottom 10%",IF($F34&lt;=70.71,"Bet Bottom &amp; Top","Top 10%"))</f>
        <v>Bet Bottom &amp; Top</v>
      </c>
    </row>
    <row r="35" spans="1:12" x14ac:dyDescent="0.3">
      <c r="A35" t="s">
        <v>376</v>
      </c>
      <c r="B35" t="s">
        <v>805</v>
      </c>
      <c r="C35" t="s">
        <v>861</v>
      </c>
      <c r="D35" s="4">
        <v>9537</v>
      </c>
      <c r="E35" s="3">
        <v>5454</v>
      </c>
      <c r="F35" s="3">
        <v>57.2</v>
      </c>
      <c r="G35" s="3">
        <v>4083</v>
      </c>
      <c r="H35" s="4">
        <v>3540</v>
      </c>
      <c r="I35" s="4">
        <v>1747</v>
      </c>
      <c r="J35" s="4">
        <v>651</v>
      </c>
      <c r="K35" s="4">
        <v>30</v>
      </c>
      <c r="L35" t="str">
        <f t="shared" si="1"/>
        <v>Bet Bottom &amp; Top</v>
      </c>
    </row>
    <row r="36" spans="1:12" x14ac:dyDescent="0.3">
      <c r="A36" t="s">
        <v>328</v>
      </c>
      <c r="B36" t="s">
        <v>805</v>
      </c>
      <c r="C36" t="s">
        <v>862</v>
      </c>
      <c r="D36" s="4">
        <v>12922</v>
      </c>
      <c r="E36" s="3">
        <v>8229</v>
      </c>
      <c r="F36" s="3">
        <v>63.7</v>
      </c>
      <c r="G36" s="3">
        <v>4693</v>
      </c>
      <c r="H36" s="4">
        <v>5994</v>
      </c>
      <c r="I36" s="4">
        <v>951</v>
      </c>
      <c r="J36" s="4">
        <v>1093</v>
      </c>
      <c r="K36" s="4">
        <v>113</v>
      </c>
      <c r="L36" t="str">
        <f t="shared" si="1"/>
        <v>Bet Bottom &amp; Top</v>
      </c>
    </row>
    <row r="37" spans="1:12" x14ac:dyDescent="0.3">
      <c r="A37" t="s">
        <v>710</v>
      </c>
      <c r="B37" t="s">
        <v>805</v>
      </c>
      <c r="C37" t="s">
        <v>863</v>
      </c>
      <c r="D37" s="4">
        <v>10090</v>
      </c>
      <c r="E37" s="3">
        <v>4701</v>
      </c>
      <c r="F37" s="3">
        <v>46.6</v>
      </c>
      <c r="G37" s="3">
        <v>5389</v>
      </c>
      <c r="H37" s="4">
        <v>2566</v>
      </c>
      <c r="I37" s="4">
        <v>2154</v>
      </c>
      <c r="J37" s="4">
        <v>1261</v>
      </c>
      <c r="K37" s="4">
        <v>817</v>
      </c>
      <c r="L37" t="str">
        <f t="shared" si="1"/>
        <v>Bet Bottom &amp; Top</v>
      </c>
    </row>
    <row r="38" spans="1:12" x14ac:dyDescent="0.3">
      <c r="A38" t="s">
        <v>596</v>
      </c>
      <c r="B38" t="s">
        <v>805</v>
      </c>
      <c r="C38" t="s">
        <v>864</v>
      </c>
      <c r="D38" s="4">
        <v>12636</v>
      </c>
      <c r="E38" s="3">
        <v>5507</v>
      </c>
      <c r="F38" s="3">
        <v>43.6</v>
      </c>
      <c r="G38" s="3">
        <v>7129</v>
      </c>
      <c r="H38" s="4">
        <v>4005</v>
      </c>
      <c r="I38" s="4">
        <v>1119</v>
      </c>
      <c r="J38" s="4">
        <v>1814</v>
      </c>
      <c r="K38" s="4">
        <v>721</v>
      </c>
      <c r="L38" t="str">
        <f t="shared" si="1"/>
        <v>Bottom 10%</v>
      </c>
    </row>
    <row r="39" spans="1:12" x14ac:dyDescent="0.3">
      <c r="A39" t="s">
        <v>480</v>
      </c>
      <c r="B39" t="s">
        <v>805</v>
      </c>
      <c r="C39" t="s">
        <v>865</v>
      </c>
      <c r="D39" s="4">
        <v>32017</v>
      </c>
      <c r="E39" s="3">
        <v>16294</v>
      </c>
      <c r="F39" s="3">
        <v>50.9</v>
      </c>
      <c r="G39" s="3">
        <v>15723</v>
      </c>
      <c r="H39" s="4">
        <v>9822</v>
      </c>
      <c r="I39" s="4">
        <v>5464</v>
      </c>
      <c r="J39" s="4">
        <v>4927</v>
      </c>
      <c r="K39" s="4">
        <v>1356</v>
      </c>
      <c r="L39" t="str">
        <f t="shared" si="1"/>
        <v>Bet Bottom &amp; Top</v>
      </c>
    </row>
    <row r="40" spans="1:12" x14ac:dyDescent="0.3">
      <c r="A40" t="s">
        <v>315</v>
      </c>
      <c r="B40" t="s">
        <v>805</v>
      </c>
      <c r="C40" t="s">
        <v>866</v>
      </c>
      <c r="D40" s="4">
        <v>11425</v>
      </c>
      <c r="E40" s="3">
        <v>6316</v>
      </c>
      <c r="F40" s="3">
        <v>55.3</v>
      </c>
      <c r="G40" s="3">
        <v>5109</v>
      </c>
      <c r="H40" s="4">
        <v>3229</v>
      </c>
      <c r="I40" s="4">
        <v>1795</v>
      </c>
      <c r="J40" s="4">
        <v>1033</v>
      </c>
      <c r="K40" s="4">
        <v>57</v>
      </c>
      <c r="L40" t="str">
        <f t="shared" si="1"/>
        <v>Bet Bottom &amp; Top</v>
      </c>
    </row>
    <row r="41" spans="1:12" x14ac:dyDescent="0.3">
      <c r="A41" t="s">
        <v>518</v>
      </c>
      <c r="B41" t="s">
        <v>805</v>
      </c>
      <c r="C41" t="s">
        <v>867</v>
      </c>
      <c r="D41" s="4">
        <v>15845</v>
      </c>
      <c r="E41" s="3">
        <v>6111</v>
      </c>
      <c r="F41" s="3">
        <v>38.6</v>
      </c>
      <c r="G41" s="3">
        <v>9734</v>
      </c>
      <c r="H41" s="4">
        <v>3977</v>
      </c>
      <c r="I41" s="4">
        <v>2358</v>
      </c>
      <c r="J41" s="4">
        <v>1786</v>
      </c>
      <c r="K41" s="4">
        <v>641</v>
      </c>
      <c r="L41" t="str">
        <f t="shared" si="1"/>
        <v>Bottom 10%</v>
      </c>
    </row>
    <row r="42" spans="1:12" x14ac:dyDescent="0.3">
      <c r="A42" t="s">
        <v>599</v>
      </c>
      <c r="B42" t="s">
        <v>805</v>
      </c>
      <c r="C42" t="s">
        <v>868</v>
      </c>
      <c r="D42" s="4">
        <v>20349</v>
      </c>
      <c r="E42" s="3">
        <v>10645</v>
      </c>
      <c r="F42" s="3">
        <v>52.3</v>
      </c>
      <c r="G42" s="3">
        <v>9704</v>
      </c>
      <c r="H42" s="4">
        <v>5201</v>
      </c>
      <c r="I42" s="4">
        <v>3525</v>
      </c>
      <c r="J42" s="4">
        <v>2667</v>
      </c>
      <c r="K42" s="4">
        <v>1155</v>
      </c>
      <c r="L42" t="str">
        <f t="shared" si="1"/>
        <v>Bet Bottom &amp; Top</v>
      </c>
    </row>
    <row r="43" spans="1:12" x14ac:dyDescent="0.3">
      <c r="A43" t="s">
        <v>286</v>
      </c>
      <c r="B43" t="s">
        <v>805</v>
      </c>
      <c r="C43" t="s">
        <v>869</v>
      </c>
      <c r="D43" s="4">
        <v>13868</v>
      </c>
      <c r="E43" s="3">
        <v>6678</v>
      </c>
      <c r="F43" s="3">
        <v>48.2</v>
      </c>
      <c r="G43" s="3">
        <v>7190</v>
      </c>
      <c r="H43" s="4">
        <v>5516</v>
      </c>
      <c r="I43" s="4">
        <v>3031</v>
      </c>
      <c r="J43" s="4">
        <v>1832</v>
      </c>
      <c r="K43" s="4">
        <v>906</v>
      </c>
      <c r="L43" t="str">
        <f t="shared" si="1"/>
        <v>Bet Bottom &amp; Top</v>
      </c>
    </row>
    <row r="44" spans="1:12" x14ac:dyDescent="0.3">
      <c r="A44" t="s">
        <v>87</v>
      </c>
      <c r="B44" t="s">
        <v>805</v>
      </c>
      <c r="C44" t="s">
        <v>870</v>
      </c>
      <c r="D44" s="4">
        <v>7989</v>
      </c>
      <c r="E44" s="3">
        <v>4858</v>
      </c>
      <c r="F44" s="3">
        <v>60.8</v>
      </c>
      <c r="G44" s="3">
        <v>3131</v>
      </c>
      <c r="H44" s="4">
        <v>3191</v>
      </c>
      <c r="I44" s="4">
        <v>876</v>
      </c>
      <c r="J44" s="4">
        <v>1316</v>
      </c>
      <c r="K44" s="4">
        <v>265</v>
      </c>
      <c r="L44" t="str">
        <f t="shared" si="1"/>
        <v>Bet Bottom &amp; Top</v>
      </c>
    </row>
    <row r="45" spans="1:12" x14ac:dyDescent="0.3">
      <c r="A45" t="s">
        <v>620</v>
      </c>
      <c r="B45" t="s">
        <v>805</v>
      </c>
      <c r="C45" t="s">
        <v>871</v>
      </c>
      <c r="D45" s="4">
        <v>12036</v>
      </c>
      <c r="E45" s="3">
        <v>5757</v>
      </c>
      <c r="F45" s="3">
        <v>47.8</v>
      </c>
      <c r="G45" s="3">
        <v>6279</v>
      </c>
      <c r="H45" s="4">
        <v>3256</v>
      </c>
      <c r="I45" s="4">
        <v>1392</v>
      </c>
      <c r="J45" s="4">
        <v>1410</v>
      </c>
      <c r="K45" s="4">
        <v>345</v>
      </c>
      <c r="L45" t="str">
        <f t="shared" si="1"/>
        <v>Bet Bottom &amp; Top</v>
      </c>
    </row>
    <row r="46" spans="1:12" x14ac:dyDescent="0.3">
      <c r="A46" t="s">
        <v>334</v>
      </c>
      <c r="B46" t="s">
        <v>805</v>
      </c>
      <c r="C46" t="s">
        <v>872</v>
      </c>
      <c r="D46" s="4">
        <v>5976</v>
      </c>
      <c r="E46" s="3">
        <v>3271</v>
      </c>
      <c r="F46" s="3">
        <v>54.7</v>
      </c>
      <c r="G46" s="3">
        <v>2705</v>
      </c>
      <c r="H46" s="4">
        <v>1565</v>
      </c>
      <c r="I46" s="4">
        <v>574</v>
      </c>
      <c r="J46" s="4">
        <v>362</v>
      </c>
      <c r="K46" s="4">
        <v>263</v>
      </c>
      <c r="L46" t="str">
        <f t="shared" si="1"/>
        <v>Bet Bottom &amp; Top</v>
      </c>
    </row>
    <row r="47" spans="1:12" x14ac:dyDescent="0.3">
      <c r="A47" t="s">
        <v>135</v>
      </c>
      <c r="B47" t="s">
        <v>806</v>
      </c>
      <c r="C47" t="s">
        <v>873</v>
      </c>
      <c r="D47" s="4">
        <v>5573</v>
      </c>
      <c r="E47" s="3">
        <v>3037</v>
      </c>
      <c r="F47" s="3">
        <v>54.5</v>
      </c>
      <c r="G47" s="3">
        <v>2536</v>
      </c>
      <c r="H47" s="4">
        <v>1462</v>
      </c>
      <c r="I47" s="4">
        <v>624</v>
      </c>
      <c r="J47" s="4">
        <v>403</v>
      </c>
      <c r="K47" s="4">
        <v>3</v>
      </c>
      <c r="L47" t="str">
        <f t="shared" si="1"/>
        <v>Bet Bottom &amp; Top</v>
      </c>
    </row>
    <row r="48" spans="1:12" x14ac:dyDescent="0.3">
      <c r="A48" t="s">
        <v>202</v>
      </c>
      <c r="B48" t="s">
        <v>806</v>
      </c>
      <c r="C48" t="s">
        <v>874</v>
      </c>
      <c r="D48" s="4">
        <v>8104</v>
      </c>
      <c r="E48" s="3">
        <v>5173</v>
      </c>
      <c r="F48" s="3">
        <v>63.8</v>
      </c>
      <c r="G48" s="3">
        <v>2931</v>
      </c>
      <c r="H48" s="4">
        <v>2618</v>
      </c>
      <c r="I48" s="4">
        <v>545</v>
      </c>
      <c r="J48" s="4">
        <v>378</v>
      </c>
      <c r="K48" s="4">
        <v>1</v>
      </c>
      <c r="L48" t="str">
        <f t="shared" si="1"/>
        <v>Bet Bottom &amp; Top</v>
      </c>
    </row>
    <row r="49" spans="1:12" x14ac:dyDescent="0.3">
      <c r="A49" t="s">
        <v>50</v>
      </c>
      <c r="B49" t="s">
        <v>806</v>
      </c>
      <c r="C49" t="s">
        <v>875</v>
      </c>
      <c r="D49" s="4">
        <v>10539</v>
      </c>
      <c r="E49" s="3">
        <v>7241</v>
      </c>
      <c r="F49" s="3">
        <v>68.7</v>
      </c>
      <c r="G49" s="3">
        <v>3298</v>
      </c>
      <c r="H49" s="4">
        <v>2854</v>
      </c>
      <c r="I49" s="4">
        <v>1562</v>
      </c>
      <c r="J49" s="4">
        <v>1130</v>
      </c>
      <c r="K49" s="4">
        <v>88</v>
      </c>
      <c r="L49" t="str">
        <f t="shared" si="1"/>
        <v>Bet Bottom &amp; Top</v>
      </c>
    </row>
    <row r="50" spans="1:12" x14ac:dyDescent="0.3">
      <c r="A50" t="s">
        <v>635</v>
      </c>
      <c r="B50" t="s">
        <v>806</v>
      </c>
      <c r="C50" t="s">
        <v>876</v>
      </c>
      <c r="D50" s="4">
        <v>14376</v>
      </c>
      <c r="E50" s="3">
        <v>9481</v>
      </c>
      <c r="F50" s="3">
        <v>66</v>
      </c>
      <c r="G50" s="3">
        <v>4895</v>
      </c>
      <c r="H50" s="4">
        <v>3033</v>
      </c>
      <c r="I50" s="4">
        <v>902</v>
      </c>
      <c r="J50" s="4">
        <v>1307</v>
      </c>
      <c r="K50" s="4">
        <v>2</v>
      </c>
      <c r="L50" t="str">
        <f t="shared" si="1"/>
        <v>Bet Bottom &amp; Top</v>
      </c>
    </row>
    <row r="51" spans="1:12" x14ac:dyDescent="0.3">
      <c r="A51" t="s">
        <v>695</v>
      </c>
      <c r="B51" t="s">
        <v>806</v>
      </c>
      <c r="C51" t="s">
        <v>877</v>
      </c>
      <c r="D51" s="4">
        <v>12685</v>
      </c>
      <c r="E51" s="3">
        <v>6005</v>
      </c>
      <c r="F51" s="3">
        <v>47.3</v>
      </c>
      <c r="G51" s="3">
        <v>6680</v>
      </c>
      <c r="H51" s="4">
        <v>4067</v>
      </c>
      <c r="I51" s="4">
        <v>751</v>
      </c>
      <c r="J51" s="4">
        <v>2024</v>
      </c>
      <c r="K51" s="4">
        <v>2</v>
      </c>
      <c r="L51" t="str">
        <f t="shared" si="1"/>
        <v>Bet Bottom &amp; Top</v>
      </c>
    </row>
    <row r="52" spans="1:12" x14ac:dyDescent="0.3">
      <c r="A52" t="s">
        <v>408</v>
      </c>
      <c r="B52" t="s">
        <v>806</v>
      </c>
      <c r="C52" t="s">
        <v>878</v>
      </c>
      <c r="D52" s="4">
        <v>12715</v>
      </c>
      <c r="E52" s="3">
        <v>7227</v>
      </c>
      <c r="F52" s="3">
        <v>56.8</v>
      </c>
      <c r="G52" s="3">
        <v>5488</v>
      </c>
      <c r="H52" s="4">
        <v>3200</v>
      </c>
      <c r="I52" s="4">
        <v>843</v>
      </c>
      <c r="J52" s="4">
        <v>1416</v>
      </c>
      <c r="K52" s="4">
        <v>116</v>
      </c>
      <c r="L52" t="str">
        <f t="shared" si="1"/>
        <v>Bet Bottom &amp; Top</v>
      </c>
    </row>
    <row r="53" spans="1:12" x14ac:dyDescent="0.3">
      <c r="A53" t="s">
        <v>462</v>
      </c>
      <c r="B53" t="s">
        <v>806</v>
      </c>
      <c r="C53" t="s">
        <v>879</v>
      </c>
      <c r="D53" s="4">
        <v>5940</v>
      </c>
      <c r="E53" s="3">
        <v>3580</v>
      </c>
      <c r="F53" s="3">
        <v>60.3</v>
      </c>
      <c r="G53" s="3">
        <v>2360</v>
      </c>
      <c r="H53" s="4">
        <v>1774</v>
      </c>
      <c r="I53" s="4">
        <v>754</v>
      </c>
      <c r="J53" s="4">
        <v>990</v>
      </c>
      <c r="K53" s="4">
        <v>80</v>
      </c>
      <c r="L53" t="str">
        <f t="shared" si="1"/>
        <v>Bet Bottom &amp; Top</v>
      </c>
    </row>
    <row r="54" spans="1:12" x14ac:dyDescent="0.3">
      <c r="A54" t="s">
        <v>132</v>
      </c>
      <c r="B54" t="s">
        <v>806</v>
      </c>
      <c r="C54" t="s">
        <v>880</v>
      </c>
      <c r="D54" s="4">
        <v>4640</v>
      </c>
      <c r="E54" s="3">
        <v>3469</v>
      </c>
      <c r="F54" s="3">
        <v>74.8</v>
      </c>
      <c r="G54" s="3">
        <v>1171</v>
      </c>
      <c r="H54" s="4">
        <v>1196</v>
      </c>
      <c r="I54" s="4">
        <v>493</v>
      </c>
      <c r="J54" s="4">
        <v>291</v>
      </c>
      <c r="K54" s="4">
        <v>45</v>
      </c>
      <c r="L54" t="str">
        <f t="shared" si="1"/>
        <v>Top 10%</v>
      </c>
    </row>
    <row r="55" spans="1:12" x14ac:dyDescent="0.3">
      <c r="A55" t="s">
        <v>593</v>
      </c>
      <c r="B55" t="s">
        <v>806</v>
      </c>
      <c r="C55" t="s">
        <v>881</v>
      </c>
      <c r="D55" s="4">
        <v>10439</v>
      </c>
      <c r="E55" s="3">
        <v>4688</v>
      </c>
      <c r="F55" s="3">
        <v>44.9</v>
      </c>
      <c r="G55" s="3">
        <v>5751</v>
      </c>
      <c r="H55" s="4">
        <v>3153</v>
      </c>
      <c r="I55" s="4">
        <v>2089</v>
      </c>
      <c r="J55" s="4">
        <v>1343</v>
      </c>
      <c r="K55" s="4">
        <v>386</v>
      </c>
      <c r="L55" t="str">
        <f t="shared" si="1"/>
        <v>Bottom 10%</v>
      </c>
    </row>
    <row r="56" spans="1:12" x14ac:dyDescent="0.3">
      <c r="A56" t="s">
        <v>465</v>
      </c>
      <c r="B56" t="s">
        <v>806</v>
      </c>
      <c r="C56" t="s">
        <v>882</v>
      </c>
      <c r="D56" s="4">
        <v>17467</v>
      </c>
      <c r="E56" s="3">
        <v>9819</v>
      </c>
      <c r="F56" s="3">
        <v>56.2</v>
      </c>
      <c r="G56" s="3">
        <v>7648</v>
      </c>
      <c r="H56" s="4">
        <v>3654</v>
      </c>
      <c r="I56" s="4">
        <v>1165</v>
      </c>
      <c r="J56" s="4">
        <v>2123</v>
      </c>
      <c r="K56" s="4">
        <v>423</v>
      </c>
      <c r="L56" t="str">
        <f t="shared" si="1"/>
        <v>Bet Bottom &amp; Top</v>
      </c>
    </row>
    <row r="57" spans="1:12" x14ac:dyDescent="0.3">
      <c r="A57" t="s">
        <v>386</v>
      </c>
      <c r="B57" t="s">
        <v>806</v>
      </c>
      <c r="C57" t="s">
        <v>883</v>
      </c>
      <c r="D57" s="4">
        <v>8731</v>
      </c>
      <c r="E57" s="3">
        <v>5338</v>
      </c>
      <c r="F57" s="3">
        <v>61.1</v>
      </c>
      <c r="G57" s="3">
        <v>3393</v>
      </c>
      <c r="H57" s="4">
        <v>2279</v>
      </c>
      <c r="I57" s="4">
        <v>810</v>
      </c>
      <c r="J57" s="4">
        <v>1089</v>
      </c>
      <c r="K57" s="4">
        <v>439</v>
      </c>
      <c r="L57" t="str">
        <f t="shared" si="1"/>
        <v>Bet Bottom &amp; Top</v>
      </c>
    </row>
    <row r="58" spans="1:12" x14ac:dyDescent="0.3">
      <c r="A58" t="s">
        <v>292</v>
      </c>
      <c r="B58" t="s">
        <v>806</v>
      </c>
      <c r="C58" t="s">
        <v>884</v>
      </c>
      <c r="D58" s="4">
        <v>13569</v>
      </c>
      <c r="E58" s="3">
        <v>7671</v>
      </c>
      <c r="F58" s="3">
        <v>56.5</v>
      </c>
      <c r="G58" s="3">
        <v>5898</v>
      </c>
      <c r="H58" s="4">
        <v>4453</v>
      </c>
      <c r="I58" s="4">
        <v>649</v>
      </c>
      <c r="J58" s="4">
        <v>1543</v>
      </c>
      <c r="K58" s="4">
        <v>854</v>
      </c>
      <c r="L58" t="str">
        <f t="shared" si="1"/>
        <v>Bet Bottom &amp; Top</v>
      </c>
    </row>
    <row r="59" spans="1:12" x14ac:dyDescent="0.3">
      <c r="A59" t="s">
        <v>515</v>
      </c>
      <c r="B59" t="s">
        <v>806</v>
      </c>
      <c r="C59" t="s">
        <v>885</v>
      </c>
      <c r="D59" s="4">
        <v>9014</v>
      </c>
      <c r="E59" s="3">
        <v>6848</v>
      </c>
      <c r="F59" s="3">
        <v>76</v>
      </c>
      <c r="G59" s="3">
        <v>2166</v>
      </c>
      <c r="H59" s="4">
        <v>4929</v>
      </c>
      <c r="I59" s="4">
        <v>1047</v>
      </c>
      <c r="J59" s="4">
        <v>68</v>
      </c>
      <c r="K59" s="4">
        <v>0</v>
      </c>
      <c r="L59" t="str">
        <f t="shared" si="1"/>
        <v>Top 10%</v>
      </c>
    </row>
    <row r="60" spans="1:12" x14ac:dyDescent="0.3">
      <c r="A60" t="s">
        <v>138</v>
      </c>
      <c r="B60" t="s">
        <v>806</v>
      </c>
      <c r="C60" t="s">
        <v>886</v>
      </c>
      <c r="D60" s="4">
        <v>5186</v>
      </c>
      <c r="E60" s="3">
        <v>4592</v>
      </c>
      <c r="F60" s="3">
        <v>88.5</v>
      </c>
      <c r="G60" s="3">
        <v>594</v>
      </c>
      <c r="H60" s="4">
        <v>935</v>
      </c>
      <c r="I60" s="4">
        <v>205</v>
      </c>
      <c r="J60" s="4">
        <v>4</v>
      </c>
      <c r="K60" s="4">
        <v>0</v>
      </c>
      <c r="L60" t="str">
        <f t="shared" si="1"/>
        <v>Top 10%</v>
      </c>
    </row>
    <row r="61" spans="1:12" x14ac:dyDescent="0.3">
      <c r="A61" t="s">
        <v>251</v>
      </c>
      <c r="B61" t="s">
        <v>806</v>
      </c>
      <c r="C61" t="s">
        <v>887</v>
      </c>
      <c r="D61" s="4">
        <v>9233</v>
      </c>
      <c r="E61" s="3">
        <v>4748</v>
      </c>
      <c r="F61" s="3">
        <v>51.4</v>
      </c>
      <c r="G61" s="3">
        <v>4485</v>
      </c>
      <c r="H61" s="4">
        <v>3226</v>
      </c>
      <c r="I61" s="4">
        <v>3050</v>
      </c>
      <c r="J61" s="4">
        <v>1157</v>
      </c>
      <c r="K61" s="4">
        <v>13</v>
      </c>
      <c r="L61" t="str">
        <f t="shared" si="1"/>
        <v>Bet Bottom &amp; Top</v>
      </c>
    </row>
    <row r="62" spans="1:12" x14ac:dyDescent="0.3">
      <c r="A62" t="s">
        <v>533</v>
      </c>
      <c r="B62" t="s">
        <v>806</v>
      </c>
      <c r="C62" t="s">
        <v>888</v>
      </c>
      <c r="D62" s="4">
        <v>10057</v>
      </c>
      <c r="E62" s="3">
        <v>5752</v>
      </c>
      <c r="F62" s="3">
        <v>57.2</v>
      </c>
      <c r="G62" s="3">
        <v>4305</v>
      </c>
      <c r="H62" s="4">
        <v>2356</v>
      </c>
      <c r="I62" s="4">
        <v>2049</v>
      </c>
      <c r="J62" s="4">
        <v>1228</v>
      </c>
      <c r="K62" s="4">
        <v>158</v>
      </c>
      <c r="L62" t="str">
        <f t="shared" si="1"/>
        <v>Bet Bottom &amp; Top</v>
      </c>
    </row>
    <row r="63" spans="1:12" x14ac:dyDescent="0.3">
      <c r="A63" t="s">
        <v>807</v>
      </c>
      <c r="B63" t="s">
        <v>806</v>
      </c>
      <c r="C63" t="s">
        <v>889</v>
      </c>
      <c r="D63" s="4">
        <v>12076</v>
      </c>
      <c r="E63" s="3">
        <v>6755</v>
      </c>
      <c r="F63" s="3">
        <v>55.9</v>
      </c>
      <c r="G63" s="3">
        <v>5321</v>
      </c>
      <c r="H63" s="4">
        <v>4298</v>
      </c>
      <c r="I63" s="4">
        <v>1272</v>
      </c>
      <c r="J63" s="4">
        <v>1166</v>
      </c>
      <c r="K63" s="4">
        <v>4</v>
      </c>
      <c r="L63" t="str">
        <f t="shared" si="1"/>
        <v>Bet Bottom &amp; Top</v>
      </c>
    </row>
    <row r="64" spans="1:12" x14ac:dyDescent="0.3">
      <c r="A64" t="s">
        <v>509</v>
      </c>
      <c r="B64" t="s">
        <v>806</v>
      </c>
      <c r="C64" t="s">
        <v>890</v>
      </c>
      <c r="D64" s="4">
        <v>12254</v>
      </c>
      <c r="E64" s="3">
        <v>7326</v>
      </c>
      <c r="F64" s="3">
        <v>59.8</v>
      </c>
      <c r="G64" s="3">
        <v>4928</v>
      </c>
      <c r="H64" s="4">
        <v>3360</v>
      </c>
      <c r="I64" s="4">
        <v>3002</v>
      </c>
      <c r="J64" s="4">
        <v>738</v>
      </c>
      <c r="K64" s="4">
        <v>89</v>
      </c>
      <c r="L64" t="str">
        <f t="shared" si="1"/>
        <v>Bet Bottom &amp; Top</v>
      </c>
    </row>
    <row r="65" spans="1:12" x14ac:dyDescent="0.3">
      <c r="A65" t="s">
        <v>125</v>
      </c>
      <c r="B65" t="s">
        <v>806</v>
      </c>
      <c r="C65" t="s">
        <v>891</v>
      </c>
      <c r="D65" s="4">
        <v>9583</v>
      </c>
      <c r="E65" s="3">
        <v>4312</v>
      </c>
      <c r="F65" s="3">
        <v>45</v>
      </c>
      <c r="G65" s="3">
        <v>5271</v>
      </c>
      <c r="H65" s="4">
        <v>4054</v>
      </c>
      <c r="I65" s="4">
        <v>1669</v>
      </c>
      <c r="J65" s="4">
        <v>1912</v>
      </c>
      <c r="K65" s="4">
        <v>1070</v>
      </c>
      <c r="L65" t="str">
        <f t="shared" si="1"/>
        <v>Bet Bottom &amp; Top</v>
      </c>
    </row>
    <row r="66" spans="1:12" x14ac:dyDescent="0.3">
      <c r="A66" t="s">
        <v>101</v>
      </c>
      <c r="B66" t="s">
        <v>808</v>
      </c>
      <c r="C66" t="s">
        <v>892</v>
      </c>
      <c r="D66" s="4">
        <v>6049</v>
      </c>
      <c r="E66" s="3">
        <v>4699</v>
      </c>
      <c r="F66" s="3">
        <v>77.7</v>
      </c>
      <c r="G66" s="3">
        <v>1350</v>
      </c>
      <c r="H66" s="4">
        <v>1085</v>
      </c>
      <c r="I66" s="4">
        <v>227</v>
      </c>
      <c r="J66" s="4">
        <v>12</v>
      </c>
      <c r="K66" s="4">
        <v>0</v>
      </c>
      <c r="L66" t="str">
        <f t="shared" ref="L66:L97" si="2">IF($F66&lt;=44.99,"Bottom 10%",IF($F66&lt;=70.71,"Bet Bottom &amp; Top","Top 10%"))</f>
        <v>Top 10%</v>
      </c>
    </row>
    <row r="67" spans="1:12" x14ac:dyDescent="0.3">
      <c r="A67" t="s">
        <v>686</v>
      </c>
      <c r="B67" t="s">
        <v>808</v>
      </c>
      <c r="C67" t="s">
        <v>893</v>
      </c>
      <c r="D67" s="4">
        <v>8538</v>
      </c>
      <c r="E67" s="3">
        <v>4668</v>
      </c>
      <c r="F67" s="3">
        <v>54.7</v>
      </c>
      <c r="G67" s="3">
        <v>3870</v>
      </c>
      <c r="H67" s="4">
        <v>2524</v>
      </c>
      <c r="I67" s="4">
        <v>1592</v>
      </c>
      <c r="J67" s="4">
        <v>1504</v>
      </c>
      <c r="K67" s="4">
        <v>1045</v>
      </c>
      <c r="L67" t="str">
        <f t="shared" si="2"/>
        <v>Bet Bottom &amp; Top</v>
      </c>
    </row>
    <row r="68" spans="1:12" x14ac:dyDescent="0.3">
      <c r="A68" t="s">
        <v>356</v>
      </c>
      <c r="B68" t="s">
        <v>808</v>
      </c>
      <c r="C68" t="s">
        <v>894</v>
      </c>
      <c r="D68" s="4">
        <v>9010</v>
      </c>
      <c r="E68" s="3">
        <v>5570</v>
      </c>
      <c r="F68" s="3">
        <v>61.8</v>
      </c>
      <c r="G68" s="3">
        <v>3440</v>
      </c>
      <c r="H68" s="4">
        <v>2067</v>
      </c>
      <c r="I68" s="4">
        <v>856</v>
      </c>
      <c r="J68" s="4">
        <v>998</v>
      </c>
      <c r="K68" s="4">
        <v>477</v>
      </c>
      <c r="L68" t="str">
        <f t="shared" si="2"/>
        <v>Bet Bottom &amp; Top</v>
      </c>
    </row>
    <row r="69" spans="1:12" x14ac:dyDescent="0.3">
      <c r="A69" t="s">
        <v>299</v>
      </c>
      <c r="B69" t="s">
        <v>808</v>
      </c>
      <c r="C69" t="s">
        <v>895</v>
      </c>
      <c r="D69" s="4">
        <v>6442</v>
      </c>
      <c r="E69" s="3">
        <v>3531</v>
      </c>
      <c r="F69" s="3">
        <v>54.8</v>
      </c>
      <c r="G69" s="3">
        <v>2911</v>
      </c>
      <c r="H69" s="4">
        <v>1520</v>
      </c>
      <c r="I69" s="4">
        <v>1113</v>
      </c>
      <c r="J69" s="4">
        <v>1232</v>
      </c>
      <c r="K69" s="4">
        <v>755</v>
      </c>
      <c r="L69" t="str">
        <f t="shared" si="2"/>
        <v>Bet Bottom &amp; Top</v>
      </c>
    </row>
    <row r="70" spans="1:12" x14ac:dyDescent="0.3">
      <c r="A70" t="s">
        <v>296</v>
      </c>
      <c r="B70" t="s">
        <v>808</v>
      </c>
      <c r="C70" t="s">
        <v>896</v>
      </c>
      <c r="D70" s="4">
        <v>4134</v>
      </c>
      <c r="E70" s="3">
        <v>2243</v>
      </c>
      <c r="F70" s="3">
        <v>54.3</v>
      </c>
      <c r="G70" s="3">
        <v>1891</v>
      </c>
      <c r="H70" s="4">
        <v>879</v>
      </c>
      <c r="I70" s="4">
        <v>159</v>
      </c>
      <c r="J70" s="4">
        <v>661</v>
      </c>
      <c r="K70" s="4">
        <v>361</v>
      </c>
      <c r="L70" t="str">
        <f t="shared" si="2"/>
        <v>Bet Bottom &amp; Top</v>
      </c>
    </row>
    <row r="71" spans="1:12" x14ac:dyDescent="0.3">
      <c r="A71" t="s">
        <v>701</v>
      </c>
      <c r="B71" t="s">
        <v>808</v>
      </c>
      <c r="C71" t="s">
        <v>897</v>
      </c>
      <c r="D71" s="4">
        <v>10680</v>
      </c>
      <c r="E71" s="3">
        <v>6453</v>
      </c>
      <c r="F71" s="3">
        <v>60.4</v>
      </c>
      <c r="G71" s="3">
        <v>4227</v>
      </c>
      <c r="H71" s="4">
        <v>4158</v>
      </c>
      <c r="I71" s="4">
        <v>1275</v>
      </c>
      <c r="J71" s="4">
        <v>1473</v>
      </c>
      <c r="K71" s="4">
        <v>676</v>
      </c>
      <c r="L71" t="str">
        <f t="shared" si="2"/>
        <v>Bet Bottom &amp; Top</v>
      </c>
    </row>
    <row r="72" spans="1:12" x14ac:dyDescent="0.3">
      <c r="A72" t="s">
        <v>692</v>
      </c>
      <c r="B72" t="s">
        <v>808</v>
      </c>
      <c r="C72" t="s">
        <v>898</v>
      </c>
      <c r="D72" s="4">
        <v>11983</v>
      </c>
      <c r="E72" s="3">
        <v>7872</v>
      </c>
      <c r="F72" s="3">
        <v>65.7</v>
      </c>
      <c r="G72" s="3">
        <v>4111</v>
      </c>
      <c r="H72" s="4">
        <v>2917</v>
      </c>
      <c r="I72" s="4">
        <v>1730</v>
      </c>
      <c r="J72" s="4">
        <v>1442</v>
      </c>
      <c r="K72" s="4">
        <v>145</v>
      </c>
      <c r="L72" t="str">
        <f t="shared" si="2"/>
        <v>Bet Bottom &amp; Top</v>
      </c>
    </row>
    <row r="73" spans="1:12" x14ac:dyDescent="0.3">
      <c r="A73" t="s">
        <v>187</v>
      </c>
      <c r="B73" t="s">
        <v>808</v>
      </c>
      <c r="C73" t="s">
        <v>899</v>
      </c>
      <c r="D73" s="4">
        <v>17415</v>
      </c>
      <c r="E73" s="3">
        <v>9773</v>
      </c>
      <c r="F73" s="3">
        <v>56.1</v>
      </c>
      <c r="G73" s="3">
        <v>7642</v>
      </c>
      <c r="H73" s="4">
        <v>4820</v>
      </c>
      <c r="I73" s="4">
        <v>2039</v>
      </c>
      <c r="J73" s="4">
        <v>3733</v>
      </c>
      <c r="K73" s="4">
        <v>1422</v>
      </c>
      <c r="L73" t="str">
        <f t="shared" si="2"/>
        <v>Bet Bottom &amp; Top</v>
      </c>
    </row>
    <row r="74" spans="1:12" x14ac:dyDescent="0.3">
      <c r="A74" t="s">
        <v>809</v>
      </c>
      <c r="B74" t="s">
        <v>808</v>
      </c>
      <c r="C74" t="s">
        <v>900</v>
      </c>
      <c r="D74" s="4">
        <v>26945</v>
      </c>
      <c r="E74" s="3">
        <v>12338</v>
      </c>
      <c r="F74" s="3">
        <v>45.8</v>
      </c>
      <c r="G74" s="3">
        <v>14607</v>
      </c>
      <c r="H74" s="4">
        <v>5323</v>
      </c>
      <c r="I74" s="4">
        <v>617</v>
      </c>
      <c r="J74" s="4">
        <v>3155</v>
      </c>
      <c r="K74" s="4">
        <v>102</v>
      </c>
      <c r="L74" t="str">
        <f t="shared" si="2"/>
        <v>Bet Bottom &amp; Top</v>
      </c>
    </row>
    <row r="75" spans="1:12" x14ac:dyDescent="0.3">
      <c r="A75" t="s">
        <v>104</v>
      </c>
      <c r="B75" t="s">
        <v>808</v>
      </c>
      <c r="C75" t="s">
        <v>901</v>
      </c>
      <c r="D75" s="4">
        <v>7092</v>
      </c>
      <c r="E75" s="3">
        <v>3244</v>
      </c>
      <c r="F75" s="3">
        <v>45.7</v>
      </c>
      <c r="G75" s="3">
        <v>3848</v>
      </c>
      <c r="H75" s="4">
        <v>2522</v>
      </c>
      <c r="I75" s="4">
        <v>934</v>
      </c>
      <c r="J75" s="4">
        <v>1074</v>
      </c>
      <c r="K75" s="4">
        <v>439</v>
      </c>
      <c r="L75" t="str">
        <f t="shared" si="2"/>
        <v>Bet Bottom &amp; Top</v>
      </c>
    </row>
    <row r="76" spans="1:12" x14ac:dyDescent="0.3">
      <c r="A76" t="s">
        <v>353</v>
      </c>
      <c r="B76" t="s">
        <v>808</v>
      </c>
      <c r="C76" t="s">
        <v>902</v>
      </c>
      <c r="D76" s="4">
        <v>24998</v>
      </c>
      <c r="E76" s="3">
        <v>13096</v>
      </c>
      <c r="F76" s="3">
        <v>52.4</v>
      </c>
      <c r="G76" s="3">
        <v>11902</v>
      </c>
      <c r="H76" s="4">
        <v>6516</v>
      </c>
      <c r="I76" s="4">
        <v>1551</v>
      </c>
      <c r="J76" s="4">
        <v>2193</v>
      </c>
      <c r="K76" s="4">
        <v>784</v>
      </c>
      <c r="L76" t="str">
        <f t="shared" si="2"/>
        <v>Bet Bottom &amp; Top</v>
      </c>
    </row>
    <row r="77" spans="1:12" x14ac:dyDescent="0.3">
      <c r="A77" t="s">
        <v>575</v>
      </c>
      <c r="B77" t="s">
        <v>808</v>
      </c>
      <c r="C77" t="s">
        <v>903</v>
      </c>
      <c r="D77" s="4">
        <v>7745</v>
      </c>
      <c r="E77" s="3">
        <v>4988</v>
      </c>
      <c r="F77" s="3">
        <v>64.400000000000006</v>
      </c>
      <c r="G77" s="3">
        <v>2757</v>
      </c>
      <c r="H77" s="4">
        <v>1908</v>
      </c>
      <c r="I77" s="4">
        <v>127</v>
      </c>
      <c r="J77" s="4">
        <v>766</v>
      </c>
      <c r="K77" s="4">
        <v>308</v>
      </c>
      <c r="L77" t="str">
        <f t="shared" si="2"/>
        <v>Bet Bottom &amp; Top</v>
      </c>
    </row>
    <row r="78" spans="1:12" x14ac:dyDescent="0.3">
      <c r="A78" t="s">
        <v>95</v>
      </c>
      <c r="B78" t="s">
        <v>808</v>
      </c>
      <c r="C78" t="s">
        <v>904</v>
      </c>
      <c r="D78" s="4">
        <v>10038</v>
      </c>
      <c r="E78" s="3">
        <v>4862</v>
      </c>
      <c r="F78" s="3">
        <v>48.4</v>
      </c>
      <c r="G78" s="3">
        <v>5176</v>
      </c>
      <c r="H78" s="4">
        <v>5232</v>
      </c>
      <c r="I78" s="4">
        <v>481</v>
      </c>
      <c r="J78" s="4">
        <v>230</v>
      </c>
      <c r="K78" s="4">
        <v>0</v>
      </c>
      <c r="L78" t="str">
        <f t="shared" si="2"/>
        <v>Bet Bottom &amp; Top</v>
      </c>
    </row>
    <row r="79" spans="1:12" x14ac:dyDescent="0.3">
      <c r="A79" t="s">
        <v>611</v>
      </c>
      <c r="B79" t="s">
        <v>808</v>
      </c>
      <c r="C79" t="s">
        <v>905</v>
      </c>
      <c r="D79" s="4">
        <v>9403</v>
      </c>
      <c r="E79" s="3">
        <v>5566</v>
      </c>
      <c r="F79" s="3">
        <v>59.2</v>
      </c>
      <c r="G79" s="3">
        <v>3837</v>
      </c>
      <c r="H79" s="4">
        <v>2689</v>
      </c>
      <c r="I79" s="4">
        <v>846</v>
      </c>
      <c r="J79" s="4">
        <v>1237</v>
      </c>
      <c r="K79" s="4">
        <v>177</v>
      </c>
      <c r="L79" t="str">
        <f t="shared" si="2"/>
        <v>Bet Bottom &amp; Top</v>
      </c>
    </row>
    <row r="80" spans="1:12" x14ac:dyDescent="0.3">
      <c r="A80" t="s">
        <v>359</v>
      </c>
      <c r="B80" t="s">
        <v>808</v>
      </c>
      <c r="C80" t="s">
        <v>906</v>
      </c>
      <c r="D80" s="4">
        <v>8149</v>
      </c>
      <c r="E80" s="3">
        <v>4080</v>
      </c>
      <c r="F80" s="3">
        <v>50.1</v>
      </c>
      <c r="G80" s="3">
        <v>4069</v>
      </c>
      <c r="H80" s="4">
        <v>2266</v>
      </c>
      <c r="I80" s="4">
        <v>497</v>
      </c>
      <c r="J80" s="4">
        <v>691</v>
      </c>
      <c r="K80" s="4">
        <v>145</v>
      </c>
      <c r="L80" t="str">
        <f t="shared" si="2"/>
        <v>Bet Bottom &amp; Top</v>
      </c>
    </row>
    <row r="81" spans="1:12" x14ac:dyDescent="0.3">
      <c r="A81" t="s">
        <v>540</v>
      </c>
      <c r="B81" t="s">
        <v>808</v>
      </c>
      <c r="C81" t="s">
        <v>907</v>
      </c>
      <c r="D81" s="4">
        <v>8716</v>
      </c>
      <c r="E81" s="3">
        <v>5847</v>
      </c>
      <c r="F81" s="3">
        <v>67.099999999999994</v>
      </c>
      <c r="G81" s="3">
        <v>2869</v>
      </c>
      <c r="H81" s="4">
        <v>2789</v>
      </c>
      <c r="I81" s="4">
        <v>874</v>
      </c>
      <c r="J81" s="4">
        <v>1030</v>
      </c>
      <c r="K81" s="4">
        <v>516</v>
      </c>
      <c r="L81" t="str">
        <f t="shared" si="2"/>
        <v>Bet Bottom &amp; Top</v>
      </c>
    </row>
    <row r="82" spans="1:12" x14ac:dyDescent="0.3">
      <c r="A82" t="s">
        <v>629</v>
      </c>
      <c r="B82" t="s">
        <v>808</v>
      </c>
      <c r="C82" t="s">
        <v>908</v>
      </c>
      <c r="D82" s="4">
        <v>7422</v>
      </c>
      <c r="E82" s="3">
        <v>4016</v>
      </c>
      <c r="F82" s="3">
        <v>54.1</v>
      </c>
      <c r="G82" s="3">
        <v>3406</v>
      </c>
      <c r="H82" s="4">
        <v>2325</v>
      </c>
      <c r="I82" s="4">
        <v>221</v>
      </c>
      <c r="J82" s="4">
        <v>1269</v>
      </c>
      <c r="K82" s="4">
        <v>765</v>
      </c>
      <c r="L82" t="str">
        <f t="shared" si="2"/>
        <v>Bet Bottom &amp; Top</v>
      </c>
    </row>
    <row r="83" spans="1:12" x14ac:dyDescent="0.3">
      <c r="A83" t="s">
        <v>91</v>
      </c>
      <c r="B83" t="s">
        <v>808</v>
      </c>
      <c r="C83" t="s">
        <v>909</v>
      </c>
      <c r="D83" s="4">
        <v>7969</v>
      </c>
      <c r="E83" s="3">
        <v>4256</v>
      </c>
      <c r="F83" s="3">
        <v>53.4</v>
      </c>
      <c r="G83" s="3">
        <v>3713</v>
      </c>
      <c r="H83" s="4">
        <v>1931</v>
      </c>
      <c r="I83" s="4">
        <v>1652</v>
      </c>
      <c r="J83" s="4">
        <v>790</v>
      </c>
      <c r="K83" s="4">
        <v>269</v>
      </c>
      <c r="L83" t="str">
        <f t="shared" si="2"/>
        <v>Bet Bottom &amp; Top</v>
      </c>
    </row>
    <row r="84" spans="1:12" x14ac:dyDescent="0.3">
      <c r="A84" t="s">
        <v>474</v>
      </c>
      <c r="B84" t="s">
        <v>808</v>
      </c>
      <c r="C84" t="s">
        <v>910</v>
      </c>
      <c r="D84" s="4">
        <v>8367</v>
      </c>
      <c r="E84" s="3">
        <v>4064</v>
      </c>
      <c r="F84" s="3">
        <v>48.6</v>
      </c>
      <c r="G84" s="3">
        <v>4303</v>
      </c>
      <c r="H84" s="4">
        <v>2175</v>
      </c>
      <c r="I84" s="4">
        <v>752</v>
      </c>
      <c r="J84" s="4">
        <v>1485</v>
      </c>
      <c r="K84" s="4">
        <v>351</v>
      </c>
      <c r="L84" t="str">
        <f t="shared" si="2"/>
        <v>Bet Bottom &amp; Top</v>
      </c>
    </row>
    <row r="85" spans="1:12" x14ac:dyDescent="0.3">
      <c r="A85" t="s">
        <v>524</v>
      </c>
      <c r="B85" t="s">
        <v>810</v>
      </c>
      <c r="C85" t="s">
        <v>911</v>
      </c>
      <c r="D85" s="4">
        <v>9759</v>
      </c>
      <c r="E85" s="3">
        <v>5232</v>
      </c>
      <c r="F85" s="3">
        <v>53.6</v>
      </c>
      <c r="G85" s="3">
        <v>4527</v>
      </c>
      <c r="H85" s="4">
        <v>2867</v>
      </c>
      <c r="I85" s="4">
        <v>953</v>
      </c>
      <c r="J85" s="4">
        <v>733</v>
      </c>
      <c r="K85" s="4">
        <v>5</v>
      </c>
      <c r="L85" t="str">
        <f t="shared" si="2"/>
        <v>Bet Bottom &amp; Top</v>
      </c>
    </row>
    <row r="86" spans="1:12" x14ac:dyDescent="0.3">
      <c r="A86" t="s">
        <v>698</v>
      </c>
      <c r="B86" t="s">
        <v>810</v>
      </c>
      <c r="C86" t="s">
        <v>912</v>
      </c>
      <c r="D86" s="4">
        <v>9916</v>
      </c>
      <c r="E86" s="3">
        <v>5747</v>
      </c>
      <c r="F86" s="3">
        <v>58</v>
      </c>
      <c r="G86" s="3">
        <v>4169</v>
      </c>
      <c r="H86" s="4">
        <v>3570</v>
      </c>
      <c r="I86" s="4">
        <v>955</v>
      </c>
      <c r="J86" s="4">
        <v>673</v>
      </c>
      <c r="K86" s="4">
        <v>339</v>
      </c>
      <c r="L86" t="str">
        <f t="shared" si="2"/>
        <v>Bet Bottom &amp; Top</v>
      </c>
    </row>
    <row r="87" spans="1:12" x14ac:dyDescent="0.3">
      <c r="A87" t="s">
        <v>372</v>
      </c>
      <c r="B87" t="s">
        <v>810</v>
      </c>
      <c r="C87" t="s">
        <v>913</v>
      </c>
      <c r="D87" s="4">
        <v>11875</v>
      </c>
      <c r="E87" s="3">
        <v>8578</v>
      </c>
      <c r="F87" s="3">
        <v>72.2</v>
      </c>
      <c r="G87" s="3">
        <v>3297</v>
      </c>
      <c r="H87" s="4">
        <v>2859</v>
      </c>
      <c r="I87" s="4">
        <v>419</v>
      </c>
      <c r="J87" s="4">
        <v>343</v>
      </c>
      <c r="K87" s="4">
        <v>1</v>
      </c>
      <c r="L87" t="str">
        <f t="shared" si="2"/>
        <v>Top 10%</v>
      </c>
    </row>
    <row r="88" spans="1:12" x14ac:dyDescent="0.3">
      <c r="A88" t="s">
        <v>569</v>
      </c>
      <c r="B88" t="s">
        <v>810</v>
      </c>
      <c r="C88" t="s">
        <v>914</v>
      </c>
      <c r="D88" s="4">
        <v>12548</v>
      </c>
      <c r="E88" s="3">
        <v>4910</v>
      </c>
      <c r="F88" s="3">
        <v>39.1</v>
      </c>
      <c r="G88" s="3">
        <v>7638</v>
      </c>
      <c r="H88" s="4">
        <v>3566</v>
      </c>
      <c r="I88" s="4">
        <v>1674</v>
      </c>
      <c r="J88" s="4">
        <v>1711</v>
      </c>
      <c r="K88" s="4">
        <v>1189</v>
      </c>
      <c r="L88" t="str">
        <f t="shared" si="2"/>
        <v>Bottom 10%</v>
      </c>
    </row>
    <row r="89" spans="1:12" x14ac:dyDescent="0.3">
      <c r="A89" t="s">
        <v>668</v>
      </c>
      <c r="B89" t="s">
        <v>810</v>
      </c>
      <c r="C89" t="s">
        <v>915</v>
      </c>
      <c r="D89" s="4">
        <v>9748</v>
      </c>
      <c r="E89" s="3">
        <v>5891</v>
      </c>
      <c r="F89" s="3">
        <v>60.4</v>
      </c>
      <c r="G89" s="3">
        <v>3857</v>
      </c>
      <c r="H89" s="4">
        <v>3144</v>
      </c>
      <c r="I89" s="4">
        <v>591</v>
      </c>
      <c r="J89" s="4">
        <v>327</v>
      </c>
      <c r="K89" s="4">
        <v>0</v>
      </c>
      <c r="L89" t="str">
        <f t="shared" si="2"/>
        <v>Bet Bottom &amp; Top</v>
      </c>
    </row>
    <row r="90" spans="1:12" x14ac:dyDescent="0.3">
      <c r="A90" t="s">
        <v>369</v>
      </c>
      <c r="B90" t="s">
        <v>810</v>
      </c>
      <c r="C90" t="s">
        <v>916</v>
      </c>
      <c r="D90" s="4">
        <v>11903</v>
      </c>
      <c r="E90" s="3">
        <v>7519</v>
      </c>
      <c r="F90" s="3">
        <v>63.2</v>
      </c>
      <c r="G90" s="3">
        <v>4384</v>
      </c>
      <c r="H90" s="4">
        <v>3994</v>
      </c>
      <c r="I90" s="4">
        <v>1121</v>
      </c>
      <c r="J90" s="4">
        <v>1080</v>
      </c>
      <c r="K90" s="4">
        <v>3</v>
      </c>
      <c r="L90" t="str">
        <f t="shared" si="2"/>
        <v>Bet Bottom &amp; Top</v>
      </c>
    </row>
    <row r="91" spans="1:12" x14ac:dyDescent="0.3">
      <c r="A91" t="s">
        <v>16</v>
      </c>
      <c r="B91" t="s">
        <v>810</v>
      </c>
      <c r="C91" t="s">
        <v>917</v>
      </c>
      <c r="D91" s="4">
        <v>3594</v>
      </c>
      <c r="E91" s="3">
        <v>2161</v>
      </c>
      <c r="F91" s="3">
        <v>60.1</v>
      </c>
      <c r="G91" s="3">
        <v>1433</v>
      </c>
      <c r="H91" s="4">
        <v>1218</v>
      </c>
      <c r="I91" s="4">
        <v>264</v>
      </c>
      <c r="J91" s="4">
        <v>736</v>
      </c>
      <c r="K91" s="4">
        <v>232</v>
      </c>
      <c r="L91" t="str">
        <f t="shared" si="2"/>
        <v>Bet Bottom &amp; Top</v>
      </c>
    </row>
    <row r="92" spans="1:12" x14ac:dyDescent="0.3">
      <c r="A92" t="s">
        <v>602</v>
      </c>
      <c r="B92" t="s">
        <v>810</v>
      </c>
      <c r="C92" t="s">
        <v>918</v>
      </c>
      <c r="D92" s="4">
        <v>18313</v>
      </c>
      <c r="E92" s="3">
        <v>15345</v>
      </c>
      <c r="F92" s="3">
        <v>83.8</v>
      </c>
      <c r="G92" s="3">
        <v>2968</v>
      </c>
      <c r="H92" s="4">
        <v>5809</v>
      </c>
      <c r="I92" s="4">
        <v>1178</v>
      </c>
      <c r="J92" s="4">
        <v>759</v>
      </c>
      <c r="K92" s="4">
        <v>22</v>
      </c>
      <c r="L92" t="str">
        <f t="shared" si="2"/>
        <v>Top 10%</v>
      </c>
    </row>
    <row r="93" spans="1:12" x14ac:dyDescent="0.3">
      <c r="A93" t="s">
        <v>418</v>
      </c>
      <c r="B93" t="s">
        <v>810</v>
      </c>
      <c r="C93" t="s">
        <v>919</v>
      </c>
      <c r="D93" s="4">
        <v>8221</v>
      </c>
      <c r="E93" s="3">
        <v>4785</v>
      </c>
      <c r="F93" s="3">
        <v>58.2</v>
      </c>
      <c r="G93" s="3">
        <v>3436</v>
      </c>
      <c r="H93" s="4">
        <v>2227</v>
      </c>
      <c r="I93" s="4">
        <v>1107</v>
      </c>
      <c r="J93" s="4">
        <v>1209</v>
      </c>
      <c r="K93" s="4">
        <v>540</v>
      </c>
      <c r="L93" t="str">
        <f t="shared" si="2"/>
        <v>Bet Bottom &amp; Top</v>
      </c>
    </row>
    <row r="94" spans="1:12" x14ac:dyDescent="0.3">
      <c r="A94" t="s">
        <v>521</v>
      </c>
      <c r="B94" t="s">
        <v>810</v>
      </c>
      <c r="C94" t="s">
        <v>920</v>
      </c>
      <c r="D94" s="4">
        <v>12449</v>
      </c>
      <c r="E94" s="3">
        <v>7184</v>
      </c>
      <c r="F94" s="3">
        <v>57.7</v>
      </c>
      <c r="G94" s="3">
        <v>5265</v>
      </c>
      <c r="H94" s="4">
        <v>3716</v>
      </c>
      <c r="I94" s="4">
        <v>4235</v>
      </c>
      <c r="J94" s="4">
        <v>1078</v>
      </c>
      <c r="K94" s="4">
        <v>0</v>
      </c>
      <c r="L94" t="str">
        <f t="shared" si="2"/>
        <v>Bet Bottom &amp; Top</v>
      </c>
    </row>
    <row r="95" spans="1:12" x14ac:dyDescent="0.3">
      <c r="A95" t="s">
        <v>257</v>
      </c>
      <c r="B95" t="s">
        <v>810</v>
      </c>
      <c r="C95" t="s">
        <v>921</v>
      </c>
      <c r="D95" s="4">
        <v>12467</v>
      </c>
      <c r="E95" s="3">
        <v>8247</v>
      </c>
      <c r="F95" s="3">
        <v>66.2</v>
      </c>
      <c r="G95" s="3">
        <v>4220</v>
      </c>
      <c r="H95" s="4">
        <v>2445</v>
      </c>
      <c r="I95" s="4">
        <v>843</v>
      </c>
      <c r="J95" s="4">
        <v>637</v>
      </c>
      <c r="K95" s="4">
        <v>0</v>
      </c>
      <c r="L95" t="str">
        <f t="shared" si="2"/>
        <v>Bet Bottom &amp; Top</v>
      </c>
    </row>
    <row r="96" spans="1:12" x14ac:dyDescent="0.3">
      <c r="A96" t="s">
        <v>32</v>
      </c>
      <c r="B96" t="s">
        <v>810</v>
      </c>
      <c r="C96" t="s">
        <v>922</v>
      </c>
      <c r="D96" s="4">
        <v>6863</v>
      </c>
      <c r="E96" s="3">
        <v>4228</v>
      </c>
      <c r="F96" s="3">
        <v>61.6</v>
      </c>
      <c r="G96" s="3">
        <v>2635</v>
      </c>
      <c r="H96" s="4">
        <v>2342</v>
      </c>
      <c r="I96" s="4">
        <v>979</v>
      </c>
      <c r="J96" s="4">
        <v>485</v>
      </c>
      <c r="K96" s="4">
        <v>6</v>
      </c>
      <c r="L96" t="str">
        <f t="shared" si="2"/>
        <v>Bet Bottom &amp; Top</v>
      </c>
    </row>
    <row r="97" spans="1:12" x14ac:dyDescent="0.3">
      <c r="A97" t="s">
        <v>527</v>
      </c>
      <c r="B97" t="s">
        <v>810</v>
      </c>
      <c r="C97" t="s">
        <v>923</v>
      </c>
      <c r="D97" s="4">
        <v>9184</v>
      </c>
      <c r="E97" s="3">
        <v>5842</v>
      </c>
      <c r="F97" s="3">
        <v>63.6</v>
      </c>
      <c r="G97" s="3">
        <v>3342</v>
      </c>
      <c r="H97" s="4">
        <v>2960</v>
      </c>
      <c r="I97" s="4">
        <v>975</v>
      </c>
      <c r="J97" s="4">
        <v>1229</v>
      </c>
      <c r="K97" s="4">
        <v>529</v>
      </c>
      <c r="L97" t="str">
        <f t="shared" si="2"/>
        <v>Bet Bottom &amp; Top</v>
      </c>
    </row>
    <row r="98" spans="1:12" x14ac:dyDescent="0.3">
      <c r="A98" t="s">
        <v>248</v>
      </c>
      <c r="B98" t="s">
        <v>810</v>
      </c>
      <c r="C98" t="s">
        <v>924</v>
      </c>
      <c r="D98" s="4">
        <v>11007</v>
      </c>
      <c r="E98" s="3">
        <v>7097</v>
      </c>
      <c r="F98" s="3">
        <v>64.5</v>
      </c>
      <c r="G98" s="3">
        <v>3910</v>
      </c>
      <c r="H98" s="4">
        <v>3434</v>
      </c>
      <c r="I98" s="4">
        <v>1394</v>
      </c>
      <c r="J98" s="4">
        <v>445</v>
      </c>
      <c r="K98" s="4">
        <v>10</v>
      </c>
      <c r="L98" t="str">
        <f t="shared" ref="L98:L111" si="3">IF($F98&lt;=44.99,"Bottom 10%",IF($F98&lt;=70.71,"Bet Bottom &amp; Top","Top 10%"))</f>
        <v>Bet Bottom &amp; Top</v>
      </c>
    </row>
    <row r="99" spans="1:12" x14ac:dyDescent="0.3">
      <c r="A99" t="s">
        <v>775</v>
      </c>
      <c r="B99" t="s">
        <v>810</v>
      </c>
      <c r="C99" t="s">
        <v>925</v>
      </c>
      <c r="D99" s="4">
        <v>25119</v>
      </c>
      <c r="E99" s="3">
        <v>14689</v>
      </c>
      <c r="F99" s="3">
        <v>58.5</v>
      </c>
      <c r="G99" s="3">
        <v>10430</v>
      </c>
      <c r="H99" s="4">
        <v>7697</v>
      </c>
      <c r="I99" s="4">
        <v>1600</v>
      </c>
      <c r="J99" s="4">
        <v>2752</v>
      </c>
      <c r="K99" s="4">
        <v>951</v>
      </c>
      <c r="L99" t="str">
        <f t="shared" si="3"/>
        <v>Bet Bottom &amp; Top</v>
      </c>
    </row>
    <row r="100" spans="1:12" x14ac:dyDescent="0.3">
      <c r="A100" t="s">
        <v>83</v>
      </c>
      <c r="B100" t="s">
        <v>811</v>
      </c>
      <c r="C100" t="s">
        <v>926</v>
      </c>
      <c r="D100" s="4">
        <v>4371</v>
      </c>
      <c r="E100" s="3">
        <v>2382</v>
      </c>
      <c r="F100" s="3">
        <v>54.5</v>
      </c>
      <c r="G100" s="3">
        <v>1989</v>
      </c>
      <c r="H100" s="4">
        <v>1387</v>
      </c>
      <c r="I100" s="4">
        <v>489</v>
      </c>
      <c r="J100" s="4">
        <v>194</v>
      </c>
      <c r="K100" s="4">
        <v>17</v>
      </c>
      <c r="L100" t="str">
        <f t="shared" si="3"/>
        <v>Bet Bottom &amp; Top</v>
      </c>
    </row>
    <row r="101" spans="1:12" x14ac:dyDescent="0.3">
      <c r="A101" t="s">
        <v>512</v>
      </c>
      <c r="B101" t="s">
        <v>811</v>
      </c>
      <c r="C101" t="s">
        <v>927</v>
      </c>
      <c r="D101" s="4">
        <v>12490</v>
      </c>
      <c r="E101" s="3">
        <v>7360</v>
      </c>
      <c r="F101" s="3">
        <v>58.9</v>
      </c>
      <c r="G101" s="3">
        <v>5130</v>
      </c>
      <c r="H101" s="4">
        <v>2736</v>
      </c>
      <c r="I101" s="4">
        <v>1604</v>
      </c>
      <c r="J101" s="4">
        <v>1126</v>
      </c>
      <c r="K101" s="4">
        <v>636</v>
      </c>
      <c r="L101" t="str">
        <f t="shared" si="3"/>
        <v>Bet Bottom &amp; Top</v>
      </c>
    </row>
    <row r="102" spans="1:12" x14ac:dyDescent="0.3">
      <c r="A102" t="s">
        <v>365</v>
      </c>
      <c r="B102" t="s">
        <v>811</v>
      </c>
      <c r="C102" t="s">
        <v>928</v>
      </c>
      <c r="D102" s="4">
        <v>5104</v>
      </c>
      <c r="E102" s="3">
        <v>2980</v>
      </c>
      <c r="F102" s="3">
        <v>58.4</v>
      </c>
      <c r="G102" s="3">
        <v>2124</v>
      </c>
      <c r="H102" s="4">
        <v>1947</v>
      </c>
      <c r="I102" s="4">
        <v>1529</v>
      </c>
      <c r="J102" s="4">
        <v>469</v>
      </c>
      <c r="K102" s="4">
        <v>171</v>
      </c>
      <c r="L102" t="str">
        <f t="shared" si="3"/>
        <v>Bet Bottom &amp; Top</v>
      </c>
    </row>
    <row r="103" spans="1:12" x14ac:dyDescent="0.3">
      <c r="A103" t="s">
        <v>556</v>
      </c>
      <c r="B103" t="s">
        <v>811</v>
      </c>
      <c r="C103" t="s">
        <v>929</v>
      </c>
      <c r="D103" s="4">
        <v>8303</v>
      </c>
      <c r="E103" s="3">
        <v>6505</v>
      </c>
      <c r="F103" s="3">
        <v>78.3</v>
      </c>
      <c r="G103" s="3">
        <v>1798</v>
      </c>
      <c r="H103" s="4">
        <v>3255</v>
      </c>
      <c r="I103" s="4">
        <v>1951</v>
      </c>
      <c r="J103" s="4">
        <v>699</v>
      </c>
      <c r="K103" s="4">
        <v>135</v>
      </c>
      <c r="L103" t="str">
        <f t="shared" si="3"/>
        <v>Top 10%</v>
      </c>
    </row>
    <row r="104" spans="1:12" x14ac:dyDescent="0.3">
      <c r="A104" t="s">
        <v>183</v>
      </c>
      <c r="B104" t="s">
        <v>811</v>
      </c>
      <c r="C104" t="s">
        <v>930</v>
      </c>
      <c r="D104" s="4">
        <v>5663</v>
      </c>
      <c r="E104" s="3">
        <v>2341</v>
      </c>
      <c r="F104" s="3">
        <v>41.3</v>
      </c>
      <c r="G104" s="3">
        <v>3322</v>
      </c>
      <c r="H104" s="4">
        <v>1924</v>
      </c>
      <c r="I104" s="4">
        <v>1294</v>
      </c>
      <c r="J104" s="4">
        <v>1140</v>
      </c>
      <c r="K104" s="4">
        <v>719</v>
      </c>
      <c r="L104" t="str">
        <f t="shared" si="3"/>
        <v>Bottom 10%</v>
      </c>
    </row>
    <row r="105" spans="1:12" x14ac:dyDescent="0.3">
      <c r="A105" t="s">
        <v>241</v>
      </c>
      <c r="B105" t="s">
        <v>811</v>
      </c>
      <c r="C105" t="s">
        <v>931</v>
      </c>
      <c r="D105" s="4">
        <v>12167</v>
      </c>
      <c r="E105" s="3">
        <v>6252</v>
      </c>
      <c r="F105" s="3">
        <v>51.4</v>
      </c>
      <c r="G105" s="3">
        <v>5915</v>
      </c>
      <c r="H105" s="4">
        <v>3316</v>
      </c>
      <c r="I105" s="4">
        <v>2303</v>
      </c>
      <c r="J105" s="4">
        <v>1268</v>
      </c>
      <c r="K105" s="4">
        <v>382</v>
      </c>
      <c r="L105" t="str">
        <f t="shared" si="3"/>
        <v>Bet Bottom &amp; Top</v>
      </c>
    </row>
    <row r="106" spans="1:12" x14ac:dyDescent="0.3">
      <c r="A106" t="s">
        <v>146</v>
      </c>
      <c r="B106" t="s">
        <v>811</v>
      </c>
      <c r="C106" t="s">
        <v>932</v>
      </c>
      <c r="D106" s="4">
        <v>7830</v>
      </c>
      <c r="E106" s="3">
        <v>4072</v>
      </c>
      <c r="F106" s="3">
        <v>52</v>
      </c>
      <c r="G106" s="3">
        <v>3758</v>
      </c>
      <c r="H106" s="4">
        <v>2348</v>
      </c>
      <c r="I106" s="4">
        <v>1371</v>
      </c>
      <c r="J106" s="4">
        <v>877</v>
      </c>
      <c r="K106" s="4">
        <v>33</v>
      </c>
      <c r="L106" t="str">
        <f t="shared" si="3"/>
        <v>Bet Bottom &amp; Top</v>
      </c>
    </row>
    <row r="107" spans="1:12" x14ac:dyDescent="0.3">
      <c r="A107" t="s">
        <v>399</v>
      </c>
      <c r="B107" t="s">
        <v>811</v>
      </c>
      <c r="C107" t="s">
        <v>933</v>
      </c>
      <c r="D107" s="4">
        <v>4226</v>
      </c>
      <c r="E107" s="3">
        <v>2538</v>
      </c>
      <c r="F107" s="3">
        <v>60.1</v>
      </c>
      <c r="G107" s="3">
        <v>1688</v>
      </c>
      <c r="H107" s="4">
        <v>1263</v>
      </c>
      <c r="I107" s="4">
        <v>840</v>
      </c>
      <c r="J107" s="4">
        <v>428</v>
      </c>
      <c r="K107" s="4">
        <v>6</v>
      </c>
      <c r="L107" t="str">
        <f t="shared" si="3"/>
        <v>Bet Bottom &amp; Top</v>
      </c>
    </row>
    <row r="108" spans="1:12" x14ac:dyDescent="0.3">
      <c r="A108" t="s">
        <v>238</v>
      </c>
      <c r="B108" t="s">
        <v>811</v>
      </c>
      <c r="C108" t="s">
        <v>934</v>
      </c>
      <c r="D108" s="4">
        <v>6724</v>
      </c>
      <c r="E108" s="3">
        <v>3725</v>
      </c>
      <c r="F108" s="3">
        <v>55.4</v>
      </c>
      <c r="G108" s="3">
        <v>2999</v>
      </c>
      <c r="H108" s="4">
        <v>1941</v>
      </c>
      <c r="I108" s="4">
        <v>1565</v>
      </c>
      <c r="J108" s="4">
        <v>507</v>
      </c>
      <c r="K108" s="4">
        <v>39</v>
      </c>
      <c r="L108" t="str">
        <f t="shared" si="3"/>
        <v>Bet Bottom &amp; Top</v>
      </c>
    </row>
    <row r="109" spans="1:12" x14ac:dyDescent="0.3">
      <c r="A109" t="s">
        <v>47</v>
      </c>
      <c r="B109" t="s">
        <v>811</v>
      </c>
      <c r="C109" t="s">
        <v>935</v>
      </c>
      <c r="D109" s="4">
        <v>5819</v>
      </c>
      <c r="E109" s="3">
        <v>2186</v>
      </c>
      <c r="F109" s="3">
        <v>37.6</v>
      </c>
      <c r="G109" s="3">
        <v>3633</v>
      </c>
      <c r="H109" s="4">
        <v>1904</v>
      </c>
      <c r="I109" s="4">
        <v>1198</v>
      </c>
      <c r="J109" s="4">
        <v>776</v>
      </c>
      <c r="K109" s="4">
        <v>206</v>
      </c>
      <c r="L109" t="str">
        <f t="shared" si="3"/>
        <v>Bottom 10%</v>
      </c>
    </row>
    <row r="110" spans="1:12" x14ac:dyDescent="0.3">
      <c r="A110" t="s">
        <v>44</v>
      </c>
      <c r="B110" t="s">
        <v>811</v>
      </c>
      <c r="C110" t="s">
        <v>936</v>
      </c>
      <c r="D110" s="4">
        <v>14251</v>
      </c>
      <c r="E110" s="3">
        <v>8806</v>
      </c>
      <c r="F110" s="3">
        <v>61.8</v>
      </c>
      <c r="G110" s="3">
        <v>5445</v>
      </c>
      <c r="H110" s="4">
        <v>4678</v>
      </c>
      <c r="I110" s="4">
        <v>1366</v>
      </c>
      <c r="J110" s="4">
        <v>1799</v>
      </c>
      <c r="K110" s="4">
        <v>545</v>
      </c>
      <c r="L110" t="str">
        <f t="shared" si="3"/>
        <v>Bet Bottom &amp; Top</v>
      </c>
    </row>
    <row r="111" spans="1:12" x14ac:dyDescent="0.3">
      <c r="A111" t="s">
        <v>40</v>
      </c>
      <c r="B111" t="s">
        <v>811</v>
      </c>
      <c r="C111" t="s">
        <v>937</v>
      </c>
      <c r="D111" s="4">
        <v>5486</v>
      </c>
      <c r="E111" s="3">
        <v>3871</v>
      </c>
      <c r="F111" s="3">
        <v>70.599999999999994</v>
      </c>
      <c r="G111" s="3">
        <v>1615</v>
      </c>
      <c r="H111" s="4">
        <v>1712</v>
      </c>
      <c r="I111" s="4">
        <v>343</v>
      </c>
      <c r="J111" s="4">
        <v>203</v>
      </c>
      <c r="K111" s="4">
        <v>0</v>
      </c>
      <c r="L111" t="str">
        <f t="shared" si="3"/>
        <v>Bet Bottom &amp; Top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9 e 9 8 d c - d 1 9 8 - 4 8 b d - 8 b d 0 - 2 1 9 e 2 c 3 e 7 e e e "   x m l n s = " h t t p : / / s c h e m a s . m i c r o s o f t . c o m / D a t a M a s h u p " > A A A A A O E H A A B Q S w M E F A A C A A g A x 1 z T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x 1 z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c 0 1 a B o S Z 5 2 w Q A A P k X A A A T A B w A R m 9 y b X V s Y X M v U 2 V j d G l v b j E u b S C i G A A o o B Q A A A A A A A A A A A A A A A A A A A A A A A A A A A D t W G 1 v G j k Q / h 4 p / 8 H a 6 E 7 L C R B L X t p c m 0 g 0 0 G u u K a k g V T + E K D K 7 T r C 6 2 G h t S H K I / 3 7 j N e D F 6 0 1 C 8 6 J + a B Q J v 8 4 8 M 5 5 n P F 5 B Q k k 5 Q 1 3 9 G 7 z b 3 N j c E A O c k A h t e V 8 T P q E R S d A J m Z A Y N b H E H j p A M Z G b G w j + u n y c h A R G W r c h i a v f e f K j z / k P / y O N S f W I M 0 m Y F L 5 3 9 H f v m y C J 6 H U H u N + n y e W H Z q 1 W 2 + s 1 i f g h + a j 3 7 T P 6 x M W I S q x 1 9 B o M x 3 e C i l 6 b 3 K A r H g O E 3 k c K g 7 3 v p I 8 a o 5 F e 9 g U n 4 a B S r 9 W 3 K 4 1 W p X 9 X G c 3 x V p p 7 b b p f S c i E C h J V g q C 2 W 9 + u 3 s b C K 5 U R G 8 d x G c l k T E p l b c a W B 4 A l U T Z 3 + I 1 Q J p 7 h P p j Q J T H 4 R Y 3 5 2 t Q y I j g c I P + 8 j Y f k A t Y 5 X V Q y g l u 3 I 8 w i E L z w n R a s h 9 P 2 E Y / H Q + b b G M r I S 7 e U 0 d T T S w I 1 p p t 1 0 9 w 2 z R 3 T 3 D X N P d N 8 Y 5 p v T X P f N I N a p p 3 R F 9 S 9 m Q K i E F U z a D L 9 u t X f t v o 7 V n / X 6 u 9 Z / T d W / 6 3 V 3 7 f 6 G n p 2 w E a o j D A H A + c 2 5 B K 8 / Y l g O L 7 M o c 9 n 5 u O + f Y Z l d D 5 f 0 Y j j b o h j n I g D F U 0 X R v j R A L N r 2 H B 2 N y J G 8 F m C m b j i y V D j U Z N K f A 5 J e T p 1 h h U E L W x B k t z K m Q 6 L i O Q G O + Q a e J w b V v G a G 2 z 8 2 U J Y A k k j z E I i U r h I u e 2 Y y b 2 d q u o 6 1 7 1 H O 2 g A f B D o C r A j n C R 0 A t S V H O F o S I U A A I p g y l q w g C c o o i K E n H J N j I r 7 k R w + u 4 a v B O j L J I Y V l C 2 l w 8 6 Y C I H 8 d H F Q y m 1 r D Q k I Z e E d a i w U C z S h e K 4 G A f C 8 v 0 7 l A F C Z r d h s 9 W m V I M Z l K g M 2 l / K 7 2 + N h X x l 1 h U Z Y U p V B k R i B Z y i 7 R o c r b o l I S J X Y h V / k i o P W l B z U n y J 6 T r H t F Q d m 6 N Y h Q z 6 B G N f r M m z T E / N h 3 6 J O u Y g I R t + s I I k H z i y e B 7 L M 6 F t F d L h A 7 w 9 R r Y Q g B z i X P Z 0 N q Q a v k r 0 3 O o Q n U W q M w 2 P p l H G Z Z X d 5 m R l M M l j w v 5 j y L 0 L y x 7 P u R T L A I 9 m 7 L l + f k 6 H P y M l Z t u o A z 4 T q T j k D H q I P B G 4 d g p o k p r C L J I V X k i a I H X n A 7 z X y Z 0 o n p b a q 1 S 6 1 + p d g 7 h + q A n N m i C z x g w c v z Y c s V H f o S 0 S 0 l f b W u 1 V Y e t Y v d u F Z 2 F 7 5 6 p q V N j c o c 5 + m 9 a r g Q i K V o n 6 5 B w U b i A r j r K J + e S Q q I Y A U f l C C f / V 6 u H U / H 7 o D Q m R w m f 4 A d G 3 D 9 P x Y k u G B p y e 9 8 m f K o n n P u 5 i d K 3 U X 6 x e j W V W v U 4 g 6 i 8 z T 5 B o z K r B 0 l Z q n J 0 1 0 0 k D Z j Z j d p V P d 8 S i m a W Y B v 9 q T n d Y / x 6 d t R 5 U 7 n I e g S o n 6 R k P u c r b T a q C z V u O L Q 8 b i C b G i 0 b w k X M v T F 4 V z I l 9 d L l 8 Y O U w J y R f u S w I U y d m 1 q f X 0 O m r 1 V H I n Y b x / r 8 N X f P y z T 0 n T 3 i 0 s 3 9 a t 3 p Y u T W s p x d G 0 X r P G v b 8 W f 1 B r Z d P V q u 7 V d A V s k E O s M w S 6 o X K A z P k 5 c 5 f G 3 S Y C u P Q v p 8 x 3 f 0 h Z P u H g 5 H N J M T u Z n 1 N S V U K p H j N G E s f X h n y K L f r u s P i u U Q h A 1 U e r d M / E 7 / I d W g 0 e W P h z p W 2 R Q Z k a 1 2 j P V 7 v F e F 6 / F P 5 d 4 D 5 j g f v o N O i o Z p c B u y K P Q c g 4 5 a m J r D w r A U 2 n V r T 9 h / U H V Z 0 N 0 r n Z f d E f 3 B P + N i z n 0 6 5 Q 7 S 9 G g N 9 v w d e k S v Z 2 c 8 T c u / 8 B U E s B A i 0 A F A A C A A g A x 1 z T V j i y G d 2 k A A A A 9 g A A A B I A A A A A A A A A A A A A A A A A A A A A A E N v b m Z p Z y 9 Q Y W N r Y W d l L n h t b F B L A Q I t A B Q A A g A I A M d c 0 1 Y P y u m r p A A A A O k A A A A T A A A A A A A A A A A A A A A A A P A A A A B b Q 2 9 u d G V u d F 9 U e X B l c 1 0 u e G 1 s U E s B A i 0 A F A A C A A g A x 1 z T V o G h J n n b B A A A + R c A A B M A A A A A A A A A A A A A A A A A 4 Q E A A E Z v c m 1 1 b G F z L 1 N l Y 3 R p b 2 4 x L m 1 Q S w U G A A A A A A M A A w D C A A A A C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z w A A A A A A A C p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d m l k Z X I l M j B M Z X Z l b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d W 5 0 I i B W Y W x 1 Z T 0 i b D E x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2 L T E 5 V D A 1 O j M 4 O j E 1 L j k x N T I 4 M z B a I i A v P j x F b n R y e S B U e X B l P S J G a W x s Q 2 9 s d W 1 u V H l w Z X M i I F Z h b H V l P S J z Q m d Z R 0 F 3 T U Z B d 0 1 E Q X d N P S I g L z 4 8 R W 5 0 c n k g V H l w Z T 0 i R m l s b E N v b H V t b k 5 h b W V z I i B W Y W x 1 Z T 0 i c 1 s m c X V v d D t D b 2 R l J n F 1 b 3 Q 7 L C Z x d W 9 0 O 1 J l Z 2 l v b i Z x d W 9 0 O y w m c X V v d D t O Y W 1 l J n F 1 b 3 Q 7 L C Z x d W 9 0 O 0 F c d T A w M j Z F I G F 0 d G V u Z G F u Y 2 V z I F R 5 c G U g M S Z x d W 9 0 O y w m c X V v d D t B X H U w M D I 2 R S B h d H R l b m R h b m N l c y B c d T A w M 2 M g N C B o b 3 V y c y B m c m 9 t I G F y c m l 2 Y W w g d G 8 g Y W R t a X N z a W 9 u L C B 0 c m F u c 2 Z l c i B v c i B k a X N j a G F y Z 2 U g V H l w Z S A x J n F 1 b 3 Q 7 L C Z x d W 9 0 O 1 B l c m N l b n R h Z 2 U g a W 4 g N C B o b 3 V y c y B v c i B s Z X N z I C h 0 e X B l I D E p J n F 1 b 3 Q 7 L C Z x d W 9 0 O 0 F c d T A w M j Z F I G F 0 d G V u Z G F u Y 2 V z I F x 1 M D A z Z S A 0 I G h v d X J z I G Z y b 2 0 g Y X J y a X Z h b C B 0 b y B h Z G 1 p c 3 N p b 2 4 s I H R y Y W 5 z Z m V y I G 9 y I G R p c 2 N o Y X J n Z S B U e X B l I D E m c X V v d D s s J n F 1 b 3 Q 7 R W 1 l c m d l b m N 5 I E F k b W l z c 2 l v b n M g d m l h I F R 5 c G U g M S B B X H U w M D I 2 R S Z x d W 9 0 O y w m c X V v d D t P d G h l c i B F b W V y Z 2 V u Y 3 k g Y W R t a X N z a W 9 u c y A o a S 5 l I G 5 v d C B 2 a W E g Q V x 1 M D A y N k U p J n F 1 b 3 Q 7 L C Z x d W 9 0 O 0 5 1 b W J l c i B v Z i B w Y X R p Z W 5 0 c y B z c G V u Z G l u Z y B c d T A w M 2 U 0 I G h v d X J z I G Z y b 2 0 g Z G V j a X N p b 2 4 g d G 8 g Y W R t a X Q g d G 8 g Y W R t a X N z a W 9 u J n F 1 b 3 Q 7 L C Z x d W 9 0 O 0 5 1 b W J l c i B v Z i B w Y X R p Z W 5 0 c y B z c G V u Z G l u Z y B c d T A w M 2 U x M i B o b 3 V y c y B m c m 9 t I G R l Y 2 l z a W 9 u I H R v I G F k b W l 0 I H R v I G F k b W l z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2 a W R l c i B M Z X Z l b C B E Y X R h L 0 F 1 d G 9 S Z W 1 v d m V k Q 2 9 s d W 1 u c z E u e 0 N v Z G U s M H 0 m c X V v d D s s J n F 1 b 3 Q 7 U 2 V j d G l v b j E v U H J v d m l k Z X I g T G V 2 Z W w g R G F 0 Y S 9 B d X R v U m V t b 3 Z l Z E N v b H V t b n M x L n t S Z W d p b 2 4 s M X 0 m c X V v d D s s J n F 1 b 3 Q 7 U 2 V j d G l v b j E v U H J v d m l k Z X I g T G V 2 Z W w g R G F 0 Y S 9 B d X R v U m V t b 3 Z l Z E N v b H V t b n M x L n t O Y W 1 l L D J 9 J n F 1 b 3 Q 7 L C Z x d W 9 0 O 1 N l Y 3 R p b 2 4 x L 1 B y b 3 Z p Z G V y I E x l d m V s I E R h d G E v Q X V 0 b 1 J l b W 9 2 Z W R D b 2 x 1 b W 5 z M S 5 7 Q V x 1 M D A y N k U g Y X R 0 Z W 5 k Y W 5 j Z X M g V H l w Z S A x L D N 9 J n F 1 b 3 Q 7 L C Z x d W 9 0 O 1 N l Y 3 R p b 2 4 x L 1 B y b 3 Z p Z G V y I E x l d m V s I E R h d G E v Q X V 0 b 1 J l b W 9 2 Z W R D b 2 x 1 b W 5 z M S 5 7 Q V x 1 M D A y N k U g Y X R 0 Z W 5 k Y W 5 j Z X M g X H U w M D N j I D Q g a G 9 1 c n M g Z n J v b S B h c n J p d m F s I H R v I G F k b W l z c 2 l v b i w g d H J h b n N m Z X I g b 3 I g Z G l z Y 2 h h c m d l I F R 5 c G U g M S w 0 f S Z x d W 9 0 O y w m c X V v d D t T Z W N 0 a W 9 u M S 9 Q c m 9 2 a W R l c i B M Z X Z l b C B E Y X R h L 0 F 1 d G 9 S Z W 1 v d m V k Q 2 9 s d W 1 u c z E u e 1 B l c m N l b n R h Z 2 U g a W 4 g N C B o b 3 V y c y B v c i B s Z X N z I C h 0 e X B l I D E p L D V 9 J n F 1 b 3 Q 7 L C Z x d W 9 0 O 1 N l Y 3 R p b 2 4 x L 1 B y b 3 Z p Z G V y I E x l d m V s I E R h d G E v Q X V 0 b 1 J l b W 9 2 Z W R D b 2 x 1 b W 5 z M S 5 7 Q V x 1 M D A y N k U g Y X R 0 Z W 5 k Y W 5 j Z X M g X H U w M D N l I D Q g a G 9 1 c n M g Z n J v b S B h c n J p d m F s I H R v I G F k b W l z c 2 l v b i w g d H J h b n N m Z X I g b 3 I g Z G l z Y 2 h h c m d l I F R 5 c G U g M S w 2 f S Z x d W 9 0 O y w m c X V v d D t T Z W N 0 a W 9 u M S 9 Q c m 9 2 a W R l c i B M Z X Z l b C B E Y X R h L 0 F 1 d G 9 S Z W 1 v d m V k Q 2 9 s d W 1 u c z E u e 0 V t Z X J n Z W 5 j e S B B Z G 1 p c 3 N p b 2 5 z I H Z p Y S B U e X B l I D E g Q V x 1 M D A y N k U s N 3 0 m c X V v d D s s J n F 1 b 3 Q 7 U 2 V j d G l v b j E v U H J v d m l k Z X I g T G V 2 Z W w g R G F 0 Y S 9 B d X R v U m V t b 3 Z l Z E N v b H V t b n M x L n t P d G h l c i B F b W V y Z 2 V u Y 3 k g Y W R t a X N z a W 9 u c y A o a S 5 l I G 5 v d C B 2 a W E g Q V x 1 M D A y N k U p L D h 9 J n F 1 b 3 Q 7 L C Z x d W 9 0 O 1 N l Y 3 R p b 2 4 x L 1 B y b 3 Z p Z G V y I E x l d m V s I E R h d G E v Q X V 0 b 1 J l b W 9 2 Z W R D b 2 x 1 b W 5 z M S 5 7 T n V t Y m V y I G 9 m I H B h d G l l b n R z I H N w Z W 5 k a W 5 n I F x 1 M D A z Z T Q g a G 9 1 c n M g Z n J v b S B k Z W N p c 2 l v b i B 0 b y B h Z G 1 p d C B 0 b y B h Z G 1 p c 3 N p b 2 4 s O X 0 m c X V v d D s s J n F 1 b 3 Q 7 U 2 V j d G l v b j E v U H J v d m l k Z X I g T G V 2 Z W w g R G F 0 Y S 9 B d X R v U m V t b 3 Z l Z E N v b H V t b n M x L n t O d W 1 i Z X I g b 2 Y g c G F 0 a W V u d H M g c 3 B l b m R p b m c g X H U w M D N l M T I g a G 9 1 c n M g Z n J v b S B k Z W N p c 2 l v b i B 0 b y B h Z G 1 p d C B 0 b y B h Z G 1 p c 3 N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c m 9 2 a W R l c i B M Z X Z l b C B E Y X R h L 0 F 1 d G 9 S Z W 1 v d m V k Q 2 9 s d W 1 u c z E u e 0 N v Z G U s M H 0 m c X V v d D s s J n F 1 b 3 Q 7 U 2 V j d G l v b j E v U H J v d m l k Z X I g T G V 2 Z W w g R G F 0 Y S 9 B d X R v U m V t b 3 Z l Z E N v b H V t b n M x L n t S Z W d p b 2 4 s M X 0 m c X V v d D s s J n F 1 b 3 Q 7 U 2 V j d G l v b j E v U H J v d m l k Z X I g T G V 2 Z W w g R G F 0 Y S 9 B d X R v U m V t b 3 Z l Z E N v b H V t b n M x L n t O Y W 1 l L D J 9 J n F 1 b 3 Q 7 L C Z x d W 9 0 O 1 N l Y 3 R p b 2 4 x L 1 B y b 3 Z p Z G V y I E x l d m V s I E R h d G E v Q X V 0 b 1 J l b W 9 2 Z W R D b 2 x 1 b W 5 z M S 5 7 Q V x 1 M D A y N k U g Y X R 0 Z W 5 k Y W 5 j Z X M g V H l w Z S A x L D N 9 J n F 1 b 3 Q 7 L C Z x d W 9 0 O 1 N l Y 3 R p b 2 4 x L 1 B y b 3 Z p Z G V y I E x l d m V s I E R h d G E v Q X V 0 b 1 J l b W 9 2 Z W R D b 2 x 1 b W 5 z M S 5 7 Q V x 1 M D A y N k U g Y X R 0 Z W 5 k Y W 5 j Z X M g X H U w M D N j I D Q g a G 9 1 c n M g Z n J v b S B h c n J p d m F s I H R v I G F k b W l z c 2 l v b i w g d H J h b n N m Z X I g b 3 I g Z G l z Y 2 h h c m d l I F R 5 c G U g M S w 0 f S Z x d W 9 0 O y w m c X V v d D t T Z W N 0 a W 9 u M S 9 Q c m 9 2 a W R l c i B M Z X Z l b C B E Y X R h L 0 F 1 d G 9 S Z W 1 v d m V k Q 2 9 s d W 1 u c z E u e 1 B l c m N l b n R h Z 2 U g a W 4 g N C B o b 3 V y c y B v c i B s Z X N z I C h 0 e X B l I D E p L D V 9 J n F 1 b 3 Q 7 L C Z x d W 9 0 O 1 N l Y 3 R p b 2 4 x L 1 B y b 3 Z p Z G V y I E x l d m V s I E R h d G E v Q X V 0 b 1 J l b W 9 2 Z W R D b 2 x 1 b W 5 z M S 5 7 Q V x 1 M D A y N k U g Y X R 0 Z W 5 k Y W 5 j Z X M g X H U w M D N l I D Q g a G 9 1 c n M g Z n J v b S B h c n J p d m F s I H R v I G F k b W l z c 2 l v b i w g d H J h b n N m Z X I g b 3 I g Z G l z Y 2 h h c m d l I F R 5 c G U g M S w 2 f S Z x d W 9 0 O y w m c X V v d D t T Z W N 0 a W 9 u M S 9 Q c m 9 2 a W R l c i B M Z X Z l b C B E Y X R h L 0 F 1 d G 9 S Z W 1 v d m V k Q 2 9 s d W 1 u c z E u e 0 V t Z X J n Z W 5 j e S B B Z G 1 p c 3 N p b 2 5 z I H Z p Y S B U e X B l I D E g Q V x 1 M D A y N k U s N 3 0 m c X V v d D s s J n F 1 b 3 Q 7 U 2 V j d G l v b j E v U H J v d m l k Z X I g T G V 2 Z W w g R G F 0 Y S 9 B d X R v U m V t b 3 Z l Z E N v b H V t b n M x L n t P d G h l c i B F b W V y Z 2 V u Y 3 k g Y W R t a X N z a W 9 u c y A o a S 5 l I G 5 v d C B 2 a W E g Q V x 1 M D A y N k U p L D h 9 J n F 1 b 3 Q 7 L C Z x d W 9 0 O 1 N l Y 3 R p b 2 4 x L 1 B y b 3 Z p Z G V y I E x l d m V s I E R h d G E v Q X V 0 b 1 J l b W 9 2 Z W R D b 2 x 1 b W 5 z M S 5 7 T n V t Y m V y I G 9 m I H B h d G l l b n R z I H N w Z W 5 k a W 5 n I F x 1 M D A z Z T Q g a G 9 1 c n M g Z n J v b S B k Z W N p c 2 l v b i B 0 b y B h Z G 1 p d C B 0 b y B h Z G 1 p c 3 N p b 2 4 s O X 0 m c X V v d D s s J n F 1 b 3 Q 7 U 2 V j d G l v b j E v U H J v d m l k Z X I g T G V 2 Z W w g R G F 0 Y S 9 B d X R v U m V t b 3 Z l Z E N v b H V t b n M x L n t O d W 1 i Z X I g b 2 Y g c G F 0 a W V u d H M g c 3 B l b m R p b m c g X H U w M D N l M T I g a G 9 1 c n M g Z n J v b S B k Z W N p c 2 l v b i B 0 b y B h Z G 1 p d C B 0 b y B h Z G 1 p c 3 N p b 2 4 s M T B 9 J n F 1 b 3 Q 7 X S w m c X V v d D t S Z W x h d G l v b n N o a X B J b m Z v J n F 1 b 3 Q 7 O l t d f S I g L z 4 8 R W 5 0 c n k g V H l w Z T 0 i U X V l c n l J R C I g V m F s d W U 9 I n M y N m Z m M W I z M C 1 j O D Q 0 L T Q 4 M W U t O G F i O C 0 w Y W Q 5 N T k z Z T V m Z T Y i I C 8 + P E V u d H J 5 I F R 5 c G U 9 I k Z p b G x U Y X J n Z X Q i I F Z h b H V l P S J z V G F i b G V f U H J v d m l k Z X J f T G V 2 Z W x f R G F 0 Y S I g L z 4 8 R W 5 0 c n k g V H l w Z T 0 i R m l s b F R v R G F 0 Y U 1 v Z G V s R W 5 h Y m x l Z C I g V m F s d W U 9 I m w w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Q c m 9 2 a W R l c i U y M E x l d m V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Q 2 9 k Z S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G 9 z d F 9 D b 2 R l X 0 R h d G E i I C 8 + P E V u d H J 5 I F R 5 c G U 9 I k Z p b G x l Z E N v b X B s Z X R l U m V z d W x 0 V G 9 X b 3 J r c 2 h l Z X Q i I F Z h b H V l P S J s M S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w N T o z O D o x N C 4 4 N T k 1 M T E w W i I g L z 4 8 R W 5 0 c n k g V H l w Z T 0 i R m l s b E N v b H V t b l R 5 c G V z I i B W Y W x 1 Z T 0 i c 0 J n W U d C Z z 0 9 I i A v P j x F b n R y e S B U e X B l P S J G a W x s Q 2 9 s d W 1 u T m F t Z X M i I F Z h b H V l P S J z W y Z x d W 9 0 O 0 N v Z G U m c X V v d D s s J n F 1 b 3 Q 7 T 3 J n Y W 5 p c 2 F 0 a W 9 u J n F 1 b 3 Q 7 L C Z x d W 9 0 O 0 F y Z W E m c X V v d D s s J n F 1 b 3 Q 7 U G 9 z d C B D b 2 R l J n F 1 b 3 Q 7 X S I g L z 4 8 R W 5 0 c n k g V H l w Z T 0 i R m l s b F N 0 Y X R 1 c y I g V m F s d W U 9 I n N D b 2 1 w b G V 0 Z S I g L z 4 8 R W 5 0 c n k g V H l w Z T 0 i U X V l c n l J R C I g V m F s d W U 9 I n N h O T k 0 Y T Z l M C 0 x M 2 E 3 L T R i O D U t O W M 2 M i 0 x N D c 3 Z T R l M W Y x Z j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d C B D b 2 R l I E R h d G E v Q X V 0 b 1 J l b W 9 2 Z W R D b 2 x 1 b W 5 z M S 5 7 Q 2 9 k Z S w w f S Z x d W 9 0 O y w m c X V v d D t T Z W N 0 a W 9 u M S 9 Q b 3 N 0 I E N v Z G U g R G F 0 Y S 9 B d X R v U m V t b 3 Z l Z E N v b H V t b n M x L n t P c m d h b m l z Y X R p b 2 4 s M X 0 m c X V v d D s s J n F 1 b 3 Q 7 U 2 V j d G l v b j E v U G 9 z d C B D b 2 R l I E R h d G E v Q X V 0 b 1 J l b W 9 2 Z W R D b 2 x 1 b W 5 z M S 5 7 Q X J l Y S w y f S Z x d W 9 0 O y w m c X V v d D t T Z W N 0 a W 9 u M S 9 Q b 3 N 0 I E N v Z G U g R G F 0 Y S 9 B d X R v U m V t b 3 Z l Z E N v b H V t b n M x L n t Q b 3 N 0 I E N v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z d C B D b 2 R l I E R h d G E v Q X V 0 b 1 J l b W 9 2 Z W R D b 2 x 1 b W 5 z M S 5 7 Q 2 9 k Z S w w f S Z x d W 9 0 O y w m c X V v d D t T Z W N 0 a W 9 u M S 9 Q b 3 N 0 I E N v Z G U g R G F 0 Y S 9 B d X R v U m V t b 3 Z l Z E N v b H V t b n M x L n t P c m d h b m l z Y X R p b 2 4 s M X 0 m c X V v d D s s J n F 1 b 3 Q 7 U 2 V j d G l v b j E v U G 9 z d C B D b 2 R l I E R h d G E v Q X V 0 b 1 J l b W 9 2 Z W R D b 2 x 1 b W 5 z M S 5 7 Q X J l Y S w y f S Z x d W 9 0 O y w m c X V v d D t T Z W N 0 a W 9 u M S 9 Q b 3 N 0 I E N v Z G U g R G F 0 Y S 9 B d X R v U m V t b 3 Z l Z E N v b H V t b n M x L n t Q b 3 N 0 I E N v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Q l M j B D b 2 R l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Q 2 9 k Z S U y M E R h d G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E N v Z G U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D b 2 R l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D b 2 R l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D b 2 R l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0 b W F w J T I w R G F 0 Y S U y M H d p d G g l M j B Q b 3 N 0 J T I w Q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I Z W F 0 b W F w X 0 R h d G F f d 2 l 0 a F 9 Q b 3 N 0 X 0 N v Z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l J n F 1 b 3 Q 7 L C Z x d W 9 0 O 1 J l Z 2 l v b i Z x d W 9 0 O y w m c X V v d D t P c m d h b m l 6 Y X R p b 2 4 g U 2 9 1 c m N l I E 5 h b W U m c X V v d D s s J n F 1 b 3 Q 7 T 3 J n Y W 5 p c 2 F 0 a W 9 u J n F 1 b 3 Q 7 L C Z x d W 9 0 O 1 B v c 3 Q g Q 2 9 k Z S Z x d W 9 0 O y w m c X V v d D t B X H U w M D I 2 R S B h d H R l b m R h b m N l c y B U e X B l I D E m c X V v d D s s J n F 1 b 3 Q 7 Q V x 1 M D A y N k U g Y X R 0 Z W 5 k Y W 5 j Z X M g X H U w M D N j I D Q g a G 9 1 c n M g Z n J v b S B h c n J p d m F s I H R v I G F k b W l z c 2 l v b i w g d H J h b n N m Z X I g b 3 I g Z G l z Y 2 h h c m d l I F R 5 c G U g M S Z x d W 9 0 O y w m c X V v d D t Q Z X J j Z W 5 0 Y W d l I G l u I D Q g a G 9 1 c n M g b 3 I g b G V z c y A o d H l w Z S A x K S Z x d W 9 0 O y w m c X V v d D t B X H U w M D I 2 R S B h d H R l b m R h b m N l c y B c d T A w M 2 U g N C B o b 3 V y c y B m c m 9 t I G F y c m l 2 Y W w g d G 8 g Y W R t a X N z a W 9 u L C B 0 c m F u c 2 Z l c i B v c i B k a X N j a G F y Z 2 U g V H l w Z S A x J n F 1 b 3 Q 7 L C Z x d W 9 0 O 0 V t Z X J n Z W 5 j e S B B Z G 1 p c 3 N p b 2 5 z I H Z p Y S B U e X B l I D E g Q V x 1 M D A y N k U m c X V v d D s s J n F 1 b 3 Q 7 T 3 R o Z X I g R W 1 l c m d l b m N 5 I G F k b W l z c 2 l v b n M g K G k u Z S B u b 3 Q g d m l h I E F c d T A w M j Z F K S Z x d W 9 0 O y w m c X V v d D t O d W 1 i Z X I g b 2 Y g c G F 0 a W V u d H M g c 3 B l b m R p b m c g X H U w M D N l N C B o b 3 V y c y B m c m 9 t I G R l Y 2 l z a W 9 u I H R v I G F k b W l 0 I H R v I G F k b W l z c 2 l v b i Z x d W 9 0 O y w m c X V v d D t O d W 1 i Z X I g b 2 Y g c G F 0 a W V u d H M g c 3 B l b m R p b m c g X H U w M D N l M T I g a G 9 1 c n M g Z n J v b S B k Z W N p c 2 l v b i B 0 b y B h Z G 1 p d C B 0 b y B h Z G 1 p c 3 N p b 2 4 m c X V v d D t d I i A v P j x F b n R y e S B U e X B l P S J G a W x s Q 2 9 s d W 1 u V H l w Z X M i I F Z h b H V l P S J z Q m d Z R 0 J n W U R B d 1 V E Q X d N R E F 3 P T 0 i I C 8 + P E V u d H J 5 I F R 5 c G U 9 I k Z p b G x M Y X N 0 V X B k Y X R l Z C I g V m F s d W U 9 I m Q y M D I z L T A 2 L T E 5 V D A 1 O j M 4 O j E 0 L j g 1 O T U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i I C 8 + P E V u d H J 5 I F R 5 c G U 9 I l F 1 Z X J 5 S U Q i I F Z h b H V l P S J z N z R j N z U y M 2 Q t N T A 2 N C 0 0 O W Z i L T h i N z k t M m U 3 Y T M 5 N T B k O T U z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d G 1 h c C B E Y X R h I H d p d G g g U G 9 z d C B D b 2 R l L 0 F 1 d G 9 S Z W 1 v d m V k Q 2 9 s d W 1 u c z E u e 0 N v Z G U s M H 0 m c X V v d D s s J n F 1 b 3 Q 7 U 2 V j d G l v b j E v S G V h d G 1 h c C B E Y X R h I H d p d G g g U G 9 z d C B D b 2 R l L 0 F 1 d G 9 S Z W 1 v d m V k Q 2 9 s d W 1 u c z E u e 1 J l Z 2 l v b i w x f S Z x d W 9 0 O y w m c X V v d D t T Z W N 0 a W 9 u M S 9 I Z W F 0 b W F w I E R h d G E g d 2 l 0 a C B Q b 3 N 0 I E N v Z G U v Q X V 0 b 1 J l b W 9 2 Z W R D b 2 x 1 b W 5 z M S 5 7 T 3 J n Y W 5 p e m F 0 a W 9 u I F N v d X J j Z S B O Y W 1 l L D J 9 J n F 1 b 3 Q 7 L C Z x d W 9 0 O 1 N l Y 3 R p b 2 4 x L 0 h l Y X R t Y X A g R G F 0 Y S B 3 a X R o I F B v c 3 Q g Q 2 9 k Z S 9 B d X R v U m V t b 3 Z l Z E N v b H V t b n M x L n t P c m d h b m l z Y X R p b 2 4 s M 3 0 m c X V v d D s s J n F 1 b 3 Q 7 U 2 V j d G l v b j E v S G V h d G 1 h c C B E Y X R h I H d p d G g g U G 9 z d C B D b 2 R l L 0 F 1 d G 9 S Z W 1 v d m V k Q 2 9 s d W 1 u c z E u e 1 B v c 3 Q g Q 2 9 k Z S w 0 f S Z x d W 9 0 O y w m c X V v d D t T Z W N 0 a W 9 u M S 9 I Z W F 0 b W F w I E R h d G E g d 2 l 0 a C B Q b 3 N 0 I E N v Z G U v Q X V 0 b 1 J l b W 9 2 Z W R D b 2 x 1 b W 5 z M S 5 7 Q V x 1 M D A y N k U g Y X R 0 Z W 5 k Y W 5 j Z X M g V H l w Z S A x L D V 9 J n F 1 b 3 Q 7 L C Z x d W 9 0 O 1 N l Y 3 R p b 2 4 x L 0 h l Y X R t Y X A g R G F 0 Y S B 3 a X R o I F B v c 3 Q g Q 2 9 k Z S 9 B d X R v U m V t b 3 Z l Z E N v b H V t b n M x L n t B X H U w M D I 2 R S B h d H R l b m R h b m N l c y B c d T A w M 2 M g N C B o b 3 V y c y B m c m 9 t I G F y c m l 2 Y W w g d G 8 g Y W R t a X N z a W 9 u L C B 0 c m F u c 2 Z l c i B v c i B k a X N j a G F y Z 2 U g V H l w Z S A x L D Z 9 J n F 1 b 3 Q 7 L C Z x d W 9 0 O 1 N l Y 3 R p b 2 4 x L 0 h l Y X R t Y X A g R G F 0 Y S B 3 a X R o I F B v c 3 Q g Q 2 9 k Z S 9 B d X R v U m V t b 3 Z l Z E N v b H V t b n M x L n t Q Z X J j Z W 5 0 Y W d l I G l u I D Q g a G 9 1 c n M g b 3 I g b G V z c y A o d H l w Z S A x K S w 3 f S Z x d W 9 0 O y w m c X V v d D t T Z W N 0 a W 9 u M S 9 I Z W F 0 b W F w I E R h d G E g d 2 l 0 a C B Q b 3 N 0 I E N v Z G U v Q X V 0 b 1 J l b W 9 2 Z W R D b 2 x 1 b W 5 z M S 5 7 Q V x 1 M D A y N k U g Y X R 0 Z W 5 k Y W 5 j Z X M g X H U w M D N l I D Q g a G 9 1 c n M g Z n J v b S B h c n J p d m F s I H R v I G F k b W l z c 2 l v b i w g d H J h b n N m Z X I g b 3 I g Z G l z Y 2 h h c m d l I F R 5 c G U g M S w 4 f S Z x d W 9 0 O y w m c X V v d D t T Z W N 0 a W 9 u M S 9 I Z W F 0 b W F w I E R h d G E g d 2 l 0 a C B Q b 3 N 0 I E N v Z G U v Q X V 0 b 1 J l b W 9 2 Z W R D b 2 x 1 b W 5 z M S 5 7 R W 1 l c m d l b m N 5 I E F k b W l z c 2 l v b n M g d m l h I F R 5 c G U g M S B B X H U w M D I 2 R S w 5 f S Z x d W 9 0 O y w m c X V v d D t T Z W N 0 a W 9 u M S 9 I Z W F 0 b W F w I E R h d G E g d 2 l 0 a C B Q b 3 N 0 I E N v Z G U v Q X V 0 b 1 J l b W 9 2 Z W R D b 2 x 1 b W 5 z M S 5 7 T 3 R o Z X I g R W 1 l c m d l b m N 5 I G F k b W l z c 2 l v b n M g K G k u Z S B u b 3 Q g d m l h I E F c d T A w M j Z F K S w x M H 0 m c X V v d D s s J n F 1 b 3 Q 7 U 2 V j d G l v b j E v S G V h d G 1 h c C B E Y X R h I H d p d G g g U G 9 z d C B D b 2 R l L 0 F 1 d G 9 S Z W 1 v d m V k Q 2 9 s d W 1 u c z E u e 0 5 1 b W J l c i B v Z i B w Y X R p Z W 5 0 c y B z c G V u Z G l u Z y B c d T A w M 2 U 0 I G h v d X J z I G Z y b 2 0 g Z G V j a X N p b 2 4 g d G 8 g Y W R t a X Q g d G 8 g Y W R t a X N z a W 9 u L D E x f S Z x d W 9 0 O y w m c X V v d D t T Z W N 0 a W 9 u M S 9 I Z W F 0 b W F w I E R h d G E g d 2 l 0 a C B Q b 3 N 0 I E N v Z G U v Q X V 0 b 1 J l b W 9 2 Z W R D b 2 x 1 b W 5 z M S 5 7 T n V t Y m V y I G 9 m I H B h d G l l b n R z I H N w Z W 5 k a W 5 n I F x 1 M D A z Z T E y I G h v d X J z I G Z y b 2 0 g Z G V j a X N p b 2 4 g d G 8 g Y W R t a X Q g d G 8 g Y W R t a X N z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G V h d G 1 h c C B E Y X R h I H d p d G g g U G 9 z d C B D b 2 R l L 0 F 1 d G 9 S Z W 1 v d m V k Q 2 9 s d W 1 u c z E u e 0 N v Z G U s M H 0 m c X V v d D s s J n F 1 b 3 Q 7 U 2 V j d G l v b j E v S G V h d G 1 h c C B E Y X R h I H d p d G g g U G 9 z d C B D b 2 R l L 0 F 1 d G 9 S Z W 1 v d m V k Q 2 9 s d W 1 u c z E u e 1 J l Z 2 l v b i w x f S Z x d W 9 0 O y w m c X V v d D t T Z W N 0 a W 9 u M S 9 I Z W F 0 b W F w I E R h d G E g d 2 l 0 a C B Q b 3 N 0 I E N v Z G U v Q X V 0 b 1 J l b W 9 2 Z W R D b 2 x 1 b W 5 z M S 5 7 T 3 J n Y W 5 p e m F 0 a W 9 u I F N v d X J j Z S B O Y W 1 l L D J 9 J n F 1 b 3 Q 7 L C Z x d W 9 0 O 1 N l Y 3 R p b 2 4 x L 0 h l Y X R t Y X A g R G F 0 Y S B 3 a X R o I F B v c 3 Q g Q 2 9 k Z S 9 B d X R v U m V t b 3 Z l Z E N v b H V t b n M x L n t P c m d h b m l z Y X R p b 2 4 s M 3 0 m c X V v d D s s J n F 1 b 3 Q 7 U 2 V j d G l v b j E v S G V h d G 1 h c C B E Y X R h I H d p d G g g U G 9 z d C B D b 2 R l L 0 F 1 d G 9 S Z W 1 v d m V k Q 2 9 s d W 1 u c z E u e 1 B v c 3 Q g Q 2 9 k Z S w 0 f S Z x d W 9 0 O y w m c X V v d D t T Z W N 0 a W 9 u M S 9 I Z W F 0 b W F w I E R h d G E g d 2 l 0 a C B Q b 3 N 0 I E N v Z G U v Q X V 0 b 1 J l b W 9 2 Z W R D b 2 x 1 b W 5 z M S 5 7 Q V x 1 M D A y N k U g Y X R 0 Z W 5 k Y W 5 j Z X M g V H l w Z S A x L D V 9 J n F 1 b 3 Q 7 L C Z x d W 9 0 O 1 N l Y 3 R p b 2 4 x L 0 h l Y X R t Y X A g R G F 0 Y S B 3 a X R o I F B v c 3 Q g Q 2 9 k Z S 9 B d X R v U m V t b 3 Z l Z E N v b H V t b n M x L n t B X H U w M D I 2 R S B h d H R l b m R h b m N l c y B c d T A w M 2 M g N C B o b 3 V y c y B m c m 9 t I G F y c m l 2 Y W w g d G 8 g Y W R t a X N z a W 9 u L C B 0 c m F u c 2 Z l c i B v c i B k a X N j a G F y Z 2 U g V H l w Z S A x L D Z 9 J n F 1 b 3 Q 7 L C Z x d W 9 0 O 1 N l Y 3 R p b 2 4 x L 0 h l Y X R t Y X A g R G F 0 Y S B 3 a X R o I F B v c 3 Q g Q 2 9 k Z S 9 B d X R v U m V t b 3 Z l Z E N v b H V t b n M x L n t Q Z X J j Z W 5 0 Y W d l I G l u I D Q g a G 9 1 c n M g b 3 I g b G V z c y A o d H l w Z S A x K S w 3 f S Z x d W 9 0 O y w m c X V v d D t T Z W N 0 a W 9 u M S 9 I Z W F 0 b W F w I E R h d G E g d 2 l 0 a C B Q b 3 N 0 I E N v Z G U v Q X V 0 b 1 J l b W 9 2 Z W R D b 2 x 1 b W 5 z M S 5 7 Q V x 1 M D A y N k U g Y X R 0 Z W 5 k Y W 5 j Z X M g X H U w M D N l I D Q g a G 9 1 c n M g Z n J v b S B h c n J p d m F s I H R v I G F k b W l z c 2 l v b i w g d H J h b n N m Z X I g b 3 I g Z G l z Y 2 h h c m d l I F R 5 c G U g M S w 4 f S Z x d W 9 0 O y w m c X V v d D t T Z W N 0 a W 9 u M S 9 I Z W F 0 b W F w I E R h d G E g d 2 l 0 a C B Q b 3 N 0 I E N v Z G U v Q X V 0 b 1 J l b W 9 2 Z W R D b 2 x 1 b W 5 z M S 5 7 R W 1 l c m d l b m N 5 I E F k b W l z c 2 l v b n M g d m l h I F R 5 c G U g M S B B X H U w M D I 2 R S w 5 f S Z x d W 9 0 O y w m c X V v d D t T Z W N 0 a W 9 u M S 9 I Z W F 0 b W F w I E R h d G E g d 2 l 0 a C B Q b 3 N 0 I E N v Z G U v Q X V 0 b 1 J l b W 9 2 Z W R D b 2 x 1 b W 5 z M S 5 7 T 3 R o Z X I g R W 1 l c m d l b m N 5 I G F k b W l z c 2 l v b n M g K G k u Z S B u b 3 Q g d m l h I E F c d T A w M j Z F K S w x M H 0 m c X V v d D s s J n F 1 b 3 Q 7 U 2 V j d G l v b j E v S G V h d G 1 h c C B E Y X R h I H d p d G g g U G 9 z d C B D b 2 R l L 0 F 1 d G 9 S Z W 1 v d m V k Q 2 9 s d W 1 u c z E u e 0 5 1 b W J l c i B v Z i B w Y X R p Z W 5 0 c y B z c G V u Z G l u Z y B c d T A w M 2 U 0 I G h v d X J z I G Z y b 2 0 g Z G V j a X N p b 2 4 g d G 8 g Y W R t a X Q g d G 8 g Y W R t a X N z a W 9 u L D E x f S Z x d W 9 0 O y w m c X V v d D t T Z W N 0 a W 9 u M S 9 I Z W F 0 b W F w I E R h d G E g d 2 l 0 a C B Q b 3 N 0 I E N v Z G U v Q X V 0 b 1 J l b W 9 2 Z W R D b 2 x 1 b W 5 z M S 5 7 T n V t Y m V y I G 9 m I H B h d G l l b n R z I H N w Z W 5 k a W 5 n I F x 1 M D A z Z T E y I G h v d X J z I G Z y b 2 0 g Z G V j a X N p b 2 4 g d G 8 g Y W R t a X Q g d G 8 g Y W R t a X N z a W 9 u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F 0 b W F w J T I w R G F 0 Y S U y M H d p d G g l M j B Q b 3 N 0 J T I w Q 2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0 b W F w J T I w R G F 0 Y S U y M H d p d G g l M j B Q b 3 N 0 J T I w Q 2 9 k Z S 9 F e H B h b m R l Z C U y M F B v c 3 Q l M j B D b 2 R l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R t Y X A l M j B E Y X R h J T I w d 2 l 0 a C U y M F B v c 3 Q l M j B D b 2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0 b W F w J T I w R G F 0 Y S U y M H d p d G g l M j B Q b 3 N 0 J T I w Q 2 9 k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R t Y X A l M j B E Y X R h J T I w d 2 l 0 a C U y M F B v c 3 Q l M j B D b 2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k Z X I l M j B M Z X Z l b C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k Z X I l M j B M Z X Z l b C U y M E R h d G E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k Z X I l M j B M Z X Z l b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k Z X I l M j B M Z X Z l b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a W R l c i U y M E x l d m V s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p Z G V y J T I w T G V 2 Z W w l M j B E Y X R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a W R l c i U y M E x l d m V s J T I w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k Z X I l M j B M Z X Z l b C U y M E R h d G E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p Z G V y J T I w T G V 2 Z W w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R t Y X A l M j B E Y X R h J T I w d 2 l 0 a C U y M F B v c 3 Q l M j B D b 2 R l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E V F B K e D J H v v T T Z 1 H 3 x C w A A A A A A g A A A A A A E G Y A A A A B A A A g A A A A D n K + E 2 z 8 O D O d s r F M D F h 3 f 2 z 1 y V Y m u c / h W p U e W K 3 M O I g A A A A A D o A A A A A C A A A g A A A A j g 5 x C a 4 x W V p x e v f M c K r F 5 T 9 D R D 3 n S g l t S y d S x N g b j B h Q A A A A C h R Y R 2 C o + G i C U C e E K z B s g p R e b g M U p r e M 1 k j 7 L 0 S s P s 1 F M t G E A i o + C l f 5 Y L H P j c Q t / g 0 p T f C 9 Z 7 f B h E N 0 H D R D R u t b w + p j F 8 q 4 Z W z m a N 5 o 8 U F A A A A A n E P 2 m v t O 2 4 t 8 7 b z w L 3 l L B S F e B U V Q b v x s b Y B 0 P g o u u + f 7 l c P G j T Y B s g I 7 K 3 B l U u x S o 7 n w l t 5 d N a L P N / 6 0 y u w o E Q = = < / D a t a M a s h u p > 
</file>

<file path=customXml/itemProps1.xml><?xml version="1.0" encoding="utf-8"?>
<ds:datastoreItem xmlns:ds="http://schemas.openxmlformats.org/officeDocument/2006/customXml" ds:itemID="{A2B8F1FD-E1B5-4B76-9133-EE9846E27E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Heatmap Data with Post Code</vt:lpstr>
      <vt:lpstr>Post Code Data</vt:lpstr>
      <vt:lpstr>Provider Level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shabbir.hossain</dc:creator>
  <cp:lastModifiedBy>Shabbir_BD0006</cp:lastModifiedBy>
  <dcterms:created xsi:type="dcterms:W3CDTF">2015-06-05T18:17:20Z</dcterms:created>
  <dcterms:modified xsi:type="dcterms:W3CDTF">2023-06-19T05:38:29Z</dcterms:modified>
</cp:coreProperties>
</file>