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5876" windowHeight="5856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J8" i="1" l="1"/>
  <c r="J6" i="1"/>
  <c r="J5" i="1"/>
  <c r="J7" i="1"/>
  <c r="J4" i="1"/>
  <c r="J3" i="1"/>
  <c r="I3" i="1"/>
  <c r="I4" i="1"/>
  <c r="I5" i="1"/>
  <c r="I6" i="1"/>
  <c r="I7" i="1"/>
  <c r="I8" i="1"/>
  <c r="H3" i="1"/>
  <c r="H4" i="1"/>
  <c r="H8" i="1"/>
  <c r="H7" i="1"/>
  <c r="H6" i="1"/>
  <c r="H5" i="1"/>
  <c r="D3" i="1"/>
  <c r="F3" i="1"/>
  <c r="B3" i="1"/>
  <c r="I2" i="1"/>
  <c r="K2" i="1" s="1"/>
  <c r="F4" i="1"/>
  <c r="F5" i="1"/>
  <c r="F6" i="1"/>
  <c r="F7" i="1"/>
  <c r="F8" i="1"/>
  <c r="F2" i="1"/>
  <c r="D4" i="1"/>
  <c r="D5" i="1"/>
  <c r="D6" i="1"/>
  <c r="D7" i="1"/>
  <c r="D8" i="1"/>
  <c r="D2" i="1"/>
  <c r="B4" i="1"/>
  <c r="B5" i="1"/>
  <c r="B6" i="1"/>
  <c r="B7" i="1"/>
  <c r="B8" i="1"/>
  <c r="B2" i="1"/>
  <c r="K5" i="1" l="1"/>
  <c r="K6" i="1"/>
  <c r="K7" i="1"/>
  <c r="K8" i="1"/>
  <c r="K3" i="1"/>
  <c r="K4" i="1"/>
</calcChain>
</file>

<file path=xl/sharedStrings.xml><?xml version="1.0" encoding="utf-8"?>
<sst xmlns="http://schemas.openxmlformats.org/spreadsheetml/2006/main" count="11" uniqueCount="11">
  <si>
    <t>Weg:</t>
  </si>
  <si>
    <t>in inc</t>
  </si>
  <si>
    <t>Gesch</t>
  </si>
  <si>
    <t>in inc/s</t>
  </si>
  <si>
    <t>beschl</t>
  </si>
  <si>
    <t>in kinc/s²</t>
  </si>
  <si>
    <t>th</t>
  </si>
  <si>
    <t>tk</t>
  </si>
  <si>
    <t>tbr</t>
  </si>
  <si>
    <t>teps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</si>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</sst>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9" sqref="J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</v>
      </c>
      <c r="B2">
        <f>A2/5*10000</f>
        <v>50000</v>
      </c>
      <c r="C2">
        <v>40</v>
      </c>
      <c r="D2">
        <f t="shared" ref="D2:D3" si="0">C2/5*10000</f>
        <v>80000</v>
      </c>
      <c r="E2">
        <v>0.05</v>
      </c>
      <c r="F2">
        <f>E2/5*10000</f>
        <v>100</v>
      </c>
      <c r="G2">
        <v>0.71</v>
      </c>
      <c r="H2">
        <v>0</v>
      </c>
      <c r="I2">
        <f>1.415-G2</f>
        <v>0.70500000000000007</v>
      </c>
      <c r="J2">
        <v>0</v>
      </c>
      <c r="K2">
        <f>SUM(G2:J2)</f>
        <v>1.415</v>
      </c>
    </row>
    <row r="3" spans="1:11" x14ac:dyDescent="0.3">
      <c r="A3">
        <v>25</v>
      </c>
      <c r="B3">
        <f>A3/5*10000</f>
        <v>50000</v>
      </c>
      <c r="C3">
        <v>40</v>
      </c>
      <c r="D3">
        <f t="shared" si="0"/>
        <v>80000</v>
      </c>
      <c r="E3">
        <v>0.25</v>
      </c>
      <c r="F3">
        <f>E3/5*10000</f>
        <v>500</v>
      </c>
      <c r="G3">
        <v>0.17180000000000001</v>
      </c>
      <c r="H3">
        <f>0.6-G3</f>
        <v>0.42819999999999997</v>
      </c>
      <c r="I3">
        <f>0.805-G3-H3</f>
        <v>0.20500000000000002</v>
      </c>
      <c r="J3">
        <f>0.95-SUM(G3:I3)</f>
        <v>0.14500000000000002</v>
      </c>
      <c r="K3">
        <f>SUM(G3:J3)</f>
        <v>0.95</v>
      </c>
    </row>
    <row r="4" spans="1:11" x14ac:dyDescent="0.3">
      <c r="A4">
        <v>25</v>
      </c>
      <c r="B4">
        <f t="shared" ref="B4:B8" si="1">A4/5*10000</f>
        <v>50000</v>
      </c>
      <c r="C4">
        <v>40</v>
      </c>
      <c r="D4">
        <f t="shared" ref="D4" si="2">C4/5*10000</f>
        <v>80000</v>
      </c>
      <c r="E4">
        <v>0.5</v>
      </c>
      <c r="F4">
        <f t="shared" ref="F4:F8" si="3">E4/5*10000</f>
        <v>1000</v>
      </c>
      <c r="G4">
        <v>0.1</v>
      </c>
      <c r="H4">
        <f>0.6-G4</f>
        <v>0.5</v>
      </c>
      <c r="I4">
        <f>0.73-G4-H4</f>
        <v>0.13</v>
      </c>
      <c r="J4">
        <f>0.93-G4-H4-I4</f>
        <v>0.20000000000000007</v>
      </c>
      <c r="K4">
        <f t="shared" ref="K4:K8" si="4">SUM(G4:J4)</f>
        <v>0.93</v>
      </c>
    </row>
    <row r="5" spans="1:11" x14ac:dyDescent="0.3">
      <c r="A5">
        <v>25</v>
      </c>
      <c r="B5">
        <f t="shared" si="1"/>
        <v>50000</v>
      </c>
      <c r="C5">
        <v>40</v>
      </c>
      <c r="D5">
        <f t="shared" ref="D5" si="5">C5/5*10000</f>
        <v>80000</v>
      </c>
      <c r="E5">
        <v>1</v>
      </c>
      <c r="F5">
        <f t="shared" si="3"/>
        <v>2000</v>
      </c>
      <c r="G5">
        <v>0.06</v>
      </c>
      <c r="H5">
        <f>0.56-G5</f>
        <v>0.5</v>
      </c>
      <c r="I5">
        <f>0.69-G5-H5</f>
        <v>0.12999999999999989</v>
      </c>
      <c r="J5">
        <f>0.81-G5-H5-I5</f>
        <v>0.12000000000000011</v>
      </c>
      <c r="K5">
        <f t="shared" si="4"/>
        <v>0.81</v>
      </c>
    </row>
    <row r="6" spans="1:11" x14ac:dyDescent="0.3">
      <c r="A6">
        <v>25</v>
      </c>
      <c r="B6">
        <f t="shared" si="1"/>
        <v>50000</v>
      </c>
      <c r="C6">
        <v>40</v>
      </c>
      <c r="D6">
        <f t="shared" ref="D6" si="6">C6/5*10000</f>
        <v>80000</v>
      </c>
      <c r="E6">
        <v>1.5</v>
      </c>
      <c r="F6">
        <f t="shared" si="3"/>
        <v>3000</v>
      </c>
      <c r="G6">
        <v>0.05</v>
      </c>
      <c r="H6">
        <f>0.65-G6</f>
        <v>0.6</v>
      </c>
      <c r="I6">
        <f>0.68-G6-H6</f>
        <v>3.0000000000000027E-2</v>
      </c>
      <c r="J6">
        <f>0.89-G6-H6-I6</f>
        <v>0.20999999999999996</v>
      </c>
      <c r="K6">
        <f t="shared" si="4"/>
        <v>0.89</v>
      </c>
    </row>
    <row r="7" spans="1:11" x14ac:dyDescent="0.3">
      <c r="A7">
        <v>25</v>
      </c>
      <c r="B7">
        <f t="shared" si="1"/>
        <v>50000</v>
      </c>
      <c r="C7">
        <v>40</v>
      </c>
      <c r="D7">
        <f t="shared" ref="D7" si="7">C7/5*10000</f>
        <v>80000</v>
      </c>
      <c r="E7">
        <v>2</v>
      </c>
      <c r="F7">
        <f t="shared" si="3"/>
        <v>4000</v>
      </c>
      <c r="G7">
        <v>0.04</v>
      </c>
      <c r="H7">
        <f>0.65-G7</f>
        <v>0.61</v>
      </c>
      <c r="I7">
        <f>0.67-G7-H7</f>
        <v>2.0000000000000018E-2</v>
      </c>
      <c r="J7">
        <f>1-G7-H7-I7</f>
        <v>0.32999999999999996</v>
      </c>
      <c r="K7">
        <f t="shared" si="4"/>
        <v>1</v>
      </c>
    </row>
    <row r="8" spans="1:11" x14ac:dyDescent="0.3">
      <c r="A8">
        <v>25</v>
      </c>
      <c r="B8">
        <f t="shared" si="1"/>
        <v>50000</v>
      </c>
      <c r="C8">
        <v>40</v>
      </c>
      <c r="D8">
        <f t="shared" ref="D8" si="8">C8/5*10000</f>
        <v>80000</v>
      </c>
      <c r="E8">
        <v>2.5</v>
      </c>
      <c r="F8">
        <f t="shared" si="3"/>
        <v>5000</v>
      </c>
      <c r="G8">
        <v>3.5000000000000003E-2</v>
      </c>
      <c r="H8">
        <f>0.65-G8</f>
        <v>0.61499999999999999</v>
      </c>
      <c r="I8">
        <f>0.67-G8-H8</f>
        <v>2.0000000000000018E-2</v>
      </c>
      <c r="J8">
        <f>0.96-G8-H8-I8</f>
        <v>0.28999999999999992</v>
      </c>
      <c r="K8">
        <f t="shared" si="4"/>
        <v>0.96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Felentreu</dc:creator>
  <cp:lastModifiedBy>Dennis Felentreu</cp:lastModifiedBy>
  <dcterms:created xsi:type="dcterms:W3CDTF">2015-01-23T07:30:12Z</dcterms:created>
  <dcterms:modified xsi:type="dcterms:W3CDTF">2015-01-23T20:34:50Z</dcterms:modified>
</cp:coreProperties>
</file>