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AD49FA3B-D938-4D71-A367-F38A673DA19A}" xr6:coauthVersionLast="47" xr6:coauthVersionMax="47" xr10:uidLastSave="{00000000-0000-0000-0000-000000000000}"/>
  <bookViews>
    <workbookView xWindow="20370" yWindow="-3930" windowWidth="29040" windowHeight="16440" tabRatio="742" xr2:uid="{00000000-000D-0000-FFFF-FFFF00000000}"/>
  </bookViews>
  <sheets>
    <sheet name="TRx Example" sheetId="3" r:id="rId1"/>
  </sheets>
  <definedNames>
    <definedName name="_xlnm._FilterDatabase" localSheetId="0" hidden="1">'TRx Example'!$A$1:$K$269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" i="3"/>
  <c r="G3" i="3"/>
  <c r="G4" i="3"/>
  <c r="G5" i="3"/>
  <c r="G6" i="3"/>
  <c r="G7" i="3"/>
  <c r="G8" i="3"/>
  <c r="G9" i="3"/>
  <c r="G10" i="3"/>
  <c r="G11" i="3"/>
  <c r="G12" i="3"/>
  <c r="I12" i="3" s="1"/>
  <c r="J12" i="3" s="1"/>
  <c r="K12" i="3" s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I28" i="3" s="1"/>
  <c r="J28" i="3" s="1"/>
  <c r="K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I44" i="3" s="1"/>
  <c r="J44" i="3" s="1"/>
  <c r="K44" i="3" s="1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I60" i="3" s="1"/>
  <c r="J60" i="3" s="1"/>
  <c r="K60" i="3" s="1"/>
  <c r="G61" i="3"/>
  <c r="G62" i="3"/>
  <c r="G63" i="3"/>
  <c r="G64" i="3"/>
  <c r="G65" i="3"/>
  <c r="I65" i="3" s="1"/>
  <c r="J65" i="3" s="1"/>
  <c r="K65" i="3" s="1"/>
  <c r="G66" i="3"/>
  <c r="G67" i="3"/>
  <c r="G68" i="3"/>
  <c r="G69" i="3"/>
  <c r="G70" i="3"/>
  <c r="G71" i="3"/>
  <c r="G72" i="3"/>
  <c r="G73" i="3"/>
  <c r="G74" i="3"/>
  <c r="G75" i="3"/>
  <c r="G76" i="3"/>
  <c r="I76" i="3" s="1"/>
  <c r="J76" i="3" s="1"/>
  <c r="K76" i="3" s="1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I92" i="3" s="1"/>
  <c r="J92" i="3" s="1"/>
  <c r="K92" i="3" s="1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I108" i="3" s="1"/>
  <c r="J108" i="3" s="1"/>
  <c r="K108" i="3" s="1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I124" i="3" s="1"/>
  <c r="J124" i="3" s="1"/>
  <c r="K124" i="3" s="1"/>
  <c r="G125" i="3"/>
  <c r="G126" i="3"/>
  <c r="G127" i="3"/>
  <c r="G128" i="3"/>
  <c r="G129" i="3"/>
  <c r="I129" i="3" s="1"/>
  <c r="J129" i="3" s="1"/>
  <c r="K129" i="3" s="1"/>
  <c r="G130" i="3"/>
  <c r="G131" i="3"/>
  <c r="G132" i="3"/>
  <c r="G133" i="3"/>
  <c r="G134" i="3"/>
  <c r="G135" i="3"/>
  <c r="G136" i="3"/>
  <c r="G137" i="3"/>
  <c r="G138" i="3"/>
  <c r="G139" i="3"/>
  <c r="G140" i="3"/>
  <c r="I140" i="3" s="1"/>
  <c r="J140" i="3" s="1"/>
  <c r="K140" i="3" s="1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I156" i="3" s="1"/>
  <c r="J156" i="3" s="1"/>
  <c r="K156" i="3" s="1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I172" i="3" s="1"/>
  <c r="J172" i="3" s="1"/>
  <c r="K172" i="3" s="1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I188" i="3" s="1"/>
  <c r="J188" i="3" s="1"/>
  <c r="K188" i="3" s="1"/>
  <c r="G189" i="3"/>
  <c r="G190" i="3"/>
  <c r="G191" i="3"/>
  <c r="G192" i="3"/>
  <c r="G193" i="3"/>
  <c r="I193" i="3" s="1"/>
  <c r="J193" i="3" s="1"/>
  <c r="K193" i="3" s="1"/>
  <c r="G194" i="3"/>
  <c r="G195" i="3"/>
  <c r="G196" i="3"/>
  <c r="G197" i="3"/>
  <c r="G198" i="3"/>
  <c r="G199" i="3"/>
  <c r="G200" i="3"/>
  <c r="G201" i="3"/>
  <c r="G202" i="3"/>
  <c r="G203" i="3"/>
  <c r="G204" i="3"/>
  <c r="I204" i="3" s="1"/>
  <c r="J204" i="3" s="1"/>
  <c r="K204" i="3" s="1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I220" i="3" s="1"/>
  <c r="J220" i="3" s="1"/>
  <c r="K220" i="3" s="1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I236" i="3" s="1"/>
  <c r="J236" i="3" s="1"/>
  <c r="K236" i="3" s="1"/>
  <c r="G237" i="3"/>
  <c r="G238" i="3"/>
  <c r="G239" i="3"/>
  <c r="G240" i="3"/>
  <c r="G241" i="3"/>
  <c r="I241" i="3" s="1"/>
  <c r="J241" i="3" s="1"/>
  <c r="K241" i="3" s="1"/>
  <c r="G242" i="3"/>
  <c r="G243" i="3"/>
  <c r="G244" i="3"/>
  <c r="G245" i="3"/>
  <c r="G246" i="3"/>
  <c r="G247" i="3"/>
  <c r="G248" i="3"/>
  <c r="G249" i="3"/>
  <c r="G250" i="3"/>
  <c r="G251" i="3"/>
  <c r="G252" i="3"/>
  <c r="I252" i="3" s="1"/>
  <c r="J252" i="3" s="1"/>
  <c r="K252" i="3" s="1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I268" i="3" s="1"/>
  <c r="J268" i="3" s="1"/>
  <c r="K268" i="3" s="1"/>
  <c r="G269" i="3"/>
  <c r="G2" i="3"/>
  <c r="I263" i="3" l="1"/>
  <c r="J263" i="3" s="1"/>
  <c r="K263" i="3" s="1"/>
  <c r="I247" i="3"/>
  <c r="J247" i="3" s="1"/>
  <c r="K247" i="3" s="1"/>
  <c r="I231" i="3"/>
  <c r="J231" i="3" s="1"/>
  <c r="K231" i="3" s="1"/>
  <c r="I215" i="3"/>
  <c r="J215" i="3" s="1"/>
  <c r="K215" i="3" s="1"/>
  <c r="I199" i="3"/>
  <c r="J199" i="3" s="1"/>
  <c r="K199" i="3" s="1"/>
  <c r="I183" i="3"/>
  <c r="J183" i="3" s="1"/>
  <c r="K183" i="3" s="1"/>
  <c r="I167" i="3"/>
  <c r="J167" i="3" s="1"/>
  <c r="K167" i="3" s="1"/>
  <c r="I151" i="3"/>
  <c r="J151" i="3" s="1"/>
  <c r="K151" i="3" s="1"/>
  <c r="I135" i="3"/>
  <c r="J135" i="3" s="1"/>
  <c r="K135" i="3" s="1"/>
  <c r="I119" i="3"/>
  <c r="J119" i="3" s="1"/>
  <c r="K119" i="3" s="1"/>
  <c r="I103" i="3"/>
  <c r="J103" i="3" s="1"/>
  <c r="K103" i="3" s="1"/>
  <c r="I87" i="3"/>
  <c r="J87" i="3" s="1"/>
  <c r="K87" i="3" s="1"/>
  <c r="I71" i="3"/>
  <c r="J71" i="3" s="1"/>
  <c r="K71" i="3" s="1"/>
  <c r="I55" i="3"/>
  <c r="J55" i="3" s="1"/>
  <c r="K55" i="3" s="1"/>
  <c r="I39" i="3"/>
  <c r="J39" i="3" s="1"/>
  <c r="K39" i="3" s="1"/>
  <c r="I23" i="3"/>
  <c r="J23" i="3" s="1"/>
  <c r="K23" i="3" s="1"/>
  <c r="I7" i="3"/>
  <c r="J7" i="3" s="1"/>
  <c r="K7" i="3" s="1"/>
  <c r="I106" i="3"/>
  <c r="J106" i="3" s="1"/>
  <c r="K106" i="3" s="1"/>
  <c r="I121" i="3"/>
  <c r="J121" i="3" s="1"/>
  <c r="K121" i="3" s="1"/>
  <c r="I202" i="3"/>
  <c r="J202" i="3" s="1"/>
  <c r="K202" i="3" s="1"/>
  <c r="I73" i="3"/>
  <c r="J73" i="3" s="1"/>
  <c r="K73" i="3" s="1"/>
  <c r="I264" i="3"/>
  <c r="J264" i="3" s="1"/>
  <c r="K264" i="3" s="1"/>
  <c r="I168" i="3"/>
  <c r="J168" i="3" s="1"/>
  <c r="K168" i="3" s="1"/>
  <c r="I88" i="3"/>
  <c r="J88" i="3" s="1"/>
  <c r="K88" i="3" s="1"/>
  <c r="I24" i="3"/>
  <c r="J24" i="3" s="1"/>
  <c r="K24" i="3" s="1"/>
  <c r="I266" i="3"/>
  <c r="J266" i="3" s="1"/>
  <c r="K266" i="3" s="1"/>
  <c r="I138" i="3"/>
  <c r="J138" i="3" s="1"/>
  <c r="K138" i="3" s="1"/>
  <c r="I10" i="3"/>
  <c r="J10" i="3" s="1"/>
  <c r="K10" i="3" s="1"/>
  <c r="I233" i="3"/>
  <c r="J233" i="3" s="1"/>
  <c r="K233" i="3" s="1"/>
  <c r="I169" i="3"/>
  <c r="J169" i="3" s="1"/>
  <c r="K169" i="3" s="1"/>
  <c r="I89" i="3"/>
  <c r="J89" i="3" s="1"/>
  <c r="K89" i="3" s="1"/>
  <c r="I57" i="3"/>
  <c r="J57" i="3" s="1"/>
  <c r="K57" i="3" s="1"/>
  <c r="I9" i="3"/>
  <c r="J9" i="3" s="1"/>
  <c r="K9" i="3" s="1"/>
  <c r="I248" i="3"/>
  <c r="J248" i="3" s="1"/>
  <c r="K248" i="3" s="1"/>
  <c r="I232" i="3"/>
  <c r="J232" i="3" s="1"/>
  <c r="K232" i="3" s="1"/>
  <c r="I216" i="3"/>
  <c r="J216" i="3" s="1"/>
  <c r="K216" i="3" s="1"/>
  <c r="I200" i="3"/>
  <c r="J200" i="3" s="1"/>
  <c r="K200" i="3" s="1"/>
  <c r="I184" i="3"/>
  <c r="J184" i="3" s="1"/>
  <c r="K184" i="3" s="1"/>
  <c r="I152" i="3"/>
  <c r="J152" i="3" s="1"/>
  <c r="K152" i="3" s="1"/>
  <c r="I136" i="3"/>
  <c r="J136" i="3" s="1"/>
  <c r="K136" i="3" s="1"/>
  <c r="I120" i="3"/>
  <c r="J120" i="3" s="1"/>
  <c r="K120" i="3" s="1"/>
  <c r="I104" i="3"/>
  <c r="J104" i="3" s="1"/>
  <c r="K104" i="3" s="1"/>
  <c r="I72" i="3"/>
  <c r="J72" i="3" s="1"/>
  <c r="K72" i="3" s="1"/>
  <c r="I56" i="3"/>
  <c r="J56" i="3" s="1"/>
  <c r="K56" i="3" s="1"/>
  <c r="I40" i="3"/>
  <c r="J40" i="3" s="1"/>
  <c r="K40" i="3" s="1"/>
  <c r="I234" i="3"/>
  <c r="J234" i="3" s="1"/>
  <c r="K234" i="3" s="1"/>
  <c r="I74" i="3"/>
  <c r="J74" i="3" s="1"/>
  <c r="K74" i="3" s="1"/>
  <c r="I249" i="3"/>
  <c r="J249" i="3" s="1"/>
  <c r="K249" i="3" s="1"/>
  <c r="I153" i="3"/>
  <c r="J153" i="3" s="1"/>
  <c r="K153" i="3" s="1"/>
  <c r="I166" i="3"/>
  <c r="J166" i="3" s="1"/>
  <c r="K166" i="3" s="1"/>
  <c r="I102" i="3"/>
  <c r="J102" i="3" s="1"/>
  <c r="K102" i="3" s="1"/>
  <c r="I54" i="3"/>
  <c r="J54" i="3" s="1"/>
  <c r="K54" i="3" s="1"/>
  <c r="I22" i="3"/>
  <c r="J22" i="3" s="1"/>
  <c r="K22" i="3" s="1"/>
  <c r="I177" i="3"/>
  <c r="J177" i="3" s="1"/>
  <c r="K177" i="3" s="1"/>
  <c r="I113" i="3"/>
  <c r="J113" i="3" s="1"/>
  <c r="K113" i="3" s="1"/>
  <c r="I49" i="3"/>
  <c r="J49" i="3" s="1"/>
  <c r="K49" i="3" s="1"/>
  <c r="I154" i="3"/>
  <c r="J154" i="3" s="1"/>
  <c r="K154" i="3" s="1"/>
  <c r="I26" i="3"/>
  <c r="J26" i="3" s="1"/>
  <c r="K26" i="3" s="1"/>
  <c r="I265" i="3"/>
  <c r="J265" i="3" s="1"/>
  <c r="K265" i="3" s="1"/>
  <c r="I185" i="3"/>
  <c r="J185" i="3" s="1"/>
  <c r="K185" i="3" s="1"/>
  <c r="I105" i="3"/>
  <c r="J105" i="3" s="1"/>
  <c r="K105" i="3" s="1"/>
  <c r="I25" i="3"/>
  <c r="J25" i="3" s="1"/>
  <c r="K25" i="3" s="1"/>
  <c r="I198" i="3"/>
  <c r="J198" i="3" s="1"/>
  <c r="K198" i="3" s="1"/>
  <c r="I150" i="3"/>
  <c r="J150" i="3" s="1"/>
  <c r="K150" i="3" s="1"/>
  <c r="I86" i="3"/>
  <c r="J86" i="3" s="1"/>
  <c r="K86" i="3" s="1"/>
  <c r="I38" i="3"/>
  <c r="J38" i="3" s="1"/>
  <c r="K38" i="3" s="1"/>
  <c r="I6" i="3"/>
  <c r="J6" i="3" s="1"/>
  <c r="K6" i="3" s="1"/>
  <c r="I245" i="3"/>
  <c r="J245" i="3" s="1"/>
  <c r="K245" i="3" s="1"/>
  <c r="I197" i="3"/>
  <c r="J197" i="3" s="1"/>
  <c r="K197" i="3" s="1"/>
  <c r="I165" i="3"/>
  <c r="J165" i="3" s="1"/>
  <c r="K165" i="3" s="1"/>
  <c r="I133" i="3"/>
  <c r="J133" i="3" s="1"/>
  <c r="K133" i="3" s="1"/>
  <c r="I101" i="3"/>
  <c r="J101" i="3" s="1"/>
  <c r="K101" i="3" s="1"/>
  <c r="I69" i="3"/>
  <c r="J69" i="3" s="1"/>
  <c r="K69" i="3" s="1"/>
  <c r="I37" i="3"/>
  <c r="J37" i="3" s="1"/>
  <c r="K37" i="3" s="1"/>
  <c r="I5" i="3"/>
  <c r="J5" i="3" s="1"/>
  <c r="K5" i="3" s="1"/>
  <c r="I230" i="3"/>
  <c r="J230" i="3" s="1"/>
  <c r="K230" i="3" s="1"/>
  <c r="I218" i="3"/>
  <c r="J218" i="3" s="1"/>
  <c r="K218" i="3" s="1"/>
  <c r="I90" i="3"/>
  <c r="J90" i="3" s="1"/>
  <c r="K90" i="3" s="1"/>
  <c r="I217" i="3"/>
  <c r="J217" i="3" s="1"/>
  <c r="K217" i="3" s="1"/>
  <c r="I137" i="3"/>
  <c r="J137" i="3" s="1"/>
  <c r="K137" i="3" s="1"/>
  <c r="I41" i="3"/>
  <c r="J41" i="3" s="1"/>
  <c r="K41" i="3" s="1"/>
  <c r="I182" i="3"/>
  <c r="J182" i="3" s="1"/>
  <c r="K182" i="3" s="1"/>
  <c r="I118" i="3"/>
  <c r="J118" i="3" s="1"/>
  <c r="K118" i="3" s="1"/>
  <c r="I70" i="3"/>
  <c r="J70" i="3" s="1"/>
  <c r="K70" i="3" s="1"/>
  <c r="I261" i="3"/>
  <c r="J261" i="3" s="1"/>
  <c r="K261" i="3" s="1"/>
  <c r="I213" i="3"/>
  <c r="J213" i="3" s="1"/>
  <c r="K213" i="3" s="1"/>
  <c r="I181" i="3"/>
  <c r="J181" i="3" s="1"/>
  <c r="K181" i="3" s="1"/>
  <c r="I149" i="3"/>
  <c r="J149" i="3" s="1"/>
  <c r="K149" i="3" s="1"/>
  <c r="I117" i="3"/>
  <c r="J117" i="3" s="1"/>
  <c r="K117" i="3" s="1"/>
  <c r="I85" i="3"/>
  <c r="J85" i="3" s="1"/>
  <c r="K85" i="3" s="1"/>
  <c r="I53" i="3"/>
  <c r="J53" i="3" s="1"/>
  <c r="K53" i="3" s="1"/>
  <c r="I21" i="3"/>
  <c r="J21" i="3" s="1"/>
  <c r="K21" i="3" s="1"/>
  <c r="I225" i="3"/>
  <c r="J225" i="3" s="1"/>
  <c r="K225" i="3" s="1"/>
  <c r="I201" i="3"/>
  <c r="J201" i="3" s="1"/>
  <c r="K201" i="3" s="1"/>
  <c r="I134" i="3"/>
  <c r="J134" i="3" s="1"/>
  <c r="K134" i="3" s="1"/>
  <c r="I229" i="3"/>
  <c r="J229" i="3" s="1"/>
  <c r="K229" i="3" s="1"/>
  <c r="I258" i="3"/>
  <c r="J258" i="3" s="1"/>
  <c r="K258" i="3" s="1"/>
  <c r="I161" i="3"/>
  <c r="J161" i="3" s="1"/>
  <c r="K161" i="3" s="1"/>
  <c r="I97" i="3"/>
  <c r="J97" i="3" s="1"/>
  <c r="K97" i="3" s="1"/>
  <c r="I33" i="3"/>
  <c r="J33" i="3" s="1"/>
  <c r="K33" i="3" s="1"/>
  <c r="I186" i="3"/>
  <c r="J186" i="3" s="1"/>
  <c r="K186" i="3" s="1"/>
  <c r="I42" i="3"/>
  <c r="J42" i="3" s="1"/>
  <c r="K42" i="3" s="1"/>
  <c r="I194" i="3"/>
  <c r="J194" i="3" s="1"/>
  <c r="K194" i="3" s="1"/>
  <c r="I130" i="3"/>
  <c r="J130" i="3" s="1"/>
  <c r="K130" i="3" s="1"/>
  <c r="I50" i="3"/>
  <c r="J50" i="3" s="1"/>
  <c r="K50" i="3" s="1"/>
  <c r="I18" i="3"/>
  <c r="J18" i="3" s="1"/>
  <c r="K18" i="3" s="1"/>
  <c r="I262" i="3"/>
  <c r="J262" i="3" s="1"/>
  <c r="K262" i="3" s="1"/>
  <c r="I226" i="3"/>
  <c r="J226" i="3" s="1"/>
  <c r="K226" i="3" s="1"/>
  <c r="I256" i="3"/>
  <c r="J256" i="3" s="1"/>
  <c r="K256" i="3" s="1"/>
  <c r="I160" i="3"/>
  <c r="J160" i="3" s="1"/>
  <c r="K160" i="3" s="1"/>
  <c r="I96" i="3"/>
  <c r="J96" i="3" s="1"/>
  <c r="K96" i="3" s="1"/>
  <c r="I80" i="3"/>
  <c r="J80" i="3" s="1"/>
  <c r="K80" i="3" s="1"/>
  <c r="I64" i="3"/>
  <c r="J64" i="3" s="1"/>
  <c r="K64" i="3" s="1"/>
  <c r="I48" i="3"/>
  <c r="J48" i="3" s="1"/>
  <c r="K48" i="3" s="1"/>
  <c r="I32" i="3"/>
  <c r="J32" i="3" s="1"/>
  <c r="K32" i="3" s="1"/>
  <c r="I257" i="3"/>
  <c r="J257" i="3" s="1"/>
  <c r="K257" i="3" s="1"/>
  <c r="I250" i="3"/>
  <c r="J250" i="3" s="1"/>
  <c r="K250" i="3" s="1"/>
  <c r="I122" i="3"/>
  <c r="J122" i="3" s="1"/>
  <c r="K122" i="3" s="1"/>
  <c r="I242" i="3"/>
  <c r="J242" i="3" s="1"/>
  <c r="K242" i="3" s="1"/>
  <c r="I162" i="3"/>
  <c r="J162" i="3" s="1"/>
  <c r="K162" i="3" s="1"/>
  <c r="I146" i="3"/>
  <c r="J146" i="3" s="1"/>
  <c r="K146" i="3" s="1"/>
  <c r="I66" i="3"/>
  <c r="J66" i="3" s="1"/>
  <c r="K66" i="3" s="1"/>
  <c r="I34" i="3"/>
  <c r="J34" i="3" s="1"/>
  <c r="K34" i="3" s="1"/>
  <c r="I240" i="3"/>
  <c r="J240" i="3" s="1"/>
  <c r="K240" i="3" s="1"/>
  <c r="I224" i="3"/>
  <c r="J224" i="3" s="1"/>
  <c r="K224" i="3" s="1"/>
  <c r="I208" i="3"/>
  <c r="J208" i="3" s="1"/>
  <c r="K208" i="3" s="1"/>
  <c r="I192" i="3"/>
  <c r="J192" i="3" s="1"/>
  <c r="K192" i="3" s="1"/>
  <c r="I176" i="3"/>
  <c r="J176" i="3" s="1"/>
  <c r="K176" i="3" s="1"/>
  <c r="I144" i="3"/>
  <c r="J144" i="3" s="1"/>
  <c r="K144" i="3" s="1"/>
  <c r="I128" i="3"/>
  <c r="J128" i="3" s="1"/>
  <c r="K128" i="3" s="1"/>
  <c r="I112" i="3"/>
  <c r="J112" i="3" s="1"/>
  <c r="K112" i="3" s="1"/>
  <c r="I255" i="3"/>
  <c r="J255" i="3" s="1"/>
  <c r="K255" i="3" s="1"/>
  <c r="I239" i="3"/>
  <c r="J239" i="3" s="1"/>
  <c r="K239" i="3" s="1"/>
  <c r="I223" i="3"/>
  <c r="J223" i="3" s="1"/>
  <c r="K223" i="3" s="1"/>
  <c r="I207" i="3"/>
  <c r="J207" i="3" s="1"/>
  <c r="K207" i="3" s="1"/>
  <c r="I191" i="3"/>
  <c r="J191" i="3" s="1"/>
  <c r="K191" i="3" s="1"/>
  <c r="I175" i="3"/>
  <c r="J175" i="3" s="1"/>
  <c r="K175" i="3" s="1"/>
  <c r="I159" i="3"/>
  <c r="J159" i="3" s="1"/>
  <c r="K159" i="3" s="1"/>
  <c r="I143" i="3"/>
  <c r="J143" i="3" s="1"/>
  <c r="K143" i="3" s="1"/>
  <c r="I127" i="3"/>
  <c r="J127" i="3" s="1"/>
  <c r="K127" i="3" s="1"/>
  <c r="I111" i="3"/>
  <c r="J111" i="3" s="1"/>
  <c r="K111" i="3" s="1"/>
  <c r="I95" i="3"/>
  <c r="J95" i="3" s="1"/>
  <c r="K95" i="3" s="1"/>
  <c r="I79" i="3"/>
  <c r="J79" i="3" s="1"/>
  <c r="K79" i="3" s="1"/>
  <c r="I63" i="3"/>
  <c r="J63" i="3" s="1"/>
  <c r="K63" i="3" s="1"/>
  <c r="I47" i="3"/>
  <c r="J47" i="3" s="1"/>
  <c r="K47" i="3" s="1"/>
  <c r="I31" i="3"/>
  <c r="J31" i="3" s="1"/>
  <c r="K31" i="3" s="1"/>
  <c r="I15" i="3"/>
  <c r="J15" i="3" s="1"/>
  <c r="K15" i="3" s="1"/>
  <c r="I214" i="3"/>
  <c r="J214" i="3" s="1"/>
  <c r="K214" i="3" s="1"/>
  <c r="I170" i="3"/>
  <c r="J170" i="3" s="1"/>
  <c r="K170" i="3" s="1"/>
  <c r="I58" i="3"/>
  <c r="J58" i="3" s="1"/>
  <c r="K58" i="3" s="1"/>
  <c r="I178" i="3"/>
  <c r="J178" i="3" s="1"/>
  <c r="K178" i="3" s="1"/>
  <c r="I114" i="3"/>
  <c r="J114" i="3" s="1"/>
  <c r="K114" i="3" s="1"/>
  <c r="I2" i="3"/>
  <c r="J2" i="3" s="1"/>
  <c r="K2" i="3" s="1"/>
  <c r="I254" i="3"/>
  <c r="J254" i="3" s="1"/>
  <c r="K254" i="3" s="1"/>
  <c r="I238" i="3"/>
  <c r="J238" i="3" s="1"/>
  <c r="K238" i="3" s="1"/>
  <c r="I222" i="3"/>
  <c r="J222" i="3" s="1"/>
  <c r="K222" i="3" s="1"/>
  <c r="I206" i="3"/>
  <c r="J206" i="3" s="1"/>
  <c r="K206" i="3" s="1"/>
  <c r="I190" i="3"/>
  <c r="J190" i="3" s="1"/>
  <c r="K190" i="3" s="1"/>
  <c r="I174" i="3"/>
  <c r="J174" i="3" s="1"/>
  <c r="K174" i="3" s="1"/>
  <c r="I158" i="3"/>
  <c r="J158" i="3" s="1"/>
  <c r="K158" i="3" s="1"/>
  <c r="I142" i="3"/>
  <c r="J142" i="3" s="1"/>
  <c r="K142" i="3" s="1"/>
  <c r="I126" i="3"/>
  <c r="J126" i="3" s="1"/>
  <c r="K126" i="3" s="1"/>
  <c r="I110" i="3"/>
  <c r="J110" i="3" s="1"/>
  <c r="K110" i="3" s="1"/>
  <c r="I94" i="3"/>
  <c r="J94" i="3" s="1"/>
  <c r="K94" i="3" s="1"/>
  <c r="I78" i="3"/>
  <c r="J78" i="3" s="1"/>
  <c r="K78" i="3" s="1"/>
  <c r="I62" i="3"/>
  <c r="J62" i="3" s="1"/>
  <c r="K62" i="3" s="1"/>
  <c r="I46" i="3"/>
  <c r="J46" i="3" s="1"/>
  <c r="K46" i="3" s="1"/>
  <c r="I209" i="3"/>
  <c r="J209" i="3" s="1"/>
  <c r="K209" i="3" s="1"/>
  <c r="I145" i="3"/>
  <c r="J145" i="3" s="1"/>
  <c r="K145" i="3" s="1"/>
  <c r="I81" i="3"/>
  <c r="J81" i="3" s="1"/>
  <c r="K81" i="3" s="1"/>
  <c r="I17" i="3"/>
  <c r="J17" i="3" s="1"/>
  <c r="K17" i="3" s="1"/>
  <c r="I98" i="3"/>
  <c r="J98" i="3" s="1"/>
  <c r="K98" i="3" s="1"/>
  <c r="I253" i="3"/>
  <c r="J253" i="3" s="1"/>
  <c r="K253" i="3" s="1"/>
  <c r="I205" i="3"/>
  <c r="J205" i="3" s="1"/>
  <c r="K205" i="3" s="1"/>
  <c r="I157" i="3"/>
  <c r="J157" i="3" s="1"/>
  <c r="K157" i="3" s="1"/>
  <c r="I210" i="3"/>
  <c r="J210" i="3" s="1"/>
  <c r="K210" i="3" s="1"/>
  <c r="I269" i="3"/>
  <c r="J269" i="3" s="1"/>
  <c r="K269" i="3" s="1"/>
  <c r="I221" i="3"/>
  <c r="J221" i="3" s="1"/>
  <c r="K221" i="3" s="1"/>
  <c r="I189" i="3"/>
  <c r="J189" i="3" s="1"/>
  <c r="K189" i="3" s="1"/>
  <c r="I82" i="3"/>
  <c r="J82" i="3" s="1"/>
  <c r="K82" i="3" s="1"/>
  <c r="I237" i="3"/>
  <c r="J237" i="3" s="1"/>
  <c r="K237" i="3" s="1"/>
  <c r="I173" i="3"/>
  <c r="J173" i="3" s="1"/>
  <c r="K173" i="3" s="1"/>
  <c r="I246" i="3"/>
  <c r="J246" i="3" s="1"/>
  <c r="K246" i="3" s="1"/>
  <c r="I267" i="3"/>
  <c r="J267" i="3" s="1"/>
  <c r="K267" i="3" s="1"/>
  <c r="I251" i="3"/>
  <c r="J251" i="3" s="1"/>
  <c r="K251" i="3" s="1"/>
  <c r="I235" i="3"/>
  <c r="J235" i="3" s="1"/>
  <c r="K235" i="3" s="1"/>
  <c r="I219" i="3"/>
  <c r="J219" i="3" s="1"/>
  <c r="K219" i="3" s="1"/>
  <c r="I203" i="3"/>
  <c r="J203" i="3" s="1"/>
  <c r="K203" i="3" s="1"/>
  <c r="I187" i="3"/>
  <c r="J187" i="3" s="1"/>
  <c r="K187" i="3" s="1"/>
  <c r="I171" i="3"/>
  <c r="J171" i="3" s="1"/>
  <c r="K171" i="3" s="1"/>
  <c r="I155" i="3"/>
  <c r="J155" i="3" s="1"/>
  <c r="K155" i="3" s="1"/>
  <c r="I139" i="3"/>
  <c r="J139" i="3" s="1"/>
  <c r="K139" i="3" s="1"/>
  <c r="I123" i="3"/>
  <c r="J123" i="3" s="1"/>
  <c r="K123" i="3" s="1"/>
  <c r="I107" i="3"/>
  <c r="J107" i="3" s="1"/>
  <c r="K107" i="3" s="1"/>
  <c r="I91" i="3"/>
  <c r="J91" i="3" s="1"/>
  <c r="K91" i="3" s="1"/>
  <c r="I75" i="3"/>
  <c r="J75" i="3" s="1"/>
  <c r="K75" i="3" s="1"/>
  <c r="I59" i="3"/>
  <c r="J59" i="3" s="1"/>
  <c r="K59" i="3" s="1"/>
  <c r="I43" i="3"/>
  <c r="J43" i="3" s="1"/>
  <c r="K43" i="3" s="1"/>
  <c r="I27" i="3"/>
  <c r="J27" i="3" s="1"/>
  <c r="K27" i="3" s="1"/>
  <c r="I11" i="3"/>
  <c r="J11" i="3" s="1"/>
  <c r="K11" i="3" s="1"/>
  <c r="I16" i="3"/>
  <c r="J16" i="3" s="1"/>
  <c r="K16" i="3" s="1"/>
  <c r="I260" i="3"/>
  <c r="J260" i="3" s="1"/>
  <c r="K260" i="3" s="1"/>
  <c r="I244" i="3"/>
  <c r="J244" i="3" s="1"/>
  <c r="K244" i="3" s="1"/>
  <c r="I228" i="3"/>
  <c r="J228" i="3" s="1"/>
  <c r="K228" i="3" s="1"/>
  <c r="I212" i="3"/>
  <c r="J212" i="3" s="1"/>
  <c r="K212" i="3" s="1"/>
  <c r="I196" i="3"/>
  <c r="J196" i="3" s="1"/>
  <c r="K196" i="3" s="1"/>
  <c r="I180" i="3"/>
  <c r="J180" i="3" s="1"/>
  <c r="K180" i="3" s="1"/>
  <c r="I164" i="3"/>
  <c r="J164" i="3" s="1"/>
  <c r="K164" i="3" s="1"/>
  <c r="I148" i="3"/>
  <c r="J148" i="3" s="1"/>
  <c r="K148" i="3" s="1"/>
  <c r="I132" i="3"/>
  <c r="J132" i="3" s="1"/>
  <c r="K132" i="3" s="1"/>
  <c r="I116" i="3"/>
  <c r="J116" i="3" s="1"/>
  <c r="K116" i="3" s="1"/>
  <c r="I100" i="3"/>
  <c r="J100" i="3" s="1"/>
  <c r="K100" i="3" s="1"/>
  <c r="I84" i="3"/>
  <c r="J84" i="3" s="1"/>
  <c r="K84" i="3" s="1"/>
  <c r="I68" i="3"/>
  <c r="J68" i="3" s="1"/>
  <c r="K68" i="3" s="1"/>
  <c r="I52" i="3"/>
  <c r="J52" i="3" s="1"/>
  <c r="K52" i="3" s="1"/>
  <c r="I36" i="3"/>
  <c r="J36" i="3" s="1"/>
  <c r="K36" i="3" s="1"/>
  <c r="I20" i="3"/>
  <c r="J20" i="3" s="1"/>
  <c r="K20" i="3" s="1"/>
  <c r="I4" i="3"/>
  <c r="J4" i="3" s="1"/>
  <c r="K4" i="3" s="1"/>
  <c r="I30" i="3"/>
  <c r="J30" i="3" s="1"/>
  <c r="K30" i="3" s="1"/>
  <c r="I14" i="3"/>
  <c r="J14" i="3" s="1"/>
  <c r="K14" i="3" s="1"/>
  <c r="I259" i="3"/>
  <c r="J259" i="3" s="1"/>
  <c r="K259" i="3" s="1"/>
  <c r="I243" i="3"/>
  <c r="J243" i="3" s="1"/>
  <c r="K243" i="3" s="1"/>
  <c r="I227" i="3"/>
  <c r="J227" i="3" s="1"/>
  <c r="K227" i="3" s="1"/>
  <c r="I211" i="3"/>
  <c r="J211" i="3" s="1"/>
  <c r="K211" i="3" s="1"/>
  <c r="I195" i="3"/>
  <c r="J195" i="3" s="1"/>
  <c r="K195" i="3" s="1"/>
  <c r="I179" i="3"/>
  <c r="J179" i="3" s="1"/>
  <c r="K179" i="3" s="1"/>
  <c r="I163" i="3"/>
  <c r="J163" i="3" s="1"/>
  <c r="K163" i="3" s="1"/>
  <c r="I147" i="3"/>
  <c r="J147" i="3" s="1"/>
  <c r="K147" i="3" s="1"/>
  <c r="I131" i="3"/>
  <c r="J131" i="3" s="1"/>
  <c r="K131" i="3" s="1"/>
  <c r="I115" i="3"/>
  <c r="J115" i="3" s="1"/>
  <c r="K115" i="3" s="1"/>
  <c r="I99" i="3"/>
  <c r="J99" i="3" s="1"/>
  <c r="K99" i="3" s="1"/>
  <c r="I83" i="3"/>
  <c r="J83" i="3" s="1"/>
  <c r="K83" i="3" s="1"/>
  <c r="I67" i="3"/>
  <c r="J67" i="3" s="1"/>
  <c r="K67" i="3" s="1"/>
  <c r="I51" i="3"/>
  <c r="J51" i="3" s="1"/>
  <c r="K51" i="3" s="1"/>
  <c r="I35" i="3"/>
  <c r="J35" i="3" s="1"/>
  <c r="K35" i="3" s="1"/>
  <c r="I19" i="3"/>
  <c r="J19" i="3" s="1"/>
  <c r="K19" i="3" s="1"/>
  <c r="I3" i="3"/>
  <c r="J3" i="3" s="1"/>
  <c r="K3" i="3" s="1"/>
  <c r="I8" i="3"/>
  <c r="J8" i="3" s="1"/>
  <c r="K8" i="3" s="1"/>
  <c r="I141" i="3"/>
  <c r="J141" i="3" s="1"/>
  <c r="K141" i="3" s="1"/>
  <c r="I125" i="3"/>
  <c r="J125" i="3" s="1"/>
  <c r="K125" i="3" s="1"/>
  <c r="I109" i="3"/>
  <c r="J109" i="3" s="1"/>
  <c r="K109" i="3" s="1"/>
  <c r="I93" i="3"/>
  <c r="J93" i="3" s="1"/>
  <c r="K93" i="3" s="1"/>
  <c r="I77" i="3"/>
  <c r="J77" i="3" s="1"/>
  <c r="K77" i="3" s="1"/>
  <c r="I61" i="3"/>
  <c r="J61" i="3" s="1"/>
  <c r="K61" i="3" s="1"/>
  <c r="I45" i="3"/>
  <c r="J45" i="3" s="1"/>
  <c r="K45" i="3" s="1"/>
  <c r="I29" i="3"/>
  <c r="J29" i="3" s="1"/>
  <c r="K29" i="3" s="1"/>
  <c r="I13" i="3"/>
  <c r="J13" i="3" s="1"/>
  <c r="K13" i="3" s="1"/>
</calcChain>
</file>

<file path=xl/sharedStrings.xml><?xml version="1.0" encoding="utf-8"?>
<sst xmlns="http://schemas.openxmlformats.org/spreadsheetml/2006/main" count="1083" uniqueCount="549">
  <si>
    <t>speaker_name</t>
  </si>
  <si>
    <t>kri_name</t>
  </si>
  <si>
    <t>speaker_id</t>
  </si>
  <si>
    <t>00136000014yHGl</t>
  </si>
  <si>
    <t>0013600000QGiPi</t>
  </si>
  <si>
    <t>0013600000QGiV0</t>
  </si>
  <si>
    <t>0011Q000026KLH0</t>
  </si>
  <si>
    <t>00136000018Xd9J</t>
  </si>
  <si>
    <t>00136000013Op6z</t>
  </si>
  <si>
    <t>0013600001590f7</t>
  </si>
  <si>
    <t>00136000013OqdV</t>
  </si>
  <si>
    <t>00136000013Oqfn</t>
  </si>
  <si>
    <t>00136000013Opif</t>
  </si>
  <si>
    <t>0011Q000026JKVs</t>
  </si>
  <si>
    <t>00136000013Opx9</t>
  </si>
  <si>
    <t>00136000013Oqe5</t>
  </si>
  <si>
    <t>00136000013Oq0B</t>
  </si>
  <si>
    <t>00136000013Opt5</t>
  </si>
  <si>
    <t>00136000019SCVy</t>
  </si>
  <si>
    <t>0013600001Hm2TY</t>
  </si>
  <si>
    <t>00136000013OqY7</t>
  </si>
  <si>
    <t>00136000013Oood</t>
  </si>
  <si>
    <t>0013600001JtGKy</t>
  </si>
  <si>
    <t>0013600001b6Xaa</t>
  </si>
  <si>
    <t>0013600001YFrPL</t>
  </si>
  <si>
    <t>00136000016FKWi</t>
  </si>
  <si>
    <t>0013600001t0L72</t>
  </si>
  <si>
    <t>0013600000YeWR3</t>
  </si>
  <si>
    <t>0013600001vVZj5</t>
  </si>
  <si>
    <t>00136000013OpdA</t>
  </si>
  <si>
    <t>0013600000QGiTf</t>
  </si>
  <si>
    <t>0013600001w1V98</t>
  </si>
  <si>
    <t>00136000013RC1Z</t>
  </si>
  <si>
    <t>00136000013OqQu</t>
  </si>
  <si>
    <t>0011Q00002114AY</t>
  </si>
  <si>
    <t>00136000015TceW</t>
  </si>
  <si>
    <t>0013600000IyGMH</t>
  </si>
  <si>
    <t>00136000016wFFv</t>
  </si>
  <si>
    <t>00136000013Ooal</t>
  </si>
  <si>
    <t>0011Q00002G32dS</t>
  </si>
  <si>
    <t>00136000017c0hE</t>
  </si>
  <si>
    <t>00136000013OqM8</t>
  </si>
  <si>
    <t>00136000013Or9K</t>
  </si>
  <si>
    <t>0013600001cjyi6</t>
  </si>
  <si>
    <t>00136000013OoIk</t>
  </si>
  <si>
    <t>0013600001591MS</t>
  </si>
  <si>
    <t>00136000013Op52</t>
  </si>
  <si>
    <t>00136000016xOER</t>
  </si>
  <si>
    <t>00136000013RBut</t>
  </si>
  <si>
    <t>00136000013RBtS</t>
  </si>
  <si>
    <t>0013600000IyGML</t>
  </si>
  <si>
    <t>0013600000iFuri</t>
  </si>
  <si>
    <t>00136000013RCFO</t>
  </si>
  <si>
    <t>00136000013Or4J</t>
  </si>
  <si>
    <t>0011Q00002EVDKJ</t>
  </si>
  <si>
    <t>00136000013Rr4V</t>
  </si>
  <si>
    <t>00136000013OrRC</t>
  </si>
  <si>
    <t>00136000015uMz5</t>
  </si>
  <si>
    <t>00136000013OpUq</t>
  </si>
  <si>
    <t>00136000017c0cJ</t>
  </si>
  <si>
    <t>00136000013RCF3</t>
  </si>
  <si>
    <t>00136000015tZsl</t>
  </si>
  <si>
    <t>00136000013Oonl</t>
  </si>
  <si>
    <t>00136000013OpFW</t>
  </si>
  <si>
    <t>00136000013Ooro</t>
  </si>
  <si>
    <t>00136000013OqDw</t>
  </si>
  <si>
    <t>00136000013Op8H</t>
  </si>
  <si>
    <t>0013600001w22p3</t>
  </si>
  <si>
    <t>00136000013Op3a</t>
  </si>
  <si>
    <t>00136000016woDx</t>
  </si>
  <si>
    <t>0013600001VxY2g</t>
  </si>
  <si>
    <t>00136000013Ophe</t>
  </si>
  <si>
    <t>0013600001590WW</t>
  </si>
  <si>
    <t>0013600001EIMal</t>
  </si>
  <si>
    <t>00136000013OqQ2</t>
  </si>
  <si>
    <t>00136000015SeXt</t>
  </si>
  <si>
    <t>00136000013OpOs</t>
  </si>
  <si>
    <t>00136000013OpnT</t>
  </si>
  <si>
    <t>00136000013OqHC</t>
  </si>
  <si>
    <t>00136000013RCBj</t>
  </si>
  <si>
    <t>00136000013OpYZ</t>
  </si>
  <si>
    <t>0013600001CjdAh</t>
  </si>
  <si>
    <t>0013600001GwylC</t>
  </si>
  <si>
    <t>00136000013OotM</t>
  </si>
  <si>
    <t>0011Q00002Cd3pl</t>
  </si>
  <si>
    <t>0013600000QGiSn</t>
  </si>
  <si>
    <t>0013600001Jqm4g</t>
  </si>
  <si>
    <t>0013600000QGiRL</t>
  </si>
  <si>
    <t>00136000013Oq8V</t>
  </si>
  <si>
    <t>0011Q000029OAGB</t>
  </si>
  <si>
    <t>00136000016wF5b</t>
  </si>
  <si>
    <t>0013600000uXsjI</t>
  </si>
  <si>
    <t>001360000111Yu8</t>
  </si>
  <si>
    <t>00136000013OrHc</t>
  </si>
  <si>
    <t>0013600000IyGMO</t>
  </si>
  <si>
    <t>0013600001OQsyd</t>
  </si>
  <si>
    <t>0013600001oj4QM</t>
  </si>
  <si>
    <t>0013600000wQUbs</t>
  </si>
  <si>
    <t>00136000013OoYy</t>
  </si>
  <si>
    <t>00136000013Oq66</t>
  </si>
  <si>
    <t>0013600000ygIq7</t>
  </si>
  <si>
    <t>00136000016vhJX</t>
  </si>
  <si>
    <t>00136000013Oqen</t>
  </si>
  <si>
    <t>00136000016wRCF</t>
  </si>
  <si>
    <t>0013600001XeDNK</t>
  </si>
  <si>
    <t>0013600001ti4vB</t>
  </si>
  <si>
    <t>0013600001imIue</t>
  </si>
  <si>
    <t>0013600000QGiV3</t>
  </si>
  <si>
    <t>00136000013OpJB</t>
  </si>
  <si>
    <t>0011Q0000258uCO</t>
  </si>
  <si>
    <t>00136000013Opa5</t>
  </si>
  <si>
    <t>0013600001591dj</t>
  </si>
  <si>
    <t>00136000013RCBP</t>
  </si>
  <si>
    <t>00136000014yabw</t>
  </si>
  <si>
    <t>00136000013OoDd</t>
  </si>
  <si>
    <t>00136000013Op5d</t>
  </si>
  <si>
    <t>0013600000N0o5Y</t>
  </si>
  <si>
    <t>0013600000QGiQQ</t>
  </si>
  <si>
    <t>0013600000N0oEn</t>
  </si>
  <si>
    <t>0011Q000028pkRU</t>
  </si>
  <si>
    <t>00136000017alpQ</t>
  </si>
  <si>
    <t>0011Q000026vXha</t>
  </si>
  <si>
    <t>00136000013OoTi</t>
  </si>
  <si>
    <t>00136000013RCeG</t>
  </si>
  <si>
    <t>0013600000QGiVU</t>
  </si>
  <si>
    <t>00136000013OqXx</t>
  </si>
  <si>
    <t>0013600001pNz8l</t>
  </si>
  <si>
    <t>0013600001ZI06X</t>
  </si>
  <si>
    <t>0013600000IyGLC</t>
  </si>
  <si>
    <t>0013600001IVM1Q</t>
  </si>
  <si>
    <t>0013600001Jphvr</t>
  </si>
  <si>
    <t>00136000013Opmn</t>
  </si>
  <si>
    <t>0013600000QGiQY</t>
  </si>
  <si>
    <t>0011Q00001z9KY2</t>
  </si>
  <si>
    <t>0013600000nYKof</t>
  </si>
  <si>
    <t>00136000015S5Pn</t>
  </si>
  <si>
    <t>0013600001590dk</t>
  </si>
  <si>
    <t>00136000013OpXB</t>
  </si>
  <si>
    <t>0013600000Ry1CU</t>
  </si>
  <si>
    <t>0013600001Acol5</t>
  </si>
  <si>
    <t>00136000013Op3o</t>
  </si>
  <si>
    <t>0013600001rdpLd</t>
  </si>
  <si>
    <t>00136000013OqGg</t>
  </si>
  <si>
    <t>0013600001HnQzu</t>
  </si>
  <si>
    <t>product</t>
  </si>
  <si>
    <t>ING_Count</t>
  </si>
  <si>
    <t>ING TRx</t>
  </si>
  <si>
    <t>INGREZZA</t>
  </si>
  <si>
    <t>0013600000IyGNr</t>
  </si>
  <si>
    <t>PETER LE WITT</t>
  </si>
  <si>
    <t>FIONA GUPTA</t>
  </si>
  <si>
    <t>0011Q0000228etq</t>
  </si>
  <si>
    <t>JENNIFER MAYER</t>
  </si>
  <si>
    <t>0013600000hqQ7h</t>
  </si>
  <si>
    <t>PAUL MARKOVITZ</t>
  </si>
  <si>
    <t>0013600000QGiVO</t>
  </si>
  <si>
    <t>RAJESH PAHWA</t>
  </si>
  <si>
    <t>MARIAN FINEHIRSH</t>
  </si>
  <si>
    <t>ADAM LOWY</t>
  </si>
  <si>
    <t>JAMES GREER</t>
  </si>
  <si>
    <t>00136000013OqRc</t>
  </si>
  <si>
    <t>DAVID WICHMAN</t>
  </si>
  <si>
    <t>0013600000QGiTL</t>
  </si>
  <si>
    <t>MATTHEW BRAMS</t>
  </si>
  <si>
    <t>KEVIN WILLIAMS</t>
  </si>
  <si>
    <t>REBECCA ROMA</t>
  </si>
  <si>
    <t>LISA WELDON</t>
  </si>
  <si>
    <t>00136000013Opuh</t>
  </si>
  <si>
    <t>PATRICIA ARES</t>
  </si>
  <si>
    <t>MARTIN GUERRERO</t>
  </si>
  <si>
    <t>0013600001szfjM</t>
  </si>
  <si>
    <t>HEATHER WARREN</t>
  </si>
  <si>
    <t>JORDAN HARBORTH</t>
  </si>
  <si>
    <t>0013600000MyyiA</t>
  </si>
  <si>
    <t>GERALD MAGUIRE</t>
  </si>
  <si>
    <t>0013600000QGiUi</t>
  </si>
  <si>
    <t>CHERYL WATERS</t>
  </si>
  <si>
    <t>0013600000VQVqu</t>
  </si>
  <si>
    <t>NISHA CHHABRIA</t>
  </si>
  <si>
    <t>00136000013OrKR</t>
  </si>
  <si>
    <t>PATRICK HOGAN</t>
  </si>
  <si>
    <t>00136000013OolZ</t>
  </si>
  <si>
    <t>DENNIS AUMENTADO</t>
  </si>
  <si>
    <t>PATRICK HANDLIN</t>
  </si>
  <si>
    <t>00136000013OoWy</t>
  </si>
  <si>
    <t>KISHOR ZINZUVADIA</t>
  </si>
  <si>
    <t>0013600000QGiTR</t>
  </si>
  <si>
    <t>DENIS MEE LEE</t>
  </si>
  <si>
    <t>LARRY BORNSTEIN</t>
  </si>
  <si>
    <t>RAKESH AMIN</t>
  </si>
  <si>
    <t>DAVID MEDINA</t>
  </si>
  <si>
    <t>00136000013Rqe0</t>
  </si>
  <si>
    <t>CHRISTOPHER WHITE</t>
  </si>
  <si>
    <t>LAWRENCE ELMER</t>
  </si>
  <si>
    <t>0013600000IyGNk</t>
  </si>
  <si>
    <t>JOSEPH MCEVOY</t>
  </si>
  <si>
    <t>0013600001Vxpds</t>
  </si>
  <si>
    <t>LIN ZHANG</t>
  </si>
  <si>
    <t>SHENG-HAN KUO</t>
  </si>
  <si>
    <t>00136000015T2o4</t>
  </si>
  <si>
    <t>LOUIS CADY</t>
  </si>
  <si>
    <t>00136000017b4E7</t>
  </si>
  <si>
    <t>PADMAJA VITTAL</t>
  </si>
  <si>
    <t>0013600001PhoCE</t>
  </si>
  <si>
    <t>EDWARD SWANTON</t>
  </si>
  <si>
    <t>00136000013OpgU</t>
  </si>
  <si>
    <t>CHRISTOPHER BOJRAB</t>
  </si>
  <si>
    <t>0013600001w2QEs</t>
  </si>
  <si>
    <t>DOUGLAS WORNELL</t>
  </si>
  <si>
    <t>00136000013OpFk</t>
  </si>
  <si>
    <t>MICHAEL BANOV</t>
  </si>
  <si>
    <t>PRAVIN KHEMANI</t>
  </si>
  <si>
    <t>00136000013Oomi</t>
  </si>
  <si>
    <t>RIFAAT ELMALLAKH</t>
  </si>
  <si>
    <t>TIFFANY ARNOLD</t>
  </si>
  <si>
    <t>LUIS NAVAZO</t>
  </si>
  <si>
    <t>00136000013Op2c</t>
  </si>
  <si>
    <t>LINDA LEFLER</t>
  </si>
  <si>
    <t>0013600001590gP</t>
  </si>
  <si>
    <t>ELEANOR OREHEK</t>
  </si>
  <si>
    <t>0011Q000021gmmA</t>
  </si>
  <si>
    <t>STEWART VICKREY</t>
  </si>
  <si>
    <t>001360000101I9y</t>
  </si>
  <si>
    <t>AMIT VIJAPURA</t>
  </si>
  <si>
    <t>00136000013OpTp</t>
  </si>
  <si>
    <t>WENHUI CAI</t>
  </si>
  <si>
    <t>00136000017bAq8</t>
  </si>
  <si>
    <t>STEPHEN ELLEN</t>
  </si>
  <si>
    <t>00136000015tBvC</t>
  </si>
  <si>
    <t>ALAN STEINBERG</t>
  </si>
  <si>
    <t>0013600001MBIbq</t>
  </si>
  <si>
    <t>JOHN SIMON</t>
  </si>
  <si>
    <t>00136000013OpcQ</t>
  </si>
  <si>
    <t>ARNALDO ISA</t>
  </si>
  <si>
    <t>ASHISH KAPOOR</t>
  </si>
  <si>
    <t>FAHD AMJAD</t>
  </si>
  <si>
    <t>00136000017bYDK</t>
  </si>
  <si>
    <t>CHRISTOPHER TOLLESON</t>
  </si>
  <si>
    <t>TONJANIKA BALLARD</t>
  </si>
  <si>
    <t>00136000013Oq6G</t>
  </si>
  <si>
    <t>MARIA OSPINA</t>
  </si>
  <si>
    <t>00136000013OqDa</t>
  </si>
  <si>
    <t>LAWRENCE PARDEE</t>
  </si>
  <si>
    <t>MICHELLE DAGOSTINE</t>
  </si>
  <si>
    <t>00136000013RCSn</t>
  </si>
  <si>
    <t>JESSICA WHELAN</t>
  </si>
  <si>
    <t>00136000013RBog</t>
  </si>
  <si>
    <t>SHERRYL ROSEN</t>
  </si>
  <si>
    <t>00136000013OqSx</t>
  </si>
  <si>
    <t>SACHIN KAPUR</t>
  </si>
  <si>
    <t>0013600001EIUMk</t>
  </si>
  <si>
    <t>KADER ABDELERAHMAN</t>
  </si>
  <si>
    <t>00136000013OpEb</t>
  </si>
  <si>
    <t>GRETCHEN COLLINS</t>
  </si>
  <si>
    <t>0013600001591bk</t>
  </si>
  <si>
    <t>LETITIA PINSON</t>
  </si>
  <si>
    <t>SHERRIE GOULD</t>
  </si>
  <si>
    <t>TINA MATTHEWS-HAYES</t>
  </si>
  <si>
    <t>00136000016w8rT</t>
  </si>
  <si>
    <t>VALERIE KOLBERT</t>
  </si>
  <si>
    <t>0013600001u286g</t>
  </si>
  <si>
    <t>JULIA STAISCH</t>
  </si>
  <si>
    <t>BISENA BULICA</t>
  </si>
  <si>
    <t>0013600001ckf8o</t>
  </si>
  <si>
    <t>RAJAPRABHA RAJARETHINAM</t>
  </si>
  <si>
    <t>LORI GUYTON</t>
  </si>
  <si>
    <t>00136000013Oq61</t>
  </si>
  <si>
    <t>YUGANDHAR MUNNANGI</t>
  </si>
  <si>
    <t>0013600001590Nm</t>
  </si>
  <si>
    <t>MAZHAR GOLEWALE</t>
  </si>
  <si>
    <t>WILLIAM ONDO</t>
  </si>
  <si>
    <t>00136000013OocJ</t>
  </si>
  <si>
    <t>ADAM ROTH</t>
  </si>
  <si>
    <t>BARRY VAUGHT</t>
  </si>
  <si>
    <t>PAIGE HARRIS</t>
  </si>
  <si>
    <t>ERIC MOLHO</t>
  </si>
  <si>
    <t>0011Q00002EVDMJ</t>
  </si>
  <si>
    <t>JOSHUA THOMPSON</t>
  </si>
  <si>
    <t>SANJAY GUPTA</t>
  </si>
  <si>
    <t>0013600001t0EGU</t>
  </si>
  <si>
    <t>ELIZABETH BORNTRAGER</t>
  </si>
  <si>
    <t>00136000013Oooz</t>
  </si>
  <si>
    <t>JAMES MANNING</t>
  </si>
  <si>
    <t>PATRICK HAYES</t>
  </si>
  <si>
    <t>00136000013OoaS</t>
  </si>
  <si>
    <t>RENEE LAMM</t>
  </si>
  <si>
    <t>ARSHIA SADREDDIN</t>
  </si>
  <si>
    <t>00136000013Oq0X</t>
  </si>
  <si>
    <t>WARREN CHUMLEY</t>
  </si>
  <si>
    <t>PARIKSHIT DESHMUKH</t>
  </si>
  <si>
    <t>CHELSIE MONROE</t>
  </si>
  <si>
    <t>00136000013OqV3</t>
  </si>
  <si>
    <t>RAMI APELIAN</t>
  </si>
  <si>
    <t>00136000013OqUT</t>
  </si>
  <si>
    <t>LARRY WARNER</t>
  </si>
  <si>
    <t>0013600000QGiR5</t>
  </si>
  <si>
    <t>JEREMY COPLAN</t>
  </si>
  <si>
    <t>GREGORY MATTINGLY</t>
  </si>
  <si>
    <t>JASON ALDRED</t>
  </si>
  <si>
    <t>MANISH ZINZUVADIA</t>
  </si>
  <si>
    <t>LAURA MELARO</t>
  </si>
  <si>
    <t>WARREN ONG</t>
  </si>
  <si>
    <t>00136000013OrZz</t>
  </si>
  <si>
    <t>JOEL HOLINER</t>
  </si>
  <si>
    <t>0013600000QGiTQ</t>
  </si>
  <si>
    <t>IRA GLICK</t>
  </si>
  <si>
    <t>0013600001590Tr</t>
  </si>
  <si>
    <t>ANTHONY KNOX</t>
  </si>
  <si>
    <t>0013600001FTqAA</t>
  </si>
  <si>
    <t>EUDALDO APONTE</t>
  </si>
  <si>
    <t>STUART ISAACSON</t>
  </si>
  <si>
    <t>00136000013OqWA</t>
  </si>
  <si>
    <t>SHNEHAL PATEL</t>
  </si>
  <si>
    <t>ALLAN PEREL</t>
  </si>
  <si>
    <t>0013600001HnPXe</t>
  </si>
  <si>
    <t>JEREMIAH MARTINEZ</t>
  </si>
  <si>
    <t>LUISA SOLIS-COHEN</t>
  </si>
  <si>
    <t>LIBERTY MACIAS</t>
  </si>
  <si>
    <t>JOHN BAKER</t>
  </si>
  <si>
    <t>DANIEL KREMENS</t>
  </si>
  <si>
    <t>MATTHEW BERGER</t>
  </si>
  <si>
    <t>00136000013OoXc</t>
  </si>
  <si>
    <t>AMJAD BAHNASSI</t>
  </si>
  <si>
    <t>KHALID HUBEISHY</t>
  </si>
  <si>
    <t>MELISSA MOODY</t>
  </si>
  <si>
    <t>JEREMY SCHREIBER</t>
  </si>
  <si>
    <t>0013600000QGiVj</t>
  </si>
  <si>
    <t>JOSEPH GOLDBERG</t>
  </si>
  <si>
    <t>0011Q000025gPjm</t>
  </si>
  <si>
    <t>KISHA YOUNG</t>
  </si>
  <si>
    <t>JOSE MONTES</t>
  </si>
  <si>
    <t>0013600001KZXTu</t>
  </si>
  <si>
    <t>JULIE SCHWARTZBARD</t>
  </si>
  <si>
    <t>JAMES PRATTY</t>
  </si>
  <si>
    <t>ALLEN BOTT</t>
  </si>
  <si>
    <t>0011Q00002EWMl1</t>
  </si>
  <si>
    <t>JOSEPH GAGNON</t>
  </si>
  <si>
    <t>MATTHEW BOGOYAS</t>
  </si>
  <si>
    <t>00136000013OpD2</t>
  </si>
  <si>
    <t>MICHAEL MC NAMARA</t>
  </si>
  <si>
    <t>00136000013RCQw</t>
  </si>
  <si>
    <t>DAVID NEWBY</t>
  </si>
  <si>
    <t>STEPHEN GOLLOMP</t>
  </si>
  <si>
    <t>SUHAYL NASR</t>
  </si>
  <si>
    <t>GUSTAVO ALVA</t>
  </si>
  <si>
    <t>SAID JACOB</t>
  </si>
  <si>
    <t>00136000013RBRY</t>
  </si>
  <si>
    <t>TAMLYNN EVANS</t>
  </si>
  <si>
    <t>JOASH LAZARUS</t>
  </si>
  <si>
    <t>0011Q000026IHan</t>
  </si>
  <si>
    <t>MELINDA EDWARDS</t>
  </si>
  <si>
    <t>0013600000IyGMC</t>
  </si>
  <si>
    <t>RAMON RODRIGUEZ</t>
  </si>
  <si>
    <t>00136000013Opia</t>
  </si>
  <si>
    <t>KENT MC DANIEL</t>
  </si>
  <si>
    <t>JEFFREY HANSEN</t>
  </si>
  <si>
    <t>LAXMAN BAHROO</t>
  </si>
  <si>
    <t>RIKKI RACELA</t>
  </si>
  <si>
    <t>0013600001590hk</t>
  </si>
  <si>
    <t>MARK HAYGOOD</t>
  </si>
  <si>
    <t>00136000013OreH</t>
  </si>
  <si>
    <t>PAUL BUONGIORNO</t>
  </si>
  <si>
    <t>00136000013OpYY</t>
  </si>
  <si>
    <t>EDWIN URBI</t>
  </si>
  <si>
    <t>PINKIE FITTS</t>
  </si>
  <si>
    <t>ANDREW RIDDER</t>
  </si>
  <si>
    <t>00136000013Opwz</t>
  </si>
  <si>
    <t>JASON MASTOR</t>
  </si>
  <si>
    <t>ANTHONY SIMCHAK</t>
  </si>
  <si>
    <t>DANNY BEGA</t>
  </si>
  <si>
    <t>00136000014SuYb</t>
  </si>
  <si>
    <t>ANUPAMA KALE</t>
  </si>
  <si>
    <t>00136000016wlsc</t>
  </si>
  <si>
    <t>ALAN BERKOWITZ</t>
  </si>
  <si>
    <t>BINIT SHAH</t>
  </si>
  <si>
    <t>00136000013OoVd</t>
  </si>
  <si>
    <t>PABLO PROANO</t>
  </si>
  <si>
    <t>JOSE IGOA</t>
  </si>
  <si>
    <t>XIANGYANG LI</t>
  </si>
  <si>
    <t>00136000013RCTv</t>
  </si>
  <si>
    <t>MARK JANKELOW</t>
  </si>
  <si>
    <t>BEHRANG SAMINEJAD</t>
  </si>
  <si>
    <t>MICHAEL SOILEAU</t>
  </si>
  <si>
    <t>00136000013OqAU</t>
  </si>
  <si>
    <t>ADAM WOLFF</t>
  </si>
  <si>
    <t>0013600001AYk5P</t>
  </si>
  <si>
    <t>NORA VANEGAS ARROYAVE</t>
  </si>
  <si>
    <t>RAMSEY FALCONER</t>
  </si>
  <si>
    <t>0013600001590oh</t>
  </si>
  <si>
    <t>JOHN DOLAN</t>
  </si>
  <si>
    <t>RAMON GIL</t>
  </si>
  <si>
    <t>STEVEN NAPRAWA</t>
  </si>
  <si>
    <t>00136000017c8Gu</t>
  </si>
  <si>
    <t>MARY ALLEN</t>
  </si>
  <si>
    <t>0013600000QGiTX</t>
  </si>
  <si>
    <t>DANIEL TRUONG</t>
  </si>
  <si>
    <t>0013600001IIb4f</t>
  </si>
  <si>
    <t>OLUFUNMILAYO ILORI</t>
  </si>
  <si>
    <t>BRIAN COPELAND</t>
  </si>
  <si>
    <t>0013600000t2BLq</t>
  </si>
  <si>
    <t>JUSTIN MARTELLO</t>
  </si>
  <si>
    <t>ERIC SPRONZ</t>
  </si>
  <si>
    <t>00136000015SaiT</t>
  </si>
  <si>
    <t>RENEE PFEIFFER</t>
  </si>
  <si>
    <t>00136000013Oqua</t>
  </si>
  <si>
    <t>IRENE ABRAMOVICH</t>
  </si>
  <si>
    <t>00136000013Or8n</t>
  </si>
  <si>
    <t>ULLA LAAKSO</t>
  </si>
  <si>
    <t>00136000013OpO2</t>
  </si>
  <si>
    <t>BRIAN FARAH</t>
  </si>
  <si>
    <t>0013600001GVEDI</t>
  </si>
  <si>
    <t>JAY BRYNER</t>
  </si>
  <si>
    <t>0013600001HkVBK</t>
  </si>
  <si>
    <t>MARY FELDMAN</t>
  </si>
  <si>
    <t>00136000014yweP</t>
  </si>
  <si>
    <t>JENNIFER SAMPANG</t>
  </si>
  <si>
    <t>ALI MELHEM</t>
  </si>
  <si>
    <t>MICHAEL ASBACH</t>
  </si>
  <si>
    <t>ERIC FARBMAN</t>
  </si>
  <si>
    <t>0013600000IyGNj</t>
  </si>
  <si>
    <t>JOSEPH JANKOVIC</t>
  </si>
  <si>
    <t>00136000013OqSz</t>
  </si>
  <si>
    <t>BENJAMIN KIDDER</t>
  </si>
  <si>
    <t>CRAIG CHEPKE</t>
  </si>
  <si>
    <t>00136000013OpG1</t>
  </si>
  <si>
    <t>GREGORY BROWN</t>
  </si>
  <si>
    <t>VIKRAM MEHRA</t>
  </si>
  <si>
    <t>0013600000QGiUU</t>
  </si>
  <si>
    <t>WALTER DUFFY</t>
  </si>
  <si>
    <t>JOHN HARDY</t>
  </si>
  <si>
    <t>00136000013Ooj1</t>
  </si>
  <si>
    <t>MARK REYNOLDS</t>
  </si>
  <si>
    <t>00136000013RCZs</t>
  </si>
  <si>
    <t>DIONE ROWE</t>
  </si>
  <si>
    <t>AANCHAL TANEJA</t>
  </si>
  <si>
    <t>00136000013Opuf</t>
  </si>
  <si>
    <t>MOHAMMAD ALSOROGI</t>
  </si>
  <si>
    <t>0013600000j9Bdm</t>
  </si>
  <si>
    <t>DANIEL DEES</t>
  </si>
  <si>
    <t>JOHN NORTON</t>
  </si>
  <si>
    <t>0013600001sZaBT</t>
  </si>
  <si>
    <t>JOVITA EZIRIM-SALAMIALOFOJE</t>
  </si>
  <si>
    <t>KRISTINA ROWE</t>
  </si>
  <si>
    <t>ADAM ASHTON</t>
  </si>
  <si>
    <t>0013600000QGiOT</t>
  </si>
  <si>
    <t>ANGELA HARDWICK</t>
  </si>
  <si>
    <t>MICHELLE SCARGLE</t>
  </si>
  <si>
    <t>DAVID SHPRECHER</t>
  </si>
  <si>
    <t>SANDEEP THAKKAR</t>
  </si>
  <si>
    <t>JOHAN SAMANTA</t>
  </si>
  <si>
    <t>0013600001JDdsj</t>
  </si>
  <si>
    <t>A ADITYANJEE</t>
  </si>
  <si>
    <t>CHARLES KAMEN</t>
  </si>
  <si>
    <t>0011Q00001z7aac</t>
  </si>
  <si>
    <t>DEBORAH WHATLEY</t>
  </si>
  <si>
    <t>TIMOTHY LEICHLITER</t>
  </si>
  <si>
    <t>SARA ROBECK</t>
  </si>
  <si>
    <t>00136000013RCBr</t>
  </si>
  <si>
    <t>REGHNALD WESTHOFF</t>
  </si>
  <si>
    <t>0013600001GSlVt</t>
  </si>
  <si>
    <t>CARMEN KOSICEK</t>
  </si>
  <si>
    <t>LINDA TRINH</t>
  </si>
  <si>
    <t>0013600001hRG1M</t>
  </si>
  <si>
    <t>AHMED TARANISSI</t>
  </si>
  <si>
    <t>0013600000QGiRZ</t>
  </si>
  <si>
    <t>DUARTE MACHADO</t>
  </si>
  <si>
    <t>ILAN MELNICK</t>
  </si>
  <si>
    <t>LESLIE SMITH</t>
  </si>
  <si>
    <t>00136000013OpH3</t>
  </si>
  <si>
    <t>VIRGILIO EVIDENTE</t>
  </si>
  <si>
    <t>00136000013RC8V</t>
  </si>
  <si>
    <t>TRINA GREENWALD</t>
  </si>
  <si>
    <t>GERALD LEWIS</t>
  </si>
  <si>
    <t>00136000013OoYk</t>
  </si>
  <si>
    <t>SAMUEL ETCHIE</t>
  </si>
  <si>
    <t>SURESH SUREDDI</t>
  </si>
  <si>
    <t>00136000019vVc6</t>
  </si>
  <si>
    <t>VINUTHA REDDY</t>
  </si>
  <si>
    <t>KONSTANTINOS TRIPODIS</t>
  </si>
  <si>
    <t>VELMA HUGHES</t>
  </si>
  <si>
    <t>THOMAS VALENTE</t>
  </si>
  <si>
    <t>00136000013Oq52</t>
  </si>
  <si>
    <t>CARMEN FUENTES</t>
  </si>
  <si>
    <t>IKECHI NNAWUCHI</t>
  </si>
  <si>
    <t>UBONG UDOFIA</t>
  </si>
  <si>
    <t>00136000013OrLN</t>
  </si>
  <si>
    <t>HENRY DOHN</t>
  </si>
  <si>
    <t>00136000013OrHd</t>
  </si>
  <si>
    <t>ROBERT JAMIESON</t>
  </si>
  <si>
    <t>JASON KELLOGG</t>
  </si>
  <si>
    <t>00136000013OqFI</t>
  </si>
  <si>
    <t>MARIA ALVAREZ</t>
  </si>
  <si>
    <t>TODD ANTIN</t>
  </si>
  <si>
    <t>MAXIE GORDON</t>
  </si>
  <si>
    <t>AJAY SHARMA</t>
  </si>
  <si>
    <t>HERBERT CRUZ</t>
  </si>
  <si>
    <t>AMBER HOBERG</t>
  </si>
  <si>
    <t>DESIREE MATTHEWS</t>
  </si>
  <si>
    <t>00136000013OoeO</t>
  </si>
  <si>
    <t>SUSAN BASER</t>
  </si>
  <si>
    <t>MICHELLE WILLIAMS</t>
  </si>
  <si>
    <t>MARCIA HARRIS</t>
  </si>
  <si>
    <t>00136000013OpAp</t>
  </si>
  <si>
    <t>DAMASO OLIVA</t>
  </si>
  <si>
    <t>JO HUGHES</t>
  </si>
  <si>
    <t>AMY LACOUTURE</t>
  </si>
  <si>
    <t>0013600001BBkl2</t>
  </si>
  <si>
    <t>SARAH MATCHA</t>
  </si>
  <si>
    <t>AMANDA EYMARD</t>
  </si>
  <si>
    <t>ERIN WALCZYKOWSKI</t>
  </si>
  <si>
    <t>ROBERT FEKETE</t>
  </si>
  <si>
    <t>ZHIGAO HUANG</t>
  </si>
  <si>
    <t>CRAIG VINE</t>
  </si>
  <si>
    <t>MICHAEL KWIAT</t>
  </si>
  <si>
    <t>MONIQUE GONZALEZ</t>
  </si>
  <si>
    <t>0013600000QGiU6</t>
  </si>
  <si>
    <t>PRATAP CHAND</t>
  </si>
  <si>
    <t>NIRAV PAVASIA</t>
  </si>
  <si>
    <t>TRACY HICKS</t>
  </si>
  <si>
    <t>ANGELA EUBANKS</t>
  </si>
  <si>
    <t>ILYA ROZENBERG</t>
  </si>
  <si>
    <t>00136000013OpZi</t>
  </si>
  <si>
    <t>FRANK ABENANTE</t>
  </si>
  <si>
    <t>00136000013RC8S</t>
  </si>
  <si>
    <t>JILL TOLIVER</t>
  </si>
  <si>
    <t>JAYSON GESULGA</t>
  </si>
  <si>
    <t>TODD GATES</t>
  </si>
  <si>
    <t>KEVIN MAYS</t>
  </si>
  <si>
    <t>EDWARD FRUITMAN</t>
  </si>
  <si>
    <t>KHASHAYAR DASHTIPOUR</t>
  </si>
  <si>
    <t>CHERIAN KARUNAPUZHA</t>
  </si>
  <si>
    <t>0013600001HkivQ</t>
  </si>
  <si>
    <t>AMY BELNAP</t>
  </si>
  <si>
    <t>BENEDETTO PALOMBO</t>
  </si>
  <si>
    <t>RICHARD TROSCH</t>
  </si>
  <si>
    <t>ISAK ISAKOV</t>
  </si>
  <si>
    <t>JOSE GAMEZ</t>
  </si>
  <si>
    <t>ROMEO ISIDRO</t>
  </si>
  <si>
    <t>JULIE WATERBURY</t>
  </si>
  <si>
    <t>FARRUKH KUREISHY</t>
  </si>
  <si>
    <t>AMITA PATEL</t>
  </si>
  <si>
    <t>VADIM BARAM</t>
  </si>
  <si>
    <t>ROBERT MORTON</t>
  </si>
  <si>
    <t>AVG</t>
  </si>
  <si>
    <t>STD</t>
  </si>
  <si>
    <t>LABEL</t>
  </si>
  <si>
    <t>N DIST</t>
  </si>
  <si>
    <t>OLD Score</t>
  </si>
  <si>
    <t>New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</si>
</sst>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3" fontId="0" fillId="0" borderId="0" xfId="1" applyFont="1"/>
    <xf numFmtId="164" fontId="0" fillId="2" borderId="0" xfId="1" applyNumberFormat="1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725-6D45-4A50-9E89-1C9CECBF1914}">
  <dimension ref="A1:K269"/>
  <sheetViews>
    <sheetView tabSelected="1" workbookViewId="0">
      <selection activeCell="B3" sqref="B3"/>
    </sheetView>
  </sheetViews>
  <sheetFormatPr defaultRowHeight="15" x14ac:dyDescent="0.25"/>
  <cols>
    <col min="2" max="2" width="15.28515625" customWidth="1"/>
    <col min="3" max="3" width="22" customWidth="1"/>
    <col min="4" max="4" width="22.85546875" customWidth="1"/>
    <col min="5" max="6" width="13.28515625" customWidth="1"/>
    <col min="7" max="7" width="8.5703125" style="4" bestFit="1" customWidth="1"/>
    <col min="8" max="8" width="8" style="4" bestFit="1" customWidth="1"/>
    <col min="9" max="9" width="10.42578125" style="2" bestFit="1" customWidth="1"/>
    <col min="10" max="10" width="13.5703125" style="4" customWidth="1"/>
    <col min="11" max="11" width="8.42578125" bestFit="1" customWidth="1"/>
  </cols>
  <sheetData>
    <row r="1" spans="1:11" x14ac:dyDescent="0.25">
      <c r="A1" s="5" t="s">
        <v>1</v>
      </c>
      <c r="B1" s="5" t="s">
        <v>144</v>
      </c>
      <c r="C1" s="5" t="s">
        <v>2</v>
      </c>
      <c r="D1" s="5" t="s">
        <v>0</v>
      </c>
      <c r="E1" s="5" t="s">
        <v>145</v>
      </c>
      <c r="F1" s="1" t="s">
        <v>547</v>
      </c>
      <c r="G1" s="6" t="s">
        <v>543</v>
      </c>
      <c r="H1" s="6" t="s">
        <v>544</v>
      </c>
      <c r="I1" s="7" t="s">
        <v>546</v>
      </c>
      <c r="J1" s="3" t="s">
        <v>548</v>
      </c>
      <c r="K1" s="5" t="s">
        <v>545</v>
      </c>
    </row>
    <row r="2" spans="1:11" x14ac:dyDescent="0.25">
      <c r="A2" t="s">
        <v>146</v>
      </c>
      <c r="B2" t="s">
        <v>147</v>
      </c>
      <c r="C2" t="s">
        <v>69</v>
      </c>
      <c r="D2" t="s">
        <v>542</v>
      </c>
      <c r="E2">
        <v>1330.2</v>
      </c>
      <c r="F2">
        <v>10</v>
      </c>
      <c r="G2" s="4">
        <f>AVERAGE($E$2:$E$269)</f>
        <v>49.790671641791029</v>
      </c>
      <c r="H2" s="4">
        <f>_xlfn.STDEV.P($E$2:$E$269)</f>
        <v>115.03861367759229</v>
      </c>
      <c r="I2" s="2">
        <f>_xlfn.NORM.DIST(E2,G2,H2,TRUE)</f>
        <v>1</v>
      </c>
      <c r="J2" s="4">
        <f t="shared" ref="J2:J65" si="0">I2*10</f>
        <v>10</v>
      </c>
      <c r="K2" t="str">
        <f>IF(J2&lt;=3.5, "Low", IF(J2&lt;=6.5,"Med","High"))</f>
        <v>High</v>
      </c>
    </row>
    <row r="3" spans="1:11" x14ac:dyDescent="0.25">
      <c r="A3" t="s">
        <v>146</v>
      </c>
      <c r="B3" t="s">
        <v>147</v>
      </c>
      <c r="C3" t="s">
        <v>110</v>
      </c>
      <c r="D3" t="s">
        <v>541</v>
      </c>
      <c r="E3">
        <v>815.6</v>
      </c>
      <c r="F3">
        <v>5.77</v>
      </c>
      <c r="G3" s="4">
        <f t="shared" ref="G3:G66" si="1">AVERAGE($E$2:$E$269)</f>
        <v>49.790671641791029</v>
      </c>
      <c r="H3" s="4">
        <f t="shared" ref="H3:H66" si="2">_xlfn.STDEV.P($E$2:$E$269)</f>
        <v>115.03861367759229</v>
      </c>
      <c r="I3" s="2">
        <f t="shared" ref="I3:I66" si="3">_xlfn.NORM.DIST(E3,G3,H3,TRUE)</f>
        <v>0.99999999998602407</v>
      </c>
      <c r="J3" s="4">
        <f t="shared" si="0"/>
        <v>9.9999999998602398</v>
      </c>
      <c r="K3" t="str">
        <f t="shared" ref="K3:K66" si="4">IF(J3&lt;=3.5, "Low", IF(J3&lt;=6.5,"Med","High"))</f>
        <v>High</v>
      </c>
    </row>
    <row r="4" spans="1:11" x14ac:dyDescent="0.25">
      <c r="A4" t="s">
        <v>146</v>
      </c>
      <c r="B4" t="s">
        <v>147</v>
      </c>
      <c r="C4" t="s">
        <v>140</v>
      </c>
      <c r="D4" t="s">
        <v>540</v>
      </c>
      <c r="E4">
        <v>615.4</v>
      </c>
      <c r="F4">
        <v>4.13</v>
      </c>
      <c r="G4" s="4">
        <f t="shared" si="1"/>
        <v>49.790671641791029</v>
      </c>
      <c r="H4" s="4">
        <f t="shared" si="2"/>
        <v>115.03861367759229</v>
      </c>
      <c r="I4" s="2">
        <f t="shared" si="3"/>
        <v>0.99999955990364198</v>
      </c>
      <c r="J4" s="4">
        <f t="shared" si="0"/>
        <v>9.9999955990364207</v>
      </c>
      <c r="K4" t="str">
        <f t="shared" si="4"/>
        <v>High</v>
      </c>
    </row>
    <row r="5" spans="1:11" x14ac:dyDescent="0.25">
      <c r="A5" t="s">
        <v>146</v>
      </c>
      <c r="B5" t="s">
        <v>147</v>
      </c>
      <c r="C5" t="s">
        <v>84</v>
      </c>
      <c r="D5" t="s">
        <v>539</v>
      </c>
      <c r="E5">
        <v>572</v>
      </c>
      <c r="F5">
        <v>3.77</v>
      </c>
      <c r="G5" s="4">
        <f t="shared" si="1"/>
        <v>49.790671641791029</v>
      </c>
      <c r="H5" s="4">
        <f t="shared" si="2"/>
        <v>115.03861367759229</v>
      </c>
      <c r="I5" s="2">
        <f t="shared" si="3"/>
        <v>0.99999717962773249</v>
      </c>
      <c r="J5" s="4">
        <f t="shared" si="0"/>
        <v>9.9999717962773254</v>
      </c>
      <c r="K5" t="str">
        <f t="shared" si="4"/>
        <v>High</v>
      </c>
    </row>
    <row r="6" spans="1:11" x14ac:dyDescent="0.25">
      <c r="A6" t="s">
        <v>146</v>
      </c>
      <c r="B6" t="s">
        <v>147</v>
      </c>
      <c r="C6" t="s">
        <v>96</v>
      </c>
      <c r="D6" t="s">
        <v>538</v>
      </c>
      <c r="E6">
        <v>537.79999999999995</v>
      </c>
      <c r="F6">
        <v>3.49</v>
      </c>
      <c r="G6" s="4">
        <f t="shared" si="1"/>
        <v>49.790671641791029</v>
      </c>
      <c r="H6" s="4">
        <f t="shared" si="2"/>
        <v>115.03861367759229</v>
      </c>
      <c r="I6" s="2">
        <f t="shared" si="3"/>
        <v>0.99998892982762388</v>
      </c>
      <c r="J6" s="4">
        <f t="shared" si="0"/>
        <v>9.9998892982762388</v>
      </c>
      <c r="K6" t="str">
        <f t="shared" si="4"/>
        <v>High</v>
      </c>
    </row>
    <row r="7" spans="1:11" x14ac:dyDescent="0.25">
      <c r="A7" t="s">
        <v>146</v>
      </c>
      <c r="B7" t="s">
        <v>147</v>
      </c>
      <c r="C7" t="s">
        <v>122</v>
      </c>
      <c r="D7" t="s">
        <v>537</v>
      </c>
      <c r="E7">
        <v>293.39999999999998</v>
      </c>
      <c r="F7">
        <v>1.48</v>
      </c>
      <c r="G7" s="4">
        <f t="shared" si="1"/>
        <v>49.790671641791029</v>
      </c>
      <c r="H7" s="4">
        <f t="shared" si="2"/>
        <v>115.03861367759229</v>
      </c>
      <c r="I7" s="2">
        <f t="shared" si="3"/>
        <v>0.98289683240658621</v>
      </c>
      <c r="J7" s="4">
        <f t="shared" si="0"/>
        <v>9.8289683240658619</v>
      </c>
      <c r="K7" t="str">
        <f t="shared" si="4"/>
        <v>High</v>
      </c>
    </row>
    <row r="8" spans="1:11" x14ac:dyDescent="0.25">
      <c r="A8" t="s">
        <v>146</v>
      </c>
      <c r="B8" t="s">
        <v>147</v>
      </c>
      <c r="C8" t="s">
        <v>98</v>
      </c>
      <c r="D8" t="s">
        <v>536</v>
      </c>
      <c r="E8">
        <v>218</v>
      </c>
      <c r="F8">
        <v>0.86</v>
      </c>
      <c r="G8" s="4">
        <f t="shared" si="1"/>
        <v>49.790671641791029</v>
      </c>
      <c r="H8" s="4">
        <f t="shared" si="2"/>
        <v>115.03861367759229</v>
      </c>
      <c r="I8" s="2">
        <f t="shared" si="3"/>
        <v>0.92815663633691514</v>
      </c>
      <c r="J8" s="4">
        <f t="shared" si="0"/>
        <v>9.2815663633691514</v>
      </c>
      <c r="K8" t="str">
        <f t="shared" si="4"/>
        <v>High</v>
      </c>
    </row>
    <row r="9" spans="1:11" x14ac:dyDescent="0.25">
      <c r="A9" t="s">
        <v>146</v>
      </c>
      <c r="B9" t="s">
        <v>147</v>
      </c>
      <c r="C9" t="s">
        <v>53</v>
      </c>
      <c r="D9" t="s">
        <v>535</v>
      </c>
      <c r="E9">
        <v>201.2</v>
      </c>
      <c r="F9">
        <v>0.73</v>
      </c>
      <c r="G9" s="4">
        <f t="shared" si="1"/>
        <v>49.790671641791029</v>
      </c>
      <c r="H9" s="4">
        <f t="shared" si="2"/>
        <v>115.03861367759229</v>
      </c>
      <c r="I9" s="2">
        <f t="shared" si="3"/>
        <v>0.90593998239941997</v>
      </c>
      <c r="J9" s="4">
        <f t="shared" si="0"/>
        <v>9.0593998239942</v>
      </c>
      <c r="K9" t="str">
        <f t="shared" si="4"/>
        <v>High</v>
      </c>
    </row>
    <row r="10" spans="1:11" x14ac:dyDescent="0.25">
      <c r="A10" t="s">
        <v>146</v>
      </c>
      <c r="B10" t="s">
        <v>147</v>
      </c>
      <c r="C10" t="s">
        <v>124</v>
      </c>
      <c r="D10" t="s">
        <v>534</v>
      </c>
      <c r="E10">
        <v>173.6</v>
      </c>
      <c r="F10">
        <v>0.5</v>
      </c>
      <c r="G10" s="4">
        <f t="shared" si="1"/>
        <v>49.790671641791029</v>
      </c>
      <c r="H10" s="4">
        <f t="shared" si="2"/>
        <v>115.03861367759229</v>
      </c>
      <c r="I10" s="2">
        <f t="shared" si="3"/>
        <v>0.85909036449639653</v>
      </c>
      <c r="J10" s="4">
        <f t="shared" si="0"/>
        <v>8.5909036449639657</v>
      </c>
      <c r="K10" t="str">
        <f t="shared" si="4"/>
        <v>High</v>
      </c>
    </row>
    <row r="11" spans="1:11" x14ac:dyDescent="0.25">
      <c r="A11" t="s">
        <v>146</v>
      </c>
      <c r="B11" t="s">
        <v>147</v>
      </c>
      <c r="C11" t="s">
        <v>531</v>
      </c>
      <c r="D11" t="s">
        <v>532</v>
      </c>
      <c r="E11">
        <v>169</v>
      </c>
      <c r="F11">
        <v>0.46</v>
      </c>
      <c r="G11" s="4">
        <f t="shared" si="1"/>
        <v>49.790671641791029</v>
      </c>
      <c r="H11" s="4">
        <f t="shared" si="2"/>
        <v>115.03861367759229</v>
      </c>
      <c r="I11" s="2">
        <f t="shared" si="3"/>
        <v>0.84995838228388321</v>
      </c>
      <c r="J11" s="4">
        <f t="shared" si="0"/>
        <v>8.499583822838833</v>
      </c>
      <c r="K11" t="str">
        <f t="shared" si="4"/>
        <v>High</v>
      </c>
    </row>
    <row r="12" spans="1:11" x14ac:dyDescent="0.25">
      <c r="A12" t="s">
        <v>146</v>
      </c>
      <c r="B12" t="s">
        <v>147</v>
      </c>
      <c r="C12" t="s">
        <v>141</v>
      </c>
      <c r="D12" t="s">
        <v>533</v>
      </c>
      <c r="E12">
        <v>169</v>
      </c>
      <c r="F12">
        <v>0.46</v>
      </c>
      <c r="G12" s="4">
        <f t="shared" si="1"/>
        <v>49.790671641791029</v>
      </c>
      <c r="H12" s="4">
        <f t="shared" si="2"/>
        <v>115.03861367759229</v>
      </c>
      <c r="I12" s="2">
        <f t="shared" si="3"/>
        <v>0.84995838228388321</v>
      </c>
      <c r="J12" s="4">
        <f t="shared" si="0"/>
        <v>8.499583822838833</v>
      </c>
      <c r="K12" t="str">
        <f t="shared" si="4"/>
        <v>High</v>
      </c>
    </row>
    <row r="13" spans="1:11" x14ac:dyDescent="0.25">
      <c r="A13" t="s">
        <v>146</v>
      </c>
      <c r="B13" t="s">
        <v>147</v>
      </c>
      <c r="C13" t="s">
        <v>142</v>
      </c>
      <c r="D13" t="s">
        <v>530</v>
      </c>
      <c r="E13">
        <v>168.6</v>
      </c>
      <c r="F13">
        <v>0.46</v>
      </c>
      <c r="G13" s="4">
        <f t="shared" si="1"/>
        <v>49.790671641791029</v>
      </c>
      <c r="H13" s="4">
        <f t="shared" si="2"/>
        <v>115.03861367759229</v>
      </c>
      <c r="I13" s="2">
        <f t="shared" si="3"/>
        <v>0.84914605653255248</v>
      </c>
      <c r="J13" s="4">
        <f t="shared" si="0"/>
        <v>8.4914605653255251</v>
      </c>
      <c r="K13" t="str">
        <f t="shared" si="4"/>
        <v>High</v>
      </c>
    </row>
    <row r="14" spans="1:11" x14ac:dyDescent="0.25">
      <c r="A14" t="s">
        <v>146</v>
      </c>
      <c r="B14" t="s">
        <v>147</v>
      </c>
      <c r="C14" t="s">
        <v>138</v>
      </c>
      <c r="D14" t="s">
        <v>529</v>
      </c>
      <c r="E14">
        <v>157.69999999999999</v>
      </c>
      <c r="F14">
        <v>0.37</v>
      </c>
      <c r="G14" s="4">
        <f t="shared" si="1"/>
        <v>49.790671641791029</v>
      </c>
      <c r="H14" s="4">
        <f t="shared" si="2"/>
        <v>115.03861367759229</v>
      </c>
      <c r="I14" s="2">
        <f t="shared" si="3"/>
        <v>0.82588473860008549</v>
      </c>
      <c r="J14" s="4">
        <f t="shared" si="0"/>
        <v>8.2588473860008556</v>
      </c>
      <c r="K14" t="str">
        <f t="shared" si="4"/>
        <v>High</v>
      </c>
    </row>
    <row r="15" spans="1:11" x14ac:dyDescent="0.25">
      <c r="A15" t="s">
        <v>146</v>
      </c>
      <c r="B15" t="s">
        <v>147</v>
      </c>
      <c r="C15" t="s">
        <v>58</v>
      </c>
      <c r="D15" t="s">
        <v>528</v>
      </c>
      <c r="E15">
        <v>155</v>
      </c>
      <c r="F15">
        <v>0.35</v>
      </c>
      <c r="G15" s="4">
        <f t="shared" si="1"/>
        <v>49.790671641791029</v>
      </c>
      <c r="H15" s="4">
        <f t="shared" si="2"/>
        <v>115.03861367759229</v>
      </c>
      <c r="I15" s="2">
        <f t="shared" si="3"/>
        <v>0.81978778561096277</v>
      </c>
      <c r="J15" s="4">
        <f t="shared" si="0"/>
        <v>8.1978778561096277</v>
      </c>
      <c r="K15" t="str">
        <f t="shared" si="4"/>
        <v>High</v>
      </c>
    </row>
    <row r="16" spans="1:11" x14ac:dyDescent="0.25">
      <c r="A16" t="s">
        <v>146</v>
      </c>
      <c r="B16" t="s">
        <v>147</v>
      </c>
      <c r="C16" t="s">
        <v>29</v>
      </c>
      <c r="D16" t="s">
        <v>527</v>
      </c>
      <c r="E16">
        <v>146.4</v>
      </c>
      <c r="F16">
        <v>0.28000000000000003</v>
      </c>
      <c r="G16" s="4">
        <f t="shared" si="1"/>
        <v>49.790671641791029</v>
      </c>
      <c r="H16" s="4">
        <f t="shared" si="2"/>
        <v>115.03861367759229</v>
      </c>
      <c r="I16" s="2">
        <f t="shared" si="3"/>
        <v>0.79948949097363942</v>
      </c>
      <c r="J16" s="4">
        <f t="shared" si="0"/>
        <v>7.9948949097363942</v>
      </c>
      <c r="K16" t="str">
        <f t="shared" si="4"/>
        <v>High</v>
      </c>
    </row>
    <row r="17" spans="1:11" x14ac:dyDescent="0.25">
      <c r="A17" t="s">
        <v>146</v>
      </c>
      <c r="B17" t="s">
        <v>147</v>
      </c>
      <c r="C17" t="s">
        <v>64</v>
      </c>
      <c r="D17" t="s">
        <v>526</v>
      </c>
      <c r="E17">
        <v>129.19999999999999</v>
      </c>
      <c r="F17">
        <v>0.13</v>
      </c>
      <c r="G17" s="4">
        <f t="shared" si="1"/>
        <v>49.790671641791029</v>
      </c>
      <c r="H17" s="4">
        <f t="shared" si="2"/>
        <v>115.03861367759229</v>
      </c>
      <c r="I17" s="2">
        <f t="shared" si="3"/>
        <v>0.75499223429981743</v>
      </c>
      <c r="J17" s="4">
        <f t="shared" si="0"/>
        <v>7.5499223429981743</v>
      </c>
      <c r="K17" t="str">
        <f t="shared" si="4"/>
        <v>High</v>
      </c>
    </row>
    <row r="18" spans="1:11" x14ac:dyDescent="0.25">
      <c r="A18" t="s">
        <v>146</v>
      </c>
      <c r="B18" t="s">
        <v>147</v>
      </c>
      <c r="C18" t="s">
        <v>86</v>
      </c>
      <c r="D18" t="s">
        <v>525</v>
      </c>
      <c r="E18">
        <v>123.8</v>
      </c>
      <c r="F18">
        <v>0.09</v>
      </c>
      <c r="G18" s="4">
        <f t="shared" si="1"/>
        <v>49.790671641791029</v>
      </c>
      <c r="H18" s="4">
        <f t="shared" si="2"/>
        <v>115.03861367759229</v>
      </c>
      <c r="I18" s="2">
        <f t="shared" si="3"/>
        <v>0.73999933684166086</v>
      </c>
      <c r="J18" s="4">
        <f t="shared" si="0"/>
        <v>7.3999933684166086</v>
      </c>
      <c r="K18" t="str">
        <f t="shared" si="4"/>
        <v>High</v>
      </c>
    </row>
    <row r="19" spans="1:11" x14ac:dyDescent="0.25">
      <c r="A19" t="s">
        <v>146</v>
      </c>
      <c r="B19" t="s">
        <v>147</v>
      </c>
      <c r="C19" t="s">
        <v>523</v>
      </c>
      <c r="D19" t="s">
        <v>524</v>
      </c>
      <c r="E19">
        <v>113.5</v>
      </c>
      <c r="F19">
        <v>0.01</v>
      </c>
      <c r="G19" s="4">
        <f t="shared" si="1"/>
        <v>49.790671641791029</v>
      </c>
      <c r="H19" s="4">
        <f t="shared" si="2"/>
        <v>115.03861367759229</v>
      </c>
      <c r="I19" s="2">
        <f t="shared" si="3"/>
        <v>0.71014494443024778</v>
      </c>
      <c r="J19" s="4">
        <f t="shared" si="0"/>
        <v>7.101449444302478</v>
      </c>
      <c r="K19" t="str">
        <f t="shared" si="4"/>
        <v>High</v>
      </c>
    </row>
    <row r="20" spans="1:11" x14ac:dyDescent="0.25">
      <c r="A20" t="s">
        <v>146</v>
      </c>
      <c r="B20" t="s">
        <v>147</v>
      </c>
      <c r="C20" t="s">
        <v>521</v>
      </c>
      <c r="D20" t="s">
        <v>522</v>
      </c>
      <c r="E20">
        <v>110</v>
      </c>
      <c r="F20">
        <v>0</v>
      </c>
      <c r="G20" s="4">
        <f t="shared" si="1"/>
        <v>49.790671641791029</v>
      </c>
      <c r="H20" s="4">
        <f t="shared" si="2"/>
        <v>115.03861367759229</v>
      </c>
      <c r="I20" s="2">
        <f t="shared" si="3"/>
        <v>0.6996463466195969</v>
      </c>
      <c r="J20" s="4">
        <f t="shared" si="0"/>
        <v>6.9964634661959693</v>
      </c>
      <c r="K20" t="str">
        <f t="shared" si="4"/>
        <v>High</v>
      </c>
    </row>
    <row r="21" spans="1:11" x14ac:dyDescent="0.25">
      <c r="A21" t="s">
        <v>146</v>
      </c>
      <c r="B21" t="s">
        <v>147</v>
      </c>
      <c r="C21" t="s">
        <v>39</v>
      </c>
      <c r="D21" t="s">
        <v>519</v>
      </c>
      <c r="E21">
        <v>108</v>
      </c>
      <c r="F21">
        <v>0</v>
      </c>
      <c r="G21" s="4">
        <f t="shared" si="1"/>
        <v>49.790671641791029</v>
      </c>
      <c r="H21" s="4">
        <f t="shared" si="2"/>
        <v>115.03861367759229</v>
      </c>
      <c r="I21" s="2">
        <f t="shared" si="3"/>
        <v>0.69357103392108721</v>
      </c>
      <c r="J21" s="4">
        <f t="shared" si="0"/>
        <v>6.9357103392108721</v>
      </c>
      <c r="K21" t="str">
        <f t="shared" si="4"/>
        <v>High</v>
      </c>
    </row>
    <row r="22" spans="1:11" x14ac:dyDescent="0.25">
      <c r="A22" t="s">
        <v>146</v>
      </c>
      <c r="B22" t="s">
        <v>147</v>
      </c>
      <c r="C22" t="s">
        <v>49</v>
      </c>
      <c r="D22" t="s">
        <v>520</v>
      </c>
      <c r="E22">
        <v>108</v>
      </c>
      <c r="F22">
        <v>0</v>
      </c>
      <c r="G22" s="4">
        <f t="shared" si="1"/>
        <v>49.790671641791029</v>
      </c>
      <c r="H22" s="4">
        <f t="shared" si="2"/>
        <v>115.03861367759229</v>
      </c>
      <c r="I22" s="2">
        <f t="shared" si="3"/>
        <v>0.69357103392108721</v>
      </c>
      <c r="J22" s="4">
        <f t="shared" si="0"/>
        <v>6.9357103392108721</v>
      </c>
      <c r="K22" t="str">
        <f t="shared" si="4"/>
        <v>High</v>
      </c>
    </row>
    <row r="23" spans="1:11" x14ac:dyDescent="0.25">
      <c r="A23" t="s">
        <v>146</v>
      </c>
      <c r="B23" t="s">
        <v>147</v>
      </c>
      <c r="C23" t="s">
        <v>121</v>
      </c>
      <c r="D23" t="s">
        <v>518</v>
      </c>
      <c r="E23">
        <v>107.4</v>
      </c>
      <c r="F23">
        <v>0</v>
      </c>
      <c r="G23" s="4">
        <f t="shared" si="1"/>
        <v>49.790671641791029</v>
      </c>
      <c r="H23" s="4">
        <f t="shared" si="2"/>
        <v>115.03861367759229</v>
      </c>
      <c r="I23" s="2">
        <f t="shared" si="3"/>
        <v>0.691737910116063</v>
      </c>
      <c r="J23" s="4">
        <f t="shared" si="0"/>
        <v>6.9173791011606305</v>
      </c>
      <c r="K23" t="str">
        <f t="shared" si="4"/>
        <v>High</v>
      </c>
    </row>
    <row r="24" spans="1:11" x14ac:dyDescent="0.25">
      <c r="A24" t="s">
        <v>146</v>
      </c>
      <c r="B24" t="s">
        <v>147</v>
      </c>
      <c r="C24" t="s">
        <v>101</v>
      </c>
      <c r="D24" t="s">
        <v>517</v>
      </c>
      <c r="E24">
        <v>101.3</v>
      </c>
      <c r="F24">
        <v>0</v>
      </c>
      <c r="G24" s="4">
        <f t="shared" si="1"/>
        <v>49.790671641791029</v>
      </c>
      <c r="H24" s="4">
        <f t="shared" si="2"/>
        <v>115.03861367759229</v>
      </c>
      <c r="I24" s="2">
        <f t="shared" si="3"/>
        <v>0.67283565938686263</v>
      </c>
      <c r="J24" s="4">
        <f t="shared" si="0"/>
        <v>6.7283565938686261</v>
      </c>
      <c r="K24" t="str">
        <f t="shared" si="4"/>
        <v>High</v>
      </c>
    </row>
    <row r="25" spans="1:11" x14ac:dyDescent="0.25">
      <c r="A25" t="s">
        <v>146</v>
      </c>
      <c r="B25" t="s">
        <v>147</v>
      </c>
      <c r="C25" t="s">
        <v>515</v>
      </c>
      <c r="D25" t="s">
        <v>516</v>
      </c>
      <c r="E25">
        <v>99.5</v>
      </c>
      <c r="F25">
        <v>0</v>
      </c>
      <c r="G25" s="4">
        <f t="shared" si="1"/>
        <v>49.790671641791029</v>
      </c>
      <c r="H25" s="4">
        <f t="shared" si="2"/>
        <v>115.03861367759229</v>
      </c>
      <c r="I25" s="2">
        <f t="shared" si="3"/>
        <v>0.66716924438506331</v>
      </c>
      <c r="J25" s="4">
        <f t="shared" si="0"/>
        <v>6.6716924438506329</v>
      </c>
      <c r="K25" t="str">
        <f t="shared" si="4"/>
        <v>High</v>
      </c>
    </row>
    <row r="26" spans="1:11" x14ac:dyDescent="0.25">
      <c r="A26" t="s">
        <v>146</v>
      </c>
      <c r="B26" t="s">
        <v>147</v>
      </c>
      <c r="C26" t="s">
        <v>57</v>
      </c>
      <c r="D26" t="s">
        <v>514</v>
      </c>
      <c r="E26">
        <v>98.9</v>
      </c>
      <c r="F26">
        <v>0</v>
      </c>
      <c r="G26" s="4">
        <f t="shared" si="1"/>
        <v>49.790671641791029</v>
      </c>
      <c r="H26" s="4">
        <f t="shared" si="2"/>
        <v>115.03861367759229</v>
      </c>
      <c r="I26" s="2">
        <f t="shared" si="3"/>
        <v>0.66527184098609271</v>
      </c>
      <c r="J26" s="4">
        <f t="shared" si="0"/>
        <v>6.6527184098609276</v>
      </c>
      <c r="K26" t="str">
        <f t="shared" si="4"/>
        <v>High</v>
      </c>
    </row>
    <row r="27" spans="1:11" x14ac:dyDescent="0.25">
      <c r="A27" t="s">
        <v>146</v>
      </c>
      <c r="B27" t="s">
        <v>147</v>
      </c>
      <c r="C27" t="s">
        <v>70</v>
      </c>
      <c r="D27" t="s">
        <v>513</v>
      </c>
      <c r="E27">
        <v>96.2</v>
      </c>
      <c r="F27">
        <v>0</v>
      </c>
      <c r="G27" s="4">
        <f t="shared" si="1"/>
        <v>49.790671641791029</v>
      </c>
      <c r="H27" s="4">
        <f t="shared" si="2"/>
        <v>115.03861367759229</v>
      </c>
      <c r="I27" s="2">
        <f t="shared" si="3"/>
        <v>0.65668180318591163</v>
      </c>
      <c r="J27" s="4">
        <f t="shared" si="0"/>
        <v>6.5668180318591158</v>
      </c>
      <c r="K27" t="str">
        <f t="shared" si="4"/>
        <v>High</v>
      </c>
    </row>
    <row r="28" spans="1:11" x14ac:dyDescent="0.25">
      <c r="A28" t="s">
        <v>146</v>
      </c>
      <c r="B28" t="s">
        <v>147</v>
      </c>
      <c r="C28" t="s">
        <v>44</v>
      </c>
      <c r="D28" t="s">
        <v>512</v>
      </c>
      <c r="E28">
        <v>92</v>
      </c>
      <c r="F28">
        <v>0</v>
      </c>
      <c r="G28" s="4">
        <f t="shared" si="1"/>
        <v>49.790671641791029</v>
      </c>
      <c r="H28" s="4">
        <f t="shared" si="2"/>
        <v>115.03861367759229</v>
      </c>
      <c r="I28" s="2">
        <f t="shared" si="3"/>
        <v>0.64315857949388588</v>
      </c>
      <c r="J28" s="4">
        <f t="shared" si="0"/>
        <v>6.4315857949388588</v>
      </c>
      <c r="K28" t="str">
        <f t="shared" si="4"/>
        <v>Med</v>
      </c>
    </row>
    <row r="29" spans="1:11" x14ac:dyDescent="0.25">
      <c r="A29" t="s">
        <v>146</v>
      </c>
      <c r="B29" t="s">
        <v>147</v>
      </c>
      <c r="C29" t="s">
        <v>62</v>
      </c>
      <c r="D29" t="s">
        <v>511</v>
      </c>
      <c r="E29">
        <v>87.9</v>
      </c>
      <c r="F29">
        <v>0</v>
      </c>
      <c r="G29" s="4">
        <f t="shared" si="1"/>
        <v>49.790671641791029</v>
      </c>
      <c r="H29" s="4">
        <f t="shared" si="2"/>
        <v>115.03861367759229</v>
      </c>
      <c r="I29" s="2">
        <f t="shared" si="3"/>
        <v>0.62978132319620528</v>
      </c>
      <c r="J29" s="4">
        <f t="shared" si="0"/>
        <v>6.2978132319620528</v>
      </c>
      <c r="K29" t="str">
        <f t="shared" si="4"/>
        <v>Med</v>
      </c>
    </row>
    <row r="30" spans="1:11" x14ac:dyDescent="0.25">
      <c r="A30" t="s">
        <v>146</v>
      </c>
      <c r="B30" t="s">
        <v>147</v>
      </c>
      <c r="C30" t="s">
        <v>94</v>
      </c>
      <c r="D30" t="s">
        <v>510</v>
      </c>
      <c r="E30">
        <v>86</v>
      </c>
      <c r="F30">
        <v>0</v>
      </c>
      <c r="G30" s="4">
        <f t="shared" si="1"/>
        <v>49.790671641791029</v>
      </c>
      <c r="H30" s="4">
        <f t="shared" si="2"/>
        <v>115.03861367759229</v>
      </c>
      <c r="I30" s="2">
        <f t="shared" si="3"/>
        <v>0.62352731295199026</v>
      </c>
      <c r="J30" s="4">
        <f t="shared" si="0"/>
        <v>6.2352731295199026</v>
      </c>
      <c r="K30" t="str">
        <f t="shared" si="4"/>
        <v>Med</v>
      </c>
    </row>
    <row r="31" spans="1:11" x14ac:dyDescent="0.25">
      <c r="A31" t="s">
        <v>146</v>
      </c>
      <c r="B31" t="s">
        <v>147</v>
      </c>
      <c r="C31" t="s">
        <v>105</v>
      </c>
      <c r="D31" t="s">
        <v>509</v>
      </c>
      <c r="E31">
        <v>82.1</v>
      </c>
      <c r="F31">
        <v>0</v>
      </c>
      <c r="G31" s="4">
        <f t="shared" si="1"/>
        <v>49.790671641791029</v>
      </c>
      <c r="H31" s="4">
        <f t="shared" si="2"/>
        <v>115.03861367759229</v>
      </c>
      <c r="I31" s="2">
        <f t="shared" si="3"/>
        <v>0.61058972009039114</v>
      </c>
      <c r="J31" s="4">
        <f t="shared" si="0"/>
        <v>6.105897200903911</v>
      </c>
      <c r="K31" t="str">
        <f t="shared" si="4"/>
        <v>Med</v>
      </c>
    </row>
    <row r="32" spans="1:11" x14ac:dyDescent="0.25">
      <c r="A32" t="s">
        <v>146</v>
      </c>
      <c r="B32" t="s">
        <v>147</v>
      </c>
      <c r="C32" t="s">
        <v>73</v>
      </c>
      <c r="D32" t="s">
        <v>508</v>
      </c>
      <c r="E32">
        <v>79.400000000000006</v>
      </c>
      <c r="F32">
        <v>0</v>
      </c>
      <c r="G32" s="4">
        <f t="shared" si="1"/>
        <v>49.790671641791029</v>
      </c>
      <c r="H32" s="4">
        <f t="shared" si="2"/>
        <v>115.03861367759229</v>
      </c>
      <c r="I32" s="2">
        <f t="shared" si="3"/>
        <v>0.60155959446895912</v>
      </c>
      <c r="J32" s="4">
        <f t="shared" si="0"/>
        <v>6.0155959446895917</v>
      </c>
      <c r="K32" t="str">
        <f t="shared" si="4"/>
        <v>Med</v>
      </c>
    </row>
    <row r="33" spans="1:11" x14ac:dyDescent="0.25">
      <c r="A33" t="s">
        <v>146</v>
      </c>
      <c r="B33" t="s">
        <v>147</v>
      </c>
      <c r="C33" t="s">
        <v>506</v>
      </c>
      <c r="D33" t="s">
        <v>507</v>
      </c>
      <c r="E33">
        <v>78.900000000000006</v>
      </c>
      <c r="F33">
        <v>0</v>
      </c>
      <c r="G33" s="4">
        <f t="shared" si="1"/>
        <v>49.790671641791029</v>
      </c>
      <c r="H33" s="4">
        <f t="shared" si="2"/>
        <v>115.03861367759229</v>
      </c>
      <c r="I33" s="2">
        <f t="shared" si="3"/>
        <v>0.59988120581946902</v>
      </c>
      <c r="J33" s="4">
        <f t="shared" si="0"/>
        <v>5.99881205819469</v>
      </c>
      <c r="K33" t="str">
        <f t="shared" si="4"/>
        <v>Med</v>
      </c>
    </row>
    <row r="34" spans="1:11" x14ac:dyDescent="0.25">
      <c r="A34" t="s">
        <v>146</v>
      </c>
      <c r="B34" t="s">
        <v>147</v>
      </c>
      <c r="C34" t="s">
        <v>127</v>
      </c>
      <c r="D34" t="s">
        <v>505</v>
      </c>
      <c r="E34">
        <v>77.7</v>
      </c>
      <c r="F34">
        <v>0</v>
      </c>
      <c r="G34" s="4">
        <f t="shared" si="1"/>
        <v>49.790671641791029</v>
      </c>
      <c r="H34" s="4">
        <f t="shared" si="2"/>
        <v>115.03861367759229</v>
      </c>
      <c r="I34" s="2">
        <f t="shared" si="3"/>
        <v>0.59584559432083606</v>
      </c>
      <c r="J34" s="4">
        <f t="shared" si="0"/>
        <v>5.9584559432083601</v>
      </c>
      <c r="K34" t="str">
        <f t="shared" si="4"/>
        <v>Med</v>
      </c>
    </row>
    <row r="35" spans="1:11" x14ac:dyDescent="0.25">
      <c r="A35" t="s">
        <v>146</v>
      </c>
      <c r="B35" t="s">
        <v>147</v>
      </c>
      <c r="C35" t="s">
        <v>112</v>
      </c>
      <c r="D35" t="s">
        <v>504</v>
      </c>
      <c r="E35">
        <v>76.7</v>
      </c>
      <c r="F35">
        <v>0</v>
      </c>
      <c r="G35" s="4">
        <f t="shared" si="1"/>
        <v>49.790671641791029</v>
      </c>
      <c r="H35" s="4">
        <f t="shared" si="2"/>
        <v>115.03861367759229</v>
      </c>
      <c r="I35" s="2">
        <f t="shared" si="3"/>
        <v>0.59247475575381947</v>
      </c>
      <c r="J35" s="4">
        <f t="shared" si="0"/>
        <v>5.9247475575381952</v>
      </c>
      <c r="K35" t="str">
        <f t="shared" si="4"/>
        <v>Med</v>
      </c>
    </row>
    <row r="36" spans="1:11" x14ac:dyDescent="0.25">
      <c r="A36" t="s">
        <v>146</v>
      </c>
      <c r="B36" t="s">
        <v>147</v>
      </c>
      <c r="C36" t="s">
        <v>502</v>
      </c>
      <c r="D36" t="s">
        <v>503</v>
      </c>
      <c r="E36">
        <v>76.599999999999994</v>
      </c>
      <c r="F36">
        <v>0</v>
      </c>
      <c r="G36" s="4">
        <f t="shared" si="1"/>
        <v>49.790671641791029</v>
      </c>
      <c r="H36" s="4">
        <f t="shared" si="2"/>
        <v>115.03861367759229</v>
      </c>
      <c r="I36" s="2">
        <f t="shared" si="3"/>
        <v>0.59213729056030351</v>
      </c>
      <c r="J36" s="4">
        <f t="shared" si="0"/>
        <v>5.9213729056030351</v>
      </c>
      <c r="K36" t="str">
        <f t="shared" si="4"/>
        <v>Med</v>
      </c>
    </row>
    <row r="37" spans="1:11" x14ac:dyDescent="0.25">
      <c r="A37" t="s">
        <v>146</v>
      </c>
      <c r="B37" t="s">
        <v>147</v>
      </c>
      <c r="C37" t="s">
        <v>60</v>
      </c>
      <c r="D37" t="s">
        <v>501</v>
      </c>
      <c r="E37">
        <v>75.900000000000006</v>
      </c>
      <c r="F37">
        <v>0</v>
      </c>
      <c r="G37" s="4">
        <f t="shared" si="1"/>
        <v>49.790671641791029</v>
      </c>
      <c r="H37" s="4">
        <f t="shared" si="2"/>
        <v>115.03861367759229</v>
      </c>
      <c r="I37" s="2">
        <f t="shared" si="3"/>
        <v>0.58977313333983972</v>
      </c>
      <c r="J37" s="4">
        <f t="shared" si="0"/>
        <v>5.8977313333983972</v>
      </c>
      <c r="K37" t="str">
        <f t="shared" si="4"/>
        <v>Med</v>
      </c>
    </row>
    <row r="38" spans="1:11" x14ac:dyDescent="0.25">
      <c r="A38" t="s">
        <v>146</v>
      </c>
      <c r="B38" t="s">
        <v>147</v>
      </c>
      <c r="C38" t="s">
        <v>32</v>
      </c>
      <c r="D38" t="s">
        <v>500</v>
      </c>
      <c r="E38">
        <v>73.7</v>
      </c>
      <c r="F38">
        <v>0</v>
      </c>
      <c r="G38" s="4">
        <f t="shared" si="1"/>
        <v>49.790671641791029</v>
      </c>
      <c r="H38" s="4">
        <f t="shared" si="2"/>
        <v>115.03861367759229</v>
      </c>
      <c r="I38" s="2">
        <f t="shared" si="3"/>
        <v>0.5823220421516766</v>
      </c>
      <c r="J38" s="4">
        <f t="shared" si="0"/>
        <v>5.8232204215167656</v>
      </c>
      <c r="K38" t="str">
        <f t="shared" si="4"/>
        <v>Med</v>
      </c>
    </row>
    <row r="39" spans="1:11" x14ac:dyDescent="0.25">
      <c r="A39" t="s">
        <v>146</v>
      </c>
      <c r="B39" t="s">
        <v>147</v>
      </c>
      <c r="C39" t="s">
        <v>498</v>
      </c>
      <c r="D39" t="s">
        <v>499</v>
      </c>
      <c r="E39">
        <v>73.5</v>
      </c>
      <c r="F39">
        <v>0</v>
      </c>
      <c r="G39" s="4">
        <f t="shared" si="1"/>
        <v>49.790671641791029</v>
      </c>
      <c r="H39" s="4">
        <f t="shared" si="2"/>
        <v>115.03861367759229</v>
      </c>
      <c r="I39" s="2">
        <f t="shared" si="3"/>
        <v>0.58164315953058199</v>
      </c>
      <c r="J39" s="4">
        <f t="shared" si="0"/>
        <v>5.8164315953058203</v>
      </c>
      <c r="K39" t="str">
        <f t="shared" si="4"/>
        <v>Med</v>
      </c>
    </row>
    <row r="40" spans="1:11" x14ac:dyDescent="0.25">
      <c r="A40" t="s">
        <v>146</v>
      </c>
      <c r="B40" t="s">
        <v>147</v>
      </c>
      <c r="C40" t="s">
        <v>95</v>
      </c>
      <c r="D40" t="s">
        <v>497</v>
      </c>
      <c r="E40">
        <v>73.099999999999994</v>
      </c>
      <c r="F40">
        <v>0</v>
      </c>
      <c r="G40" s="4">
        <f t="shared" si="1"/>
        <v>49.790671641791029</v>
      </c>
      <c r="H40" s="4">
        <f t="shared" si="2"/>
        <v>115.03861367759229</v>
      </c>
      <c r="I40" s="2">
        <f t="shared" si="3"/>
        <v>0.58028466636764686</v>
      </c>
      <c r="J40" s="4">
        <f t="shared" si="0"/>
        <v>5.8028466636764691</v>
      </c>
      <c r="K40" t="str">
        <f t="shared" si="4"/>
        <v>Med</v>
      </c>
    </row>
    <row r="41" spans="1:11" x14ac:dyDescent="0.25">
      <c r="A41" t="s">
        <v>146</v>
      </c>
      <c r="B41" t="s">
        <v>147</v>
      </c>
      <c r="C41" t="s">
        <v>79</v>
      </c>
      <c r="D41" t="s">
        <v>496</v>
      </c>
      <c r="E41">
        <v>72.8</v>
      </c>
      <c r="F41">
        <v>0</v>
      </c>
      <c r="G41" s="4">
        <f t="shared" si="1"/>
        <v>49.790671641791029</v>
      </c>
      <c r="H41" s="4">
        <f t="shared" si="2"/>
        <v>115.03861367759229</v>
      </c>
      <c r="I41" s="2">
        <f t="shared" si="3"/>
        <v>0.57926516731212485</v>
      </c>
      <c r="J41" s="4">
        <f t="shared" si="0"/>
        <v>5.7926516731212487</v>
      </c>
      <c r="K41" t="str">
        <f t="shared" si="4"/>
        <v>Med</v>
      </c>
    </row>
    <row r="42" spans="1:11" x14ac:dyDescent="0.25">
      <c r="A42" t="s">
        <v>146</v>
      </c>
      <c r="B42" t="s">
        <v>147</v>
      </c>
      <c r="C42" t="s">
        <v>83</v>
      </c>
      <c r="D42" t="s">
        <v>495</v>
      </c>
      <c r="E42">
        <v>72.599999999999994</v>
      </c>
      <c r="F42">
        <v>0</v>
      </c>
      <c r="G42" s="4">
        <f t="shared" si="1"/>
        <v>49.790671641791029</v>
      </c>
      <c r="H42" s="4">
        <f t="shared" si="2"/>
        <v>115.03861367759229</v>
      </c>
      <c r="I42" s="2">
        <f t="shared" si="3"/>
        <v>0.57858520535873892</v>
      </c>
      <c r="J42" s="4">
        <f t="shared" si="0"/>
        <v>5.785852053587389</v>
      </c>
      <c r="K42" t="str">
        <f t="shared" si="4"/>
        <v>Med</v>
      </c>
    </row>
    <row r="43" spans="1:11" x14ac:dyDescent="0.25">
      <c r="A43" t="s">
        <v>146</v>
      </c>
      <c r="B43" t="s">
        <v>147</v>
      </c>
      <c r="C43" t="s">
        <v>25</v>
      </c>
      <c r="D43" t="s">
        <v>494</v>
      </c>
      <c r="E43">
        <v>72</v>
      </c>
      <c r="F43">
        <v>0</v>
      </c>
      <c r="G43" s="4">
        <f t="shared" si="1"/>
        <v>49.790671641791029</v>
      </c>
      <c r="H43" s="4">
        <f t="shared" si="2"/>
        <v>115.03861367759229</v>
      </c>
      <c r="I43" s="2">
        <f t="shared" si="3"/>
        <v>0.57654392081939276</v>
      </c>
      <c r="J43" s="4">
        <f t="shared" si="0"/>
        <v>5.7654392081939276</v>
      </c>
      <c r="K43" t="str">
        <f t="shared" si="4"/>
        <v>Med</v>
      </c>
    </row>
    <row r="44" spans="1:11" x14ac:dyDescent="0.25">
      <c r="A44" t="s">
        <v>146</v>
      </c>
      <c r="B44" t="s">
        <v>147</v>
      </c>
      <c r="C44" t="s">
        <v>113</v>
      </c>
      <c r="D44" t="s">
        <v>493</v>
      </c>
      <c r="E44">
        <v>69</v>
      </c>
      <c r="F44">
        <v>0</v>
      </c>
      <c r="G44" s="4">
        <f t="shared" si="1"/>
        <v>49.790671641791029</v>
      </c>
      <c r="H44" s="4">
        <f t="shared" si="2"/>
        <v>115.03861367759229</v>
      </c>
      <c r="I44" s="2">
        <f t="shared" si="3"/>
        <v>0.56630772495781478</v>
      </c>
      <c r="J44" s="4">
        <f t="shared" si="0"/>
        <v>5.6630772495781478</v>
      </c>
      <c r="K44" t="str">
        <f t="shared" si="4"/>
        <v>Med</v>
      </c>
    </row>
    <row r="45" spans="1:11" x14ac:dyDescent="0.25">
      <c r="A45" t="s">
        <v>146</v>
      </c>
      <c r="B45" t="s">
        <v>147</v>
      </c>
      <c r="C45" t="s">
        <v>63</v>
      </c>
      <c r="D45" t="s">
        <v>492</v>
      </c>
      <c r="E45">
        <v>68.8</v>
      </c>
      <c r="F45">
        <v>0</v>
      </c>
      <c r="G45" s="4">
        <f t="shared" si="1"/>
        <v>49.790671641791029</v>
      </c>
      <c r="H45" s="4">
        <f t="shared" si="2"/>
        <v>115.03861367759229</v>
      </c>
      <c r="I45" s="2">
        <f t="shared" si="3"/>
        <v>0.56562364863179537</v>
      </c>
      <c r="J45" s="4">
        <f t="shared" si="0"/>
        <v>5.6562364863179537</v>
      </c>
      <c r="K45" t="str">
        <f t="shared" si="4"/>
        <v>Med</v>
      </c>
    </row>
    <row r="46" spans="1:11" x14ac:dyDescent="0.25">
      <c r="A46" t="s">
        <v>146</v>
      </c>
      <c r="B46" t="s">
        <v>147</v>
      </c>
      <c r="C46" t="s">
        <v>490</v>
      </c>
      <c r="D46" t="s">
        <v>491</v>
      </c>
      <c r="E46">
        <v>67</v>
      </c>
      <c r="F46">
        <v>0</v>
      </c>
      <c r="G46" s="4">
        <f t="shared" si="1"/>
        <v>49.790671641791029</v>
      </c>
      <c r="H46" s="4">
        <f t="shared" si="2"/>
        <v>115.03861367759229</v>
      </c>
      <c r="I46" s="2">
        <f t="shared" si="3"/>
        <v>0.55945835872697247</v>
      </c>
      <c r="J46" s="4">
        <f t="shared" si="0"/>
        <v>5.5945835872697245</v>
      </c>
      <c r="K46" t="str">
        <f t="shared" si="4"/>
        <v>Med</v>
      </c>
    </row>
    <row r="47" spans="1:11" x14ac:dyDescent="0.25">
      <c r="A47" t="s">
        <v>146</v>
      </c>
      <c r="B47" t="s">
        <v>147</v>
      </c>
      <c r="C47" t="s">
        <v>487</v>
      </c>
      <c r="D47" t="s">
        <v>488</v>
      </c>
      <c r="E47">
        <v>66</v>
      </c>
      <c r="F47">
        <v>0</v>
      </c>
      <c r="G47" s="4">
        <f t="shared" si="1"/>
        <v>49.790671641791029</v>
      </c>
      <c r="H47" s="4">
        <f t="shared" si="2"/>
        <v>115.03861367759229</v>
      </c>
      <c r="I47" s="2">
        <f t="shared" si="3"/>
        <v>0.55602686011940017</v>
      </c>
      <c r="J47" s="4">
        <f t="shared" si="0"/>
        <v>5.5602686011940019</v>
      </c>
      <c r="K47" t="str">
        <f t="shared" si="4"/>
        <v>Med</v>
      </c>
    </row>
    <row r="48" spans="1:11" x14ac:dyDescent="0.25">
      <c r="A48" t="s">
        <v>146</v>
      </c>
      <c r="B48" t="s">
        <v>147</v>
      </c>
      <c r="C48" t="s">
        <v>117</v>
      </c>
      <c r="D48" t="s">
        <v>489</v>
      </c>
      <c r="E48">
        <v>66</v>
      </c>
      <c r="F48">
        <v>0</v>
      </c>
      <c r="G48" s="4">
        <f t="shared" si="1"/>
        <v>49.790671641791029</v>
      </c>
      <c r="H48" s="4">
        <f t="shared" si="2"/>
        <v>115.03861367759229</v>
      </c>
      <c r="I48" s="2">
        <f t="shared" si="3"/>
        <v>0.55602686011940017</v>
      </c>
      <c r="J48" s="4">
        <f t="shared" si="0"/>
        <v>5.5602686011940019</v>
      </c>
      <c r="K48" t="str">
        <f t="shared" si="4"/>
        <v>Med</v>
      </c>
    </row>
    <row r="49" spans="1:11" x14ac:dyDescent="0.25">
      <c r="A49" t="s">
        <v>146</v>
      </c>
      <c r="B49" t="s">
        <v>147</v>
      </c>
      <c r="C49" t="s">
        <v>485</v>
      </c>
      <c r="D49" t="s">
        <v>486</v>
      </c>
      <c r="E49">
        <v>65.2</v>
      </c>
      <c r="F49">
        <v>0</v>
      </c>
      <c r="G49" s="4">
        <f t="shared" si="1"/>
        <v>49.790671641791029</v>
      </c>
      <c r="H49" s="4">
        <f t="shared" si="2"/>
        <v>115.03861367759229</v>
      </c>
      <c r="I49" s="2">
        <f t="shared" si="3"/>
        <v>0.55327862100758363</v>
      </c>
      <c r="J49" s="4">
        <f t="shared" si="0"/>
        <v>5.5327862100758365</v>
      </c>
      <c r="K49" t="str">
        <f t="shared" si="4"/>
        <v>Med</v>
      </c>
    </row>
    <row r="50" spans="1:11" x14ac:dyDescent="0.25">
      <c r="A50" t="s">
        <v>146</v>
      </c>
      <c r="B50" t="s">
        <v>147</v>
      </c>
      <c r="C50" t="s">
        <v>106</v>
      </c>
      <c r="D50" t="s">
        <v>484</v>
      </c>
      <c r="E50">
        <v>64</v>
      </c>
      <c r="F50">
        <v>0</v>
      </c>
      <c r="G50" s="4">
        <f t="shared" si="1"/>
        <v>49.790671641791029</v>
      </c>
      <c r="H50" s="4">
        <f t="shared" si="2"/>
        <v>115.03861367759229</v>
      </c>
      <c r="I50" s="2">
        <f t="shared" si="3"/>
        <v>0.54915150096203513</v>
      </c>
      <c r="J50" s="4">
        <f t="shared" si="0"/>
        <v>5.4915150096203513</v>
      </c>
      <c r="K50" t="str">
        <f t="shared" si="4"/>
        <v>Med</v>
      </c>
    </row>
    <row r="51" spans="1:11" x14ac:dyDescent="0.25">
      <c r="A51" t="s">
        <v>146</v>
      </c>
      <c r="B51" t="s">
        <v>147</v>
      </c>
      <c r="C51" t="s">
        <v>137</v>
      </c>
      <c r="D51" t="s">
        <v>483</v>
      </c>
      <c r="E51">
        <v>63</v>
      </c>
      <c r="F51">
        <v>0</v>
      </c>
      <c r="G51" s="4">
        <f t="shared" si="1"/>
        <v>49.790671641791029</v>
      </c>
      <c r="H51" s="4">
        <f t="shared" si="2"/>
        <v>115.03861367759229</v>
      </c>
      <c r="I51" s="2">
        <f t="shared" si="3"/>
        <v>0.54570815083597746</v>
      </c>
      <c r="J51" s="4">
        <f t="shared" si="0"/>
        <v>5.4570815083597743</v>
      </c>
      <c r="K51" t="str">
        <f t="shared" si="4"/>
        <v>Med</v>
      </c>
    </row>
    <row r="52" spans="1:11" x14ac:dyDescent="0.25">
      <c r="A52" t="s">
        <v>146</v>
      </c>
      <c r="B52" t="s">
        <v>147</v>
      </c>
      <c r="C52" t="s">
        <v>481</v>
      </c>
      <c r="D52" t="s">
        <v>482</v>
      </c>
      <c r="E52">
        <v>62</v>
      </c>
      <c r="F52">
        <v>0</v>
      </c>
      <c r="G52" s="4">
        <f t="shared" si="1"/>
        <v>49.790671641791029</v>
      </c>
      <c r="H52" s="4">
        <f t="shared" si="2"/>
        <v>115.03861367759229</v>
      </c>
      <c r="I52" s="2">
        <f t="shared" si="3"/>
        <v>0.54226136205442099</v>
      </c>
      <c r="J52" s="4">
        <f t="shared" si="0"/>
        <v>5.4226136205442099</v>
      </c>
      <c r="K52" t="str">
        <f t="shared" si="4"/>
        <v>Med</v>
      </c>
    </row>
    <row r="53" spans="1:11" x14ac:dyDescent="0.25">
      <c r="A53" t="s">
        <v>146</v>
      </c>
      <c r="B53" t="s">
        <v>147</v>
      </c>
      <c r="C53" t="s">
        <v>80</v>
      </c>
      <c r="D53" t="s">
        <v>480</v>
      </c>
      <c r="E53">
        <v>61.8</v>
      </c>
      <c r="F53">
        <v>0</v>
      </c>
      <c r="G53" s="4">
        <f t="shared" si="1"/>
        <v>49.790671641791029</v>
      </c>
      <c r="H53" s="4">
        <f t="shared" si="2"/>
        <v>115.03861367759229</v>
      </c>
      <c r="I53" s="2">
        <f t="shared" si="3"/>
        <v>0.54157161428588729</v>
      </c>
      <c r="J53" s="4">
        <f t="shared" si="0"/>
        <v>5.4157161428588729</v>
      </c>
      <c r="K53" t="str">
        <f t="shared" si="4"/>
        <v>Med</v>
      </c>
    </row>
    <row r="54" spans="1:11" x14ac:dyDescent="0.25">
      <c r="A54" t="s">
        <v>146</v>
      </c>
      <c r="B54" t="s">
        <v>147</v>
      </c>
      <c r="C54" t="s">
        <v>28</v>
      </c>
      <c r="D54" t="s">
        <v>479</v>
      </c>
      <c r="E54">
        <v>61.3</v>
      </c>
      <c r="F54">
        <v>0</v>
      </c>
      <c r="G54" s="4">
        <f t="shared" si="1"/>
        <v>49.790671641791029</v>
      </c>
      <c r="H54" s="4">
        <f t="shared" si="2"/>
        <v>115.03861367759229</v>
      </c>
      <c r="I54" s="2">
        <f t="shared" si="3"/>
        <v>0.53984670164403847</v>
      </c>
      <c r="J54" s="4">
        <f t="shared" si="0"/>
        <v>5.3984670164403852</v>
      </c>
      <c r="K54" t="str">
        <f t="shared" si="4"/>
        <v>Med</v>
      </c>
    </row>
    <row r="55" spans="1:11" x14ac:dyDescent="0.25">
      <c r="A55" t="s">
        <v>146</v>
      </c>
      <c r="B55" t="s">
        <v>147</v>
      </c>
      <c r="C55" t="s">
        <v>115</v>
      </c>
      <c r="D55" t="s">
        <v>478</v>
      </c>
      <c r="E55">
        <v>61</v>
      </c>
      <c r="F55">
        <v>0</v>
      </c>
      <c r="G55" s="4">
        <f t="shared" si="1"/>
        <v>49.790671641791029</v>
      </c>
      <c r="H55" s="4">
        <f t="shared" si="2"/>
        <v>115.03861367759229</v>
      </c>
      <c r="I55" s="2">
        <f t="shared" si="3"/>
        <v>0.5388113918838211</v>
      </c>
      <c r="J55" s="4">
        <f t="shared" si="0"/>
        <v>5.3881139188382114</v>
      </c>
      <c r="K55" t="str">
        <f t="shared" si="4"/>
        <v>Med</v>
      </c>
    </row>
    <row r="56" spans="1:11" x14ac:dyDescent="0.25">
      <c r="A56" t="s">
        <v>146</v>
      </c>
      <c r="B56" t="s">
        <v>147</v>
      </c>
      <c r="C56" t="s">
        <v>87</v>
      </c>
      <c r="D56" t="s">
        <v>475</v>
      </c>
      <c r="E56">
        <v>60</v>
      </c>
      <c r="F56">
        <v>0</v>
      </c>
      <c r="G56" s="4">
        <f t="shared" si="1"/>
        <v>49.790671641791029</v>
      </c>
      <c r="H56" s="4">
        <f t="shared" si="2"/>
        <v>115.03861367759229</v>
      </c>
      <c r="I56" s="2">
        <f t="shared" si="3"/>
        <v>0.53535849830908511</v>
      </c>
      <c r="J56" s="4">
        <f t="shared" si="0"/>
        <v>5.3535849830908511</v>
      </c>
      <c r="K56" t="str">
        <f t="shared" si="4"/>
        <v>Med</v>
      </c>
    </row>
    <row r="57" spans="1:11" x14ac:dyDescent="0.25">
      <c r="A57" t="s">
        <v>146</v>
      </c>
      <c r="B57" t="s">
        <v>147</v>
      </c>
      <c r="C57" t="s">
        <v>476</v>
      </c>
      <c r="D57" t="s">
        <v>477</v>
      </c>
      <c r="E57">
        <v>60</v>
      </c>
      <c r="F57">
        <v>0</v>
      </c>
      <c r="G57" s="4">
        <f t="shared" si="1"/>
        <v>49.790671641791029</v>
      </c>
      <c r="H57" s="4">
        <f t="shared" si="2"/>
        <v>115.03861367759229</v>
      </c>
      <c r="I57" s="2">
        <f t="shared" si="3"/>
        <v>0.53535849830908511</v>
      </c>
      <c r="J57" s="4">
        <f t="shared" si="0"/>
        <v>5.3535849830908511</v>
      </c>
      <c r="K57" t="str">
        <f t="shared" si="4"/>
        <v>Med</v>
      </c>
    </row>
    <row r="58" spans="1:11" x14ac:dyDescent="0.25">
      <c r="A58" t="s">
        <v>146</v>
      </c>
      <c r="B58" t="s">
        <v>147</v>
      </c>
      <c r="C58" t="s">
        <v>473</v>
      </c>
      <c r="D58" t="s">
        <v>474</v>
      </c>
      <c r="E58">
        <v>58</v>
      </c>
      <c r="F58">
        <v>0</v>
      </c>
      <c r="G58" s="4">
        <f t="shared" si="1"/>
        <v>49.790671641791029</v>
      </c>
      <c r="H58" s="4">
        <f t="shared" si="2"/>
        <v>115.03861367759229</v>
      </c>
      <c r="I58" s="2">
        <f t="shared" si="3"/>
        <v>0.52844497613162955</v>
      </c>
      <c r="J58" s="4">
        <f t="shared" si="0"/>
        <v>5.2844497613162957</v>
      </c>
      <c r="K58" t="str">
        <f t="shared" si="4"/>
        <v>Med</v>
      </c>
    </row>
    <row r="59" spans="1:11" x14ac:dyDescent="0.25">
      <c r="A59" t="s">
        <v>146</v>
      </c>
      <c r="B59" t="s">
        <v>147</v>
      </c>
      <c r="C59" t="s">
        <v>48</v>
      </c>
      <c r="D59" t="s">
        <v>472</v>
      </c>
      <c r="E59">
        <v>56.5</v>
      </c>
      <c r="F59">
        <v>0</v>
      </c>
      <c r="G59" s="4">
        <f t="shared" si="1"/>
        <v>49.790671641791029</v>
      </c>
      <c r="H59" s="4">
        <f t="shared" si="2"/>
        <v>115.03861367759229</v>
      </c>
      <c r="I59" s="2">
        <f t="shared" si="3"/>
        <v>0.52325408846250765</v>
      </c>
      <c r="J59" s="4">
        <f t="shared" si="0"/>
        <v>5.2325408846250765</v>
      </c>
      <c r="K59" t="str">
        <f t="shared" si="4"/>
        <v>Med</v>
      </c>
    </row>
    <row r="60" spans="1:11" x14ac:dyDescent="0.25">
      <c r="A60" t="s">
        <v>146</v>
      </c>
      <c r="B60" t="s">
        <v>147</v>
      </c>
      <c r="C60" t="s">
        <v>470</v>
      </c>
      <c r="D60" t="s">
        <v>471</v>
      </c>
      <c r="E60">
        <v>56</v>
      </c>
      <c r="F60">
        <v>0</v>
      </c>
      <c r="G60" s="4">
        <f t="shared" si="1"/>
        <v>49.790671641791029</v>
      </c>
      <c r="H60" s="4">
        <f t="shared" si="2"/>
        <v>115.03861367759229</v>
      </c>
      <c r="I60" s="2">
        <f t="shared" si="3"/>
        <v>0.52152287156526445</v>
      </c>
      <c r="J60" s="4">
        <f t="shared" si="0"/>
        <v>5.2152287156526445</v>
      </c>
      <c r="K60" t="str">
        <f t="shared" si="4"/>
        <v>Med</v>
      </c>
    </row>
    <row r="61" spans="1:11" x14ac:dyDescent="0.25">
      <c r="A61" t="s">
        <v>146</v>
      </c>
      <c r="B61" t="s">
        <v>147</v>
      </c>
      <c r="C61" t="s">
        <v>468</v>
      </c>
      <c r="D61" t="s">
        <v>469</v>
      </c>
      <c r="E61">
        <v>55</v>
      </c>
      <c r="F61">
        <v>0</v>
      </c>
      <c r="G61" s="4">
        <f t="shared" si="1"/>
        <v>49.790671641791029</v>
      </c>
      <c r="H61" s="4">
        <f t="shared" si="2"/>
        <v>115.03861367759229</v>
      </c>
      <c r="I61" s="2">
        <f t="shared" si="3"/>
        <v>0.51805925182508716</v>
      </c>
      <c r="J61" s="4">
        <f t="shared" si="0"/>
        <v>5.1805925182508714</v>
      </c>
      <c r="K61" t="str">
        <f t="shared" si="4"/>
        <v>Med</v>
      </c>
    </row>
    <row r="62" spans="1:11" x14ac:dyDescent="0.25">
      <c r="A62" t="s">
        <v>146</v>
      </c>
      <c r="B62" t="s">
        <v>147</v>
      </c>
      <c r="C62" t="s">
        <v>75</v>
      </c>
      <c r="D62" t="s">
        <v>467</v>
      </c>
      <c r="E62">
        <v>53</v>
      </c>
      <c r="F62">
        <v>0</v>
      </c>
      <c r="G62" s="4">
        <f t="shared" si="1"/>
        <v>49.790671641791029</v>
      </c>
      <c r="H62" s="4">
        <f t="shared" si="2"/>
        <v>115.03861367759229</v>
      </c>
      <c r="I62" s="2">
        <f t="shared" si="3"/>
        <v>0.51112818273377514</v>
      </c>
      <c r="J62" s="4">
        <f t="shared" si="0"/>
        <v>5.1112818273377512</v>
      </c>
      <c r="K62" t="str">
        <f t="shared" si="4"/>
        <v>Med</v>
      </c>
    </row>
    <row r="63" spans="1:11" x14ac:dyDescent="0.25">
      <c r="A63" t="s">
        <v>146</v>
      </c>
      <c r="B63" t="s">
        <v>147</v>
      </c>
      <c r="C63" t="s">
        <v>116</v>
      </c>
      <c r="D63" t="s">
        <v>466</v>
      </c>
      <c r="E63">
        <v>52.9</v>
      </c>
      <c r="F63">
        <v>0</v>
      </c>
      <c r="G63" s="4">
        <f t="shared" si="1"/>
        <v>49.790671641791029</v>
      </c>
      <c r="H63" s="4">
        <f t="shared" si="2"/>
        <v>115.03861367759229</v>
      </c>
      <c r="I63" s="2">
        <f t="shared" si="3"/>
        <v>0.51078152361046913</v>
      </c>
      <c r="J63" s="4">
        <f t="shared" si="0"/>
        <v>5.1078152361046918</v>
      </c>
      <c r="K63" t="str">
        <f t="shared" si="4"/>
        <v>Med</v>
      </c>
    </row>
    <row r="64" spans="1:11" x14ac:dyDescent="0.25">
      <c r="A64" t="s">
        <v>146</v>
      </c>
      <c r="B64" t="s">
        <v>147</v>
      </c>
      <c r="C64" t="s">
        <v>464</v>
      </c>
      <c r="D64" t="s">
        <v>465</v>
      </c>
      <c r="E64">
        <v>52.2</v>
      </c>
      <c r="F64">
        <v>0</v>
      </c>
      <c r="G64" s="4">
        <f t="shared" si="1"/>
        <v>49.790671641791029</v>
      </c>
      <c r="H64" s="4">
        <f t="shared" si="2"/>
        <v>115.03861367759229</v>
      </c>
      <c r="I64" s="2">
        <f t="shared" si="3"/>
        <v>0.50835469634974573</v>
      </c>
      <c r="J64" s="4">
        <f t="shared" si="0"/>
        <v>5.083546963497457</v>
      </c>
      <c r="K64" t="str">
        <f t="shared" si="4"/>
        <v>Med</v>
      </c>
    </row>
    <row r="65" spans="1:11" x14ac:dyDescent="0.25">
      <c r="A65" t="s">
        <v>146</v>
      </c>
      <c r="B65" t="s">
        <v>147</v>
      </c>
      <c r="C65" t="s">
        <v>462</v>
      </c>
      <c r="D65" t="s">
        <v>463</v>
      </c>
      <c r="E65">
        <v>52</v>
      </c>
      <c r="F65">
        <v>0</v>
      </c>
      <c r="G65" s="4">
        <f t="shared" si="1"/>
        <v>49.790671641791029</v>
      </c>
      <c r="H65" s="4">
        <f t="shared" si="2"/>
        <v>115.03861367759229</v>
      </c>
      <c r="I65" s="2">
        <f t="shared" si="3"/>
        <v>0.50766125639503179</v>
      </c>
      <c r="J65" s="4">
        <f t="shared" si="0"/>
        <v>5.0766125639503183</v>
      </c>
      <c r="K65" t="str">
        <f t="shared" si="4"/>
        <v>Med</v>
      </c>
    </row>
    <row r="66" spans="1:11" x14ac:dyDescent="0.25">
      <c r="A66" t="s">
        <v>146</v>
      </c>
      <c r="B66" t="s">
        <v>147</v>
      </c>
      <c r="C66" t="s">
        <v>81</v>
      </c>
      <c r="D66" t="s">
        <v>461</v>
      </c>
      <c r="E66">
        <v>51.8</v>
      </c>
      <c r="F66">
        <v>0</v>
      </c>
      <c r="G66" s="4">
        <f t="shared" si="1"/>
        <v>49.790671641791029</v>
      </c>
      <c r="H66" s="4">
        <f t="shared" si="2"/>
        <v>115.03861367759229</v>
      </c>
      <c r="I66" s="2">
        <f t="shared" si="3"/>
        <v>0.50696779328669339</v>
      </c>
      <c r="J66" s="4">
        <f t="shared" ref="J66:J129" si="5">I66*10</f>
        <v>5.0696779328669344</v>
      </c>
      <c r="K66" t="str">
        <f t="shared" si="4"/>
        <v>Med</v>
      </c>
    </row>
    <row r="67" spans="1:11" x14ac:dyDescent="0.25">
      <c r="A67" t="s">
        <v>146</v>
      </c>
      <c r="B67" t="s">
        <v>147</v>
      </c>
      <c r="C67" t="s">
        <v>459</v>
      </c>
      <c r="D67" t="s">
        <v>460</v>
      </c>
      <c r="E67">
        <v>51.5</v>
      </c>
      <c r="F67">
        <v>0</v>
      </c>
      <c r="G67" s="4">
        <f t="shared" ref="G67:G130" si="6">AVERAGE($E$2:$E$269)</f>
        <v>49.790671641791029</v>
      </c>
      <c r="H67" s="4">
        <f t="shared" ref="H67:H130" si="7">_xlfn.STDEV.P($E$2:$E$269)</f>
        <v>115.03861367759229</v>
      </c>
      <c r="I67" s="2">
        <f t="shared" ref="I67:I130" si="8">_xlfn.NORM.DIST(E67,G67,H67,TRUE)</f>
        <v>0.50592755979469706</v>
      </c>
      <c r="J67" s="4">
        <f t="shared" si="5"/>
        <v>5.0592755979469706</v>
      </c>
      <c r="K67" t="str">
        <f t="shared" ref="K67:K130" si="9">IF(J67&lt;=3.5, "Low", IF(J67&lt;=6.5,"Med","High"))</f>
        <v>Med</v>
      </c>
    </row>
    <row r="68" spans="1:11" x14ac:dyDescent="0.25">
      <c r="A68" t="s">
        <v>146</v>
      </c>
      <c r="B68" t="s">
        <v>147</v>
      </c>
      <c r="C68" t="s">
        <v>457</v>
      </c>
      <c r="D68" t="s">
        <v>458</v>
      </c>
      <c r="E68">
        <v>51</v>
      </c>
      <c r="F68">
        <v>0</v>
      </c>
      <c r="G68" s="4">
        <f t="shared" si="6"/>
        <v>49.790671641791029</v>
      </c>
      <c r="H68" s="4">
        <f t="shared" si="7"/>
        <v>115.03861367759229</v>
      </c>
      <c r="I68" s="2">
        <f t="shared" si="8"/>
        <v>0.5041937512261716</v>
      </c>
      <c r="J68" s="4">
        <f t="shared" si="5"/>
        <v>5.0419375122617165</v>
      </c>
      <c r="K68" t="str">
        <f t="shared" si="9"/>
        <v>Med</v>
      </c>
    </row>
    <row r="69" spans="1:11" x14ac:dyDescent="0.25">
      <c r="A69" t="s">
        <v>146</v>
      </c>
      <c r="B69" t="s">
        <v>147</v>
      </c>
      <c r="C69" t="s">
        <v>104</v>
      </c>
      <c r="D69" t="s">
        <v>456</v>
      </c>
      <c r="E69">
        <v>50.9</v>
      </c>
      <c r="F69">
        <v>0</v>
      </c>
      <c r="G69" s="4">
        <f t="shared" si="6"/>
        <v>49.790671641791029</v>
      </c>
      <c r="H69" s="4">
        <f t="shared" si="7"/>
        <v>115.03861367759229</v>
      </c>
      <c r="I69" s="2">
        <f t="shared" si="8"/>
        <v>0.50384697895799335</v>
      </c>
      <c r="J69" s="4">
        <f t="shared" si="5"/>
        <v>5.0384697895799331</v>
      </c>
      <c r="K69" t="str">
        <f t="shared" si="9"/>
        <v>Med</v>
      </c>
    </row>
    <row r="70" spans="1:11" x14ac:dyDescent="0.25">
      <c r="A70" t="s">
        <v>146</v>
      </c>
      <c r="B70" t="s">
        <v>147</v>
      </c>
      <c r="C70" t="s">
        <v>10</v>
      </c>
      <c r="D70" t="s">
        <v>455</v>
      </c>
      <c r="E70">
        <v>50</v>
      </c>
      <c r="F70">
        <v>0</v>
      </c>
      <c r="G70" s="4">
        <f t="shared" si="6"/>
        <v>49.790671641791029</v>
      </c>
      <c r="H70" s="4">
        <f t="shared" si="7"/>
        <v>115.03861367759229</v>
      </c>
      <c r="I70" s="2">
        <f t="shared" si="8"/>
        <v>0.50072592917997127</v>
      </c>
      <c r="J70" s="4">
        <f t="shared" si="5"/>
        <v>5.0072592917997127</v>
      </c>
      <c r="K70" t="str">
        <f t="shared" si="9"/>
        <v>Med</v>
      </c>
    </row>
    <row r="71" spans="1:11" x14ac:dyDescent="0.25">
      <c r="A71" t="s">
        <v>146</v>
      </c>
      <c r="B71" t="s">
        <v>147</v>
      </c>
      <c r="C71" t="s">
        <v>453</v>
      </c>
      <c r="D71" t="s">
        <v>454</v>
      </c>
      <c r="E71">
        <v>49.9</v>
      </c>
      <c r="F71">
        <v>0</v>
      </c>
      <c r="G71" s="4">
        <f t="shared" si="6"/>
        <v>49.790671641791029</v>
      </c>
      <c r="H71" s="4">
        <f t="shared" si="7"/>
        <v>115.03861367759229</v>
      </c>
      <c r="I71" s="2">
        <f t="shared" si="8"/>
        <v>0.50037913963474157</v>
      </c>
      <c r="J71" s="4">
        <f t="shared" si="5"/>
        <v>5.0037913963474159</v>
      </c>
      <c r="K71" t="str">
        <f t="shared" si="9"/>
        <v>Med</v>
      </c>
    </row>
    <row r="72" spans="1:11" x14ac:dyDescent="0.25">
      <c r="A72" t="s">
        <v>146</v>
      </c>
      <c r="B72" t="s">
        <v>147</v>
      </c>
      <c r="C72" t="s">
        <v>450</v>
      </c>
      <c r="D72" t="s">
        <v>451</v>
      </c>
      <c r="E72">
        <v>48.6</v>
      </c>
      <c r="F72">
        <v>0</v>
      </c>
      <c r="G72" s="4">
        <f t="shared" si="6"/>
        <v>49.790671641791029</v>
      </c>
      <c r="H72" s="4">
        <f t="shared" si="7"/>
        <v>115.03861367759229</v>
      </c>
      <c r="I72" s="2">
        <f t="shared" si="8"/>
        <v>0.49587094485993105</v>
      </c>
      <c r="J72" s="4">
        <f t="shared" si="5"/>
        <v>4.9587094485993104</v>
      </c>
      <c r="K72" t="str">
        <f t="shared" si="9"/>
        <v>Med</v>
      </c>
    </row>
    <row r="73" spans="1:11" x14ac:dyDescent="0.25">
      <c r="A73" t="s">
        <v>146</v>
      </c>
      <c r="B73" t="s">
        <v>147</v>
      </c>
      <c r="C73" t="s">
        <v>67</v>
      </c>
      <c r="D73" t="s">
        <v>452</v>
      </c>
      <c r="E73">
        <v>48.6</v>
      </c>
      <c r="F73">
        <v>0</v>
      </c>
      <c r="G73" s="4">
        <f t="shared" si="6"/>
        <v>49.790671641791029</v>
      </c>
      <c r="H73" s="4">
        <f t="shared" si="7"/>
        <v>115.03861367759229</v>
      </c>
      <c r="I73" s="2">
        <f t="shared" si="8"/>
        <v>0.49587094485993105</v>
      </c>
      <c r="J73" s="4">
        <f t="shared" si="5"/>
        <v>4.9587094485993104</v>
      </c>
      <c r="K73" t="str">
        <f t="shared" si="9"/>
        <v>Med</v>
      </c>
    </row>
    <row r="74" spans="1:11" x14ac:dyDescent="0.25">
      <c r="A74" t="s">
        <v>146</v>
      </c>
      <c r="B74" t="s">
        <v>147</v>
      </c>
      <c r="C74" t="s">
        <v>17</v>
      </c>
      <c r="D74" t="s">
        <v>449</v>
      </c>
      <c r="E74">
        <v>48</v>
      </c>
      <c r="F74">
        <v>0</v>
      </c>
      <c r="G74" s="4">
        <f t="shared" si="6"/>
        <v>49.790671641791029</v>
      </c>
      <c r="H74" s="4">
        <f t="shared" si="7"/>
        <v>115.03861367759229</v>
      </c>
      <c r="I74" s="2">
        <f t="shared" si="8"/>
        <v>0.49379038256640229</v>
      </c>
      <c r="J74" s="4">
        <f t="shared" si="5"/>
        <v>4.9379038256640229</v>
      </c>
      <c r="K74" t="str">
        <f t="shared" si="9"/>
        <v>Med</v>
      </c>
    </row>
    <row r="75" spans="1:11" x14ac:dyDescent="0.25">
      <c r="A75" t="s">
        <v>146</v>
      </c>
      <c r="B75" t="s">
        <v>147</v>
      </c>
      <c r="C75" t="s">
        <v>125</v>
      </c>
      <c r="D75" t="s">
        <v>448</v>
      </c>
      <c r="E75">
        <v>47.7</v>
      </c>
      <c r="F75">
        <v>0</v>
      </c>
      <c r="G75" s="4">
        <f t="shared" si="6"/>
        <v>49.790671641791029</v>
      </c>
      <c r="H75" s="4">
        <f t="shared" si="7"/>
        <v>115.03861367759229</v>
      </c>
      <c r="I75" s="2">
        <f t="shared" si="8"/>
        <v>0.49275016122272169</v>
      </c>
      <c r="J75" s="4">
        <f t="shared" si="5"/>
        <v>4.9275016122272168</v>
      </c>
      <c r="K75" t="str">
        <f t="shared" si="9"/>
        <v>Med</v>
      </c>
    </row>
    <row r="76" spans="1:11" x14ac:dyDescent="0.25">
      <c r="A76" t="s">
        <v>146</v>
      </c>
      <c r="B76" t="s">
        <v>147</v>
      </c>
      <c r="C76" t="s">
        <v>27</v>
      </c>
      <c r="D76" t="s">
        <v>447</v>
      </c>
      <c r="E76">
        <v>47</v>
      </c>
      <c r="F76">
        <v>0</v>
      </c>
      <c r="G76" s="4">
        <f t="shared" si="6"/>
        <v>49.790671641791029</v>
      </c>
      <c r="H76" s="4">
        <f t="shared" si="7"/>
        <v>115.03861367759229</v>
      </c>
      <c r="I76" s="2">
        <f t="shared" si="8"/>
        <v>0.49032318202614644</v>
      </c>
      <c r="J76" s="4">
        <f t="shared" si="5"/>
        <v>4.903231820261464</v>
      </c>
      <c r="K76" t="str">
        <f t="shared" si="9"/>
        <v>Med</v>
      </c>
    </row>
    <row r="77" spans="1:11" x14ac:dyDescent="0.25">
      <c r="A77" t="s">
        <v>146</v>
      </c>
      <c r="B77" t="s">
        <v>147</v>
      </c>
      <c r="C77" t="s">
        <v>65</v>
      </c>
      <c r="D77" t="s">
        <v>446</v>
      </c>
      <c r="E77">
        <v>46.9</v>
      </c>
      <c r="F77">
        <v>0</v>
      </c>
      <c r="G77" s="4">
        <f t="shared" si="6"/>
        <v>49.790671641791029</v>
      </c>
      <c r="H77" s="4">
        <f t="shared" si="7"/>
        <v>115.03861367759229</v>
      </c>
      <c r="I77" s="2">
        <f t="shared" si="8"/>
        <v>0.4899764978604752</v>
      </c>
      <c r="J77" s="4">
        <f t="shared" si="5"/>
        <v>4.8997649786047521</v>
      </c>
      <c r="K77" t="str">
        <f t="shared" si="9"/>
        <v>Med</v>
      </c>
    </row>
    <row r="78" spans="1:11" x14ac:dyDescent="0.25">
      <c r="A78" t="s">
        <v>146</v>
      </c>
      <c r="B78" t="s">
        <v>147</v>
      </c>
      <c r="C78" t="s">
        <v>444</v>
      </c>
      <c r="D78" t="s">
        <v>445</v>
      </c>
      <c r="E78">
        <v>46</v>
      </c>
      <c r="F78">
        <v>0</v>
      </c>
      <c r="G78" s="4">
        <f t="shared" si="6"/>
        <v>49.790671641791029</v>
      </c>
      <c r="H78" s="4">
        <f t="shared" si="7"/>
        <v>115.03861367759229</v>
      </c>
      <c r="I78" s="2">
        <f t="shared" si="8"/>
        <v>0.48685671254399809</v>
      </c>
      <c r="J78" s="4">
        <f t="shared" si="5"/>
        <v>4.8685671254399807</v>
      </c>
      <c r="K78" t="str">
        <f t="shared" si="9"/>
        <v>Med</v>
      </c>
    </row>
    <row r="79" spans="1:11" x14ac:dyDescent="0.25">
      <c r="A79" t="s">
        <v>146</v>
      </c>
      <c r="B79" t="s">
        <v>147</v>
      </c>
      <c r="C79" t="s">
        <v>8</v>
      </c>
      <c r="D79" t="s">
        <v>443</v>
      </c>
      <c r="E79">
        <v>45.4</v>
      </c>
      <c r="F79">
        <v>0</v>
      </c>
      <c r="G79" s="4">
        <f t="shared" si="6"/>
        <v>49.790671641791029</v>
      </c>
      <c r="H79" s="4">
        <f t="shared" si="7"/>
        <v>115.03861367759229</v>
      </c>
      <c r="I79" s="2">
        <f t="shared" si="8"/>
        <v>0.48477729064597619</v>
      </c>
      <c r="J79" s="4">
        <f t="shared" si="5"/>
        <v>4.8477729064597614</v>
      </c>
      <c r="K79" t="str">
        <f t="shared" si="9"/>
        <v>Med</v>
      </c>
    </row>
    <row r="80" spans="1:11" x14ac:dyDescent="0.25">
      <c r="A80" t="s">
        <v>146</v>
      </c>
      <c r="B80" t="s">
        <v>147</v>
      </c>
      <c r="C80" t="s">
        <v>82</v>
      </c>
      <c r="D80" t="s">
        <v>442</v>
      </c>
      <c r="E80">
        <v>43</v>
      </c>
      <c r="F80">
        <v>0</v>
      </c>
      <c r="G80" s="4">
        <f t="shared" si="6"/>
        <v>49.790671641791029</v>
      </c>
      <c r="H80" s="4">
        <f t="shared" si="7"/>
        <v>115.03861367759229</v>
      </c>
      <c r="I80" s="2">
        <f t="shared" si="8"/>
        <v>0.47646430644265403</v>
      </c>
      <c r="J80" s="4">
        <f t="shared" si="5"/>
        <v>4.7646430644265401</v>
      </c>
      <c r="K80" t="str">
        <f t="shared" si="9"/>
        <v>Med</v>
      </c>
    </row>
    <row r="81" spans="1:11" x14ac:dyDescent="0.25">
      <c r="A81" t="s">
        <v>146</v>
      </c>
      <c r="B81" t="s">
        <v>147</v>
      </c>
      <c r="C81" t="s">
        <v>440</v>
      </c>
      <c r="D81" t="s">
        <v>441</v>
      </c>
      <c r="E81">
        <v>42</v>
      </c>
      <c r="F81">
        <v>0</v>
      </c>
      <c r="G81" s="4">
        <f t="shared" si="6"/>
        <v>49.790671641791029</v>
      </c>
      <c r="H81" s="4">
        <f t="shared" si="7"/>
        <v>115.03861367759229</v>
      </c>
      <c r="I81" s="2">
        <f t="shared" si="8"/>
        <v>0.47300337582791935</v>
      </c>
      <c r="J81" s="4">
        <f t="shared" si="5"/>
        <v>4.7300337582791938</v>
      </c>
      <c r="K81" t="str">
        <f t="shared" si="9"/>
        <v>Med</v>
      </c>
    </row>
    <row r="82" spans="1:11" x14ac:dyDescent="0.25">
      <c r="A82" t="s">
        <v>146</v>
      </c>
      <c r="B82" t="s">
        <v>147</v>
      </c>
      <c r="C82" t="s">
        <v>68</v>
      </c>
      <c r="D82" t="s">
        <v>439</v>
      </c>
      <c r="E82">
        <v>41.9</v>
      </c>
      <c r="F82">
        <v>0</v>
      </c>
      <c r="G82" s="4">
        <f t="shared" si="6"/>
        <v>49.790671641791029</v>
      </c>
      <c r="H82" s="4">
        <f t="shared" si="7"/>
        <v>115.03861367759229</v>
      </c>
      <c r="I82" s="2">
        <f t="shared" si="8"/>
        <v>0.47265739049700262</v>
      </c>
      <c r="J82" s="4">
        <f t="shared" si="5"/>
        <v>4.7265739049700262</v>
      </c>
      <c r="K82" t="str">
        <f t="shared" si="9"/>
        <v>Med</v>
      </c>
    </row>
    <row r="83" spans="1:11" x14ac:dyDescent="0.25">
      <c r="A83" t="s">
        <v>146</v>
      </c>
      <c r="B83" t="s">
        <v>147</v>
      </c>
      <c r="C83" t="s">
        <v>437</v>
      </c>
      <c r="D83" t="s">
        <v>438</v>
      </c>
      <c r="E83">
        <v>41.8</v>
      </c>
      <c r="F83">
        <v>0</v>
      </c>
      <c r="G83" s="4">
        <f t="shared" si="6"/>
        <v>49.790671641791029</v>
      </c>
      <c r="H83" s="4">
        <f t="shared" si="7"/>
        <v>115.03861367759229</v>
      </c>
      <c r="I83" s="2">
        <f t="shared" si="8"/>
        <v>0.47231142579476421</v>
      </c>
      <c r="J83" s="4">
        <f t="shared" si="5"/>
        <v>4.7231142579476417</v>
      </c>
      <c r="K83" t="str">
        <f t="shared" si="9"/>
        <v>Med</v>
      </c>
    </row>
    <row r="84" spans="1:11" x14ac:dyDescent="0.25">
      <c r="A84" t="s">
        <v>146</v>
      </c>
      <c r="B84" t="s">
        <v>147</v>
      </c>
      <c r="C84" t="s">
        <v>435</v>
      </c>
      <c r="D84" t="s">
        <v>436</v>
      </c>
      <c r="E84">
        <v>40.700000000000003</v>
      </c>
      <c r="F84">
        <v>0</v>
      </c>
      <c r="G84" s="4">
        <f t="shared" si="6"/>
        <v>49.790671641791029</v>
      </c>
      <c r="H84" s="4">
        <f t="shared" si="7"/>
        <v>115.03861367759229</v>
      </c>
      <c r="I84" s="2">
        <f t="shared" si="8"/>
        <v>0.46850724993920068</v>
      </c>
      <c r="J84" s="4">
        <f t="shared" si="5"/>
        <v>4.6850724993920068</v>
      </c>
      <c r="K84" t="str">
        <f t="shared" si="9"/>
        <v>Med</v>
      </c>
    </row>
    <row r="85" spans="1:11" x14ac:dyDescent="0.25">
      <c r="A85" t="s">
        <v>146</v>
      </c>
      <c r="B85" t="s">
        <v>147</v>
      </c>
      <c r="C85" t="s">
        <v>37</v>
      </c>
      <c r="D85" t="s">
        <v>434</v>
      </c>
      <c r="E85">
        <v>40.6</v>
      </c>
      <c r="F85">
        <v>0</v>
      </c>
      <c r="G85" s="4">
        <f t="shared" si="6"/>
        <v>49.790671641791029</v>
      </c>
      <c r="H85" s="4">
        <f t="shared" si="7"/>
        <v>115.03861367759229</v>
      </c>
      <c r="I85" s="2">
        <f t="shared" si="8"/>
        <v>0.46816155306102902</v>
      </c>
      <c r="J85" s="4">
        <f t="shared" si="5"/>
        <v>4.6816155306102907</v>
      </c>
      <c r="K85" t="str">
        <f t="shared" si="9"/>
        <v>Med</v>
      </c>
    </row>
    <row r="86" spans="1:11" x14ac:dyDescent="0.25">
      <c r="A86" t="s">
        <v>146</v>
      </c>
      <c r="B86" t="s">
        <v>147</v>
      </c>
      <c r="C86" t="s">
        <v>432</v>
      </c>
      <c r="D86" t="s">
        <v>433</v>
      </c>
      <c r="E86">
        <v>40.299999999999997</v>
      </c>
      <c r="F86">
        <v>0</v>
      </c>
      <c r="G86" s="4">
        <f t="shared" si="6"/>
        <v>49.790671641791029</v>
      </c>
      <c r="H86" s="4">
        <f t="shared" si="7"/>
        <v>115.03861367759229</v>
      </c>
      <c r="I86" s="2">
        <f t="shared" si="8"/>
        <v>0.4671246075073347</v>
      </c>
      <c r="J86" s="4">
        <f t="shared" si="5"/>
        <v>4.6712460750733467</v>
      </c>
      <c r="K86" t="str">
        <f t="shared" si="9"/>
        <v>Med</v>
      </c>
    </row>
    <row r="87" spans="1:11" x14ac:dyDescent="0.25">
      <c r="A87" t="s">
        <v>146</v>
      </c>
      <c r="B87" t="s">
        <v>147</v>
      </c>
      <c r="C87" t="s">
        <v>430</v>
      </c>
      <c r="D87" t="s">
        <v>431</v>
      </c>
      <c r="E87">
        <v>39.6</v>
      </c>
      <c r="F87">
        <v>0</v>
      </c>
      <c r="G87" s="4">
        <f t="shared" si="6"/>
        <v>49.790671641791029</v>
      </c>
      <c r="H87" s="4">
        <f t="shared" si="7"/>
        <v>115.03861367759229</v>
      </c>
      <c r="I87" s="2">
        <f t="shared" si="8"/>
        <v>0.46470594747369592</v>
      </c>
      <c r="J87" s="4">
        <f t="shared" si="5"/>
        <v>4.6470594747369596</v>
      </c>
      <c r="K87" t="str">
        <f t="shared" si="9"/>
        <v>Med</v>
      </c>
    </row>
    <row r="88" spans="1:11" x14ac:dyDescent="0.25">
      <c r="A88" t="s">
        <v>146</v>
      </c>
      <c r="B88" t="s">
        <v>147</v>
      </c>
      <c r="C88" t="s">
        <v>114</v>
      </c>
      <c r="D88" t="s">
        <v>429</v>
      </c>
      <c r="E88">
        <v>39</v>
      </c>
      <c r="F88">
        <v>0</v>
      </c>
      <c r="G88" s="4">
        <f t="shared" si="6"/>
        <v>49.790671641791029</v>
      </c>
      <c r="H88" s="4">
        <f t="shared" si="7"/>
        <v>115.03861367759229</v>
      </c>
      <c r="I88" s="2">
        <f t="shared" si="8"/>
        <v>0.46263384431816917</v>
      </c>
      <c r="J88" s="4">
        <f t="shared" si="5"/>
        <v>4.6263384431816919</v>
      </c>
      <c r="K88" t="str">
        <f t="shared" si="9"/>
        <v>Med</v>
      </c>
    </row>
    <row r="89" spans="1:11" x14ac:dyDescent="0.25">
      <c r="A89" t="s">
        <v>146</v>
      </c>
      <c r="B89" t="s">
        <v>147</v>
      </c>
      <c r="C89" t="s">
        <v>427</v>
      </c>
      <c r="D89" t="s">
        <v>428</v>
      </c>
      <c r="E89">
        <v>38.4</v>
      </c>
      <c r="F89">
        <v>0</v>
      </c>
      <c r="G89" s="4">
        <f t="shared" si="6"/>
        <v>49.790671641791029</v>
      </c>
      <c r="H89" s="4">
        <f t="shared" si="7"/>
        <v>115.03861367759229</v>
      </c>
      <c r="I89" s="2">
        <f t="shared" si="8"/>
        <v>0.46056275464596413</v>
      </c>
      <c r="J89" s="4">
        <f t="shared" si="5"/>
        <v>4.6056275464596412</v>
      </c>
      <c r="K89" t="str">
        <f t="shared" si="9"/>
        <v>Med</v>
      </c>
    </row>
    <row r="90" spans="1:11" x14ac:dyDescent="0.25">
      <c r="A90" t="s">
        <v>146</v>
      </c>
      <c r="B90" t="s">
        <v>147</v>
      </c>
      <c r="C90" t="s">
        <v>12</v>
      </c>
      <c r="D90" t="s">
        <v>426</v>
      </c>
      <c r="E90">
        <v>38</v>
      </c>
      <c r="F90">
        <v>0</v>
      </c>
      <c r="G90" s="4">
        <f t="shared" si="6"/>
        <v>49.790671641791029</v>
      </c>
      <c r="H90" s="4">
        <f t="shared" si="7"/>
        <v>115.03861367759229</v>
      </c>
      <c r="I90" s="2">
        <f t="shared" si="8"/>
        <v>0.4591826188108542</v>
      </c>
      <c r="J90" s="4">
        <f t="shared" si="5"/>
        <v>4.5918261881085423</v>
      </c>
      <c r="K90" t="str">
        <f t="shared" si="9"/>
        <v>Med</v>
      </c>
    </row>
    <row r="91" spans="1:11" x14ac:dyDescent="0.25">
      <c r="A91" t="s">
        <v>146</v>
      </c>
      <c r="B91" t="s">
        <v>147</v>
      </c>
      <c r="C91" t="s">
        <v>424</v>
      </c>
      <c r="D91" t="s">
        <v>425</v>
      </c>
      <c r="E91">
        <v>37.200000000000003</v>
      </c>
      <c r="F91">
        <v>0</v>
      </c>
      <c r="G91" s="4">
        <f t="shared" si="6"/>
        <v>49.790671641791029</v>
      </c>
      <c r="H91" s="4">
        <f t="shared" si="7"/>
        <v>115.03861367759229</v>
      </c>
      <c r="I91" s="2">
        <f t="shared" si="8"/>
        <v>0.45642383892651894</v>
      </c>
      <c r="J91" s="4">
        <f t="shared" si="5"/>
        <v>4.5642383892651894</v>
      </c>
      <c r="K91" t="str">
        <f t="shared" si="9"/>
        <v>Med</v>
      </c>
    </row>
    <row r="92" spans="1:11" x14ac:dyDescent="0.25">
      <c r="A92" t="s">
        <v>146</v>
      </c>
      <c r="B92" t="s">
        <v>147</v>
      </c>
      <c r="C92" t="s">
        <v>421</v>
      </c>
      <c r="D92" t="s">
        <v>422</v>
      </c>
      <c r="E92">
        <v>37</v>
      </c>
      <c r="F92">
        <v>0</v>
      </c>
      <c r="G92" s="4">
        <f t="shared" si="6"/>
        <v>49.790671641791029</v>
      </c>
      <c r="H92" s="4">
        <f t="shared" si="7"/>
        <v>115.03861367759229</v>
      </c>
      <c r="I92" s="2">
        <f t="shared" si="8"/>
        <v>0.45573446676957391</v>
      </c>
      <c r="J92" s="4">
        <f t="shared" si="5"/>
        <v>4.5573446676957392</v>
      </c>
      <c r="K92" t="str">
        <f t="shared" si="9"/>
        <v>Med</v>
      </c>
    </row>
    <row r="93" spans="1:11" x14ac:dyDescent="0.25">
      <c r="A93" t="s">
        <v>146</v>
      </c>
      <c r="B93" t="s">
        <v>147</v>
      </c>
      <c r="C93" t="s">
        <v>120</v>
      </c>
      <c r="D93" t="s">
        <v>423</v>
      </c>
      <c r="E93">
        <v>37</v>
      </c>
      <c r="F93">
        <v>0</v>
      </c>
      <c r="G93" s="4">
        <f t="shared" si="6"/>
        <v>49.790671641791029</v>
      </c>
      <c r="H93" s="4">
        <f t="shared" si="7"/>
        <v>115.03861367759229</v>
      </c>
      <c r="I93" s="2">
        <f t="shared" si="8"/>
        <v>0.45573446676957391</v>
      </c>
      <c r="J93" s="4">
        <f t="shared" si="5"/>
        <v>4.5573446676957392</v>
      </c>
      <c r="K93" t="str">
        <f t="shared" si="9"/>
        <v>Med</v>
      </c>
    </row>
    <row r="94" spans="1:11" x14ac:dyDescent="0.25">
      <c r="A94" t="s">
        <v>146</v>
      </c>
      <c r="B94" t="s">
        <v>147</v>
      </c>
      <c r="C94" t="s">
        <v>419</v>
      </c>
      <c r="D94" t="s">
        <v>420</v>
      </c>
      <c r="E94">
        <v>36</v>
      </c>
      <c r="F94">
        <v>0</v>
      </c>
      <c r="G94" s="4">
        <f t="shared" si="6"/>
        <v>49.790671641791029</v>
      </c>
      <c r="H94" s="4">
        <f t="shared" si="7"/>
        <v>115.03861367759229</v>
      </c>
      <c r="I94" s="2">
        <f t="shared" si="8"/>
        <v>0.45228964576859371</v>
      </c>
      <c r="J94" s="4">
        <f t="shared" si="5"/>
        <v>4.5228964576859374</v>
      </c>
      <c r="K94" t="str">
        <f t="shared" si="9"/>
        <v>Med</v>
      </c>
    </row>
    <row r="95" spans="1:11" x14ac:dyDescent="0.25">
      <c r="A95" t="s">
        <v>146</v>
      </c>
      <c r="B95" t="s">
        <v>147</v>
      </c>
      <c r="C95" t="s">
        <v>88</v>
      </c>
      <c r="D95" t="s">
        <v>418</v>
      </c>
      <c r="E95">
        <v>35</v>
      </c>
      <c r="F95">
        <v>0</v>
      </c>
      <c r="G95" s="4">
        <f t="shared" si="6"/>
        <v>49.790671641791029</v>
      </c>
      <c r="H95" s="4">
        <f t="shared" si="7"/>
        <v>115.03861367759229</v>
      </c>
      <c r="I95" s="2">
        <f t="shared" si="8"/>
        <v>0.44884841263020742</v>
      </c>
      <c r="J95" s="4">
        <f t="shared" si="5"/>
        <v>4.4884841263020743</v>
      </c>
      <c r="K95" t="str">
        <f t="shared" si="9"/>
        <v>Med</v>
      </c>
    </row>
    <row r="96" spans="1:11" x14ac:dyDescent="0.25">
      <c r="A96" t="s">
        <v>146</v>
      </c>
      <c r="B96" t="s">
        <v>147</v>
      </c>
      <c r="C96" t="s">
        <v>123</v>
      </c>
      <c r="D96" t="s">
        <v>417</v>
      </c>
      <c r="E96">
        <v>34.9</v>
      </c>
      <c r="F96">
        <v>0</v>
      </c>
      <c r="G96" s="4">
        <f t="shared" si="6"/>
        <v>49.790671641791029</v>
      </c>
      <c r="H96" s="4">
        <f t="shared" si="7"/>
        <v>115.03861367759229</v>
      </c>
      <c r="I96" s="2">
        <f t="shared" si="8"/>
        <v>0.44850449651262653</v>
      </c>
      <c r="J96" s="4">
        <f t="shared" si="5"/>
        <v>4.4850449651262654</v>
      </c>
      <c r="K96" t="str">
        <f t="shared" si="9"/>
        <v>Med</v>
      </c>
    </row>
    <row r="97" spans="1:11" x14ac:dyDescent="0.25">
      <c r="A97" t="s">
        <v>146</v>
      </c>
      <c r="B97" t="s">
        <v>147</v>
      </c>
      <c r="C97" t="s">
        <v>14</v>
      </c>
      <c r="D97" t="s">
        <v>416</v>
      </c>
      <c r="E97">
        <v>34.1</v>
      </c>
      <c r="F97">
        <v>0</v>
      </c>
      <c r="G97" s="4">
        <f t="shared" si="6"/>
        <v>49.790671641791029</v>
      </c>
      <c r="H97" s="4">
        <f t="shared" si="7"/>
        <v>115.03861367759229</v>
      </c>
      <c r="I97" s="2">
        <f t="shared" si="8"/>
        <v>0.44575458204047702</v>
      </c>
      <c r="J97" s="4">
        <f t="shared" si="5"/>
        <v>4.4575458204047704</v>
      </c>
      <c r="K97" t="str">
        <f t="shared" si="9"/>
        <v>Med</v>
      </c>
    </row>
    <row r="98" spans="1:11" x14ac:dyDescent="0.25">
      <c r="A98" t="s">
        <v>146</v>
      </c>
      <c r="B98" t="s">
        <v>147</v>
      </c>
      <c r="C98" t="s">
        <v>414</v>
      </c>
      <c r="D98" t="s">
        <v>415</v>
      </c>
      <c r="E98">
        <v>34</v>
      </c>
      <c r="F98">
        <v>0</v>
      </c>
      <c r="G98" s="4">
        <f t="shared" si="6"/>
        <v>49.790671641791029</v>
      </c>
      <c r="H98" s="4">
        <f t="shared" si="7"/>
        <v>115.03861367759229</v>
      </c>
      <c r="I98" s="2">
        <f t="shared" si="8"/>
        <v>0.44541102336730498</v>
      </c>
      <c r="J98" s="4">
        <f t="shared" si="5"/>
        <v>4.4541102336730498</v>
      </c>
      <c r="K98" t="str">
        <f t="shared" si="9"/>
        <v>Med</v>
      </c>
    </row>
    <row r="99" spans="1:11" x14ac:dyDescent="0.25">
      <c r="A99" t="s">
        <v>146</v>
      </c>
      <c r="B99" t="s">
        <v>147</v>
      </c>
      <c r="C99" t="s">
        <v>412</v>
      </c>
      <c r="D99" t="s">
        <v>413</v>
      </c>
      <c r="E99">
        <v>33.9</v>
      </c>
      <c r="F99">
        <v>0</v>
      </c>
      <c r="G99" s="4">
        <f t="shared" si="6"/>
        <v>49.790671641791029</v>
      </c>
      <c r="H99" s="4">
        <f t="shared" si="7"/>
        <v>115.03861367759229</v>
      </c>
      <c r="I99" s="2">
        <f t="shared" si="8"/>
        <v>0.44506750568511305</v>
      </c>
      <c r="J99" s="4">
        <f t="shared" si="5"/>
        <v>4.4506750568511304</v>
      </c>
      <c r="K99" t="str">
        <f t="shared" si="9"/>
        <v>Med</v>
      </c>
    </row>
    <row r="100" spans="1:11" x14ac:dyDescent="0.25">
      <c r="A100" t="s">
        <v>146</v>
      </c>
      <c r="B100" t="s">
        <v>147</v>
      </c>
      <c r="C100" t="s">
        <v>410</v>
      </c>
      <c r="D100" t="s">
        <v>411</v>
      </c>
      <c r="E100">
        <v>33.5</v>
      </c>
      <c r="F100">
        <v>0</v>
      </c>
      <c r="G100" s="4">
        <f t="shared" si="6"/>
        <v>49.790671641791029</v>
      </c>
      <c r="H100" s="4">
        <f t="shared" si="7"/>
        <v>115.03861367759229</v>
      </c>
      <c r="I100" s="2">
        <f t="shared" si="8"/>
        <v>0.44369384995780137</v>
      </c>
      <c r="J100" s="4">
        <f t="shared" si="5"/>
        <v>4.4369384995780141</v>
      </c>
      <c r="K100" t="str">
        <f t="shared" si="9"/>
        <v>Med</v>
      </c>
    </row>
    <row r="101" spans="1:11" x14ac:dyDescent="0.25">
      <c r="A101" t="s">
        <v>146</v>
      </c>
      <c r="B101" t="s">
        <v>147</v>
      </c>
      <c r="C101" t="s">
        <v>408</v>
      </c>
      <c r="D101" t="s">
        <v>409</v>
      </c>
      <c r="E101">
        <v>32.6</v>
      </c>
      <c r="F101">
        <v>0</v>
      </c>
      <c r="G101" s="4">
        <f t="shared" si="6"/>
        <v>49.790671641791029</v>
      </c>
      <c r="H101" s="4">
        <f t="shared" si="7"/>
        <v>115.03861367759229</v>
      </c>
      <c r="I101" s="2">
        <f t="shared" si="8"/>
        <v>0.44060562173420897</v>
      </c>
      <c r="J101" s="4">
        <f t="shared" si="5"/>
        <v>4.4060562173420896</v>
      </c>
      <c r="K101" t="str">
        <f t="shared" si="9"/>
        <v>Med</v>
      </c>
    </row>
    <row r="102" spans="1:11" x14ac:dyDescent="0.25">
      <c r="A102" t="s">
        <v>146</v>
      </c>
      <c r="B102" t="s">
        <v>147</v>
      </c>
      <c r="C102" t="s">
        <v>406</v>
      </c>
      <c r="D102" t="s">
        <v>407</v>
      </c>
      <c r="E102">
        <v>32.5</v>
      </c>
      <c r="F102">
        <v>0</v>
      </c>
      <c r="G102" s="4">
        <f t="shared" si="6"/>
        <v>49.790671641791029</v>
      </c>
      <c r="H102" s="4">
        <f t="shared" si="7"/>
        <v>115.03861367759229</v>
      </c>
      <c r="I102" s="2">
        <f t="shared" si="8"/>
        <v>0.44026270462121325</v>
      </c>
      <c r="J102" s="4">
        <f t="shared" si="5"/>
        <v>4.4026270462121326</v>
      </c>
      <c r="K102" t="str">
        <f t="shared" si="9"/>
        <v>Med</v>
      </c>
    </row>
    <row r="103" spans="1:11" x14ac:dyDescent="0.25">
      <c r="A103" t="s">
        <v>146</v>
      </c>
      <c r="B103" t="s">
        <v>147</v>
      </c>
      <c r="C103" t="s">
        <v>404</v>
      </c>
      <c r="D103" t="s">
        <v>405</v>
      </c>
      <c r="E103">
        <v>32.299999999999997</v>
      </c>
      <c r="F103">
        <v>0</v>
      </c>
      <c r="G103" s="4">
        <f t="shared" si="6"/>
        <v>49.790671641791029</v>
      </c>
      <c r="H103" s="4">
        <f t="shared" si="7"/>
        <v>115.03861367759229</v>
      </c>
      <c r="I103" s="2">
        <f t="shared" si="8"/>
        <v>0.43957700505069019</v>
      </c>
      <c r="J103" s="4">
        <f t="shared" si="5"/>
        <v>4.3957700505069024</v>
      </c>
      <c r="K103" t="str">
        <f t="shared" si="9"/>
        <v>Med</v>
      </c>
    </row>
    <row r="104" spans="1:11" x14ac:dyDescent="0.25">
      <c r="A104" t="s">
        <v>146</v>
      </c>
      <c r="B104" t="s">
        <v>147</v>
      </c>
      <c r="C104" t="s">
        <v>402</v>
      </c>
      <c r="D104" t="s">
        <v>403</v>
      </c>
      <c r="E104">
        <v>32</v>
      </c>
      <c r="F104">
        <v>0</v>
      </c>
      <c r="G104" s="4">
        <f t="shared" si="6"/>
        <v>49.790671641791029</v>
      </c>
      <c r="H104" s="4">
        <f t="shared" si="7"/>
        <v>115.03861367759229</v>
      </c>
      <c r="I104" s="2">
        <f t="shared" si="8"/>
        <v>0.43854879613004871</v>
      </c>
      <c r="J104" s="4">
        <f t="shared" si="5"/>
        <v>4.3854879613004876</v>
      </c>
      <c r="K104" t="str">
        <f t="shared" si="9"/>
        <v>Med</v>
      </c>
    </row>
    <row r="105" spans="1:11" x14ac:dyDescent="0.25">
      <c r="A105" t="s">
        <v>146</v>
      </c>
      <c r="B105" t="s">
        <v>147</v>
      </c>
      <c r="C105" t="s">
        <v>103</v>
      </c>
      <c r="D105" t="s">
        <v>401</v>
      </c>
      <c r="E105">
        <v>31.9</v>
      </c>
      <c r="F105">
        <v>0</v>
      </c>
      <c r="G105" s="4">
        <f t="shared" si="6"/>
        <v>49.790671641791029</v>
      </c>
      <c r="H105" s="4">
        <f t="shared" si="7"/>
        <v>115.03861367759229</v>
      </c>
      <c r="I105" s="2">
        <f t="shared" si="8"/>
        <v>0.4382061516175505</v>
      </c>
      <c r="J105" s="4">
        <f t="shared" si="5"/>
        <v>4.3820615161755052</v>
      </c>
      <c r="K105" t="str">
        <f t="shared" si="9"/>
        <v>Med</v>
      </c>
    </row>
    <row r="106" spans="1:11" x14ac:dyDescent="0.25">
      <c r="A106" t="s">
        <v>146</v>
      </c>
      <c r="B106" t="s">
        <v>147</v>
      </c>
      <c r="C106" t="s">
        <v>85</v>
      </c>
      <c r="D106" t="s">
        <v>398</v>
      </c>
      <c r="E106">
        <v>31</v>
      </c>
      <c r="F106">
        <v>0</v>
      </c>
      <c r="G106" s="4">
        <f t="shared" si="6"/>
        <v>49.790671641791029</v>
      </c>
      <c r="H106" s="4">
        <f t="shared" si="7"/>
        <v>115.03861367759229</v>
      </c>
      <c r="I106" s="2">
        <f t="shared" si="8"/>
        <v>0.43512446562195178</v>
      </c>
      <c r="J106" s="4">
        <f t="shared" si="5"/>
        <v>4.3512446562195182</v>
      </c>
      <c r="K106" t="str">
        <f t="shared" si="9"/>
        <v>Med</v>
      </c>
    </row>
    <row r="107" spans="1:11" x14ac:dyDescent="0.25">
      <c r="A107" t="s">
        <v>146</v>
      </c>
      <c r="B107" t="s">
        <v>147</v>
      </c>
      <c r="C107" t="s">
        <v>399</v>
      </c>
      <c r="D107" t="s">
        <v>400</v>
      </c>
      <c r="E107">
        <v>31</v>
      </c>
      <c r="F107">
        <v>0</v>
      </c>
      <c r="G107" s="4">
        <f t="shared" si="6"/>
        <v>49.790671641791029</v>
      </c>
      <c r="H107" s="4">
        <f t="shared" si="7"/>
        <v>115.03861367759229</v>
      </c>
      <c r="I107" s="2">
        <f t="shared" si="8"/>
        <v>0.43512446562195178</v>
      </c>
      <c r="J107" s="4">
        <f t="shared" si="5"/>
        <v>4.3512446562195182</v>
      </c>
      <c r="K107" t="str">
        <f t="shared" si="9"/>
        <v>Med</v>
      </c>
    </row>
    <row r="108" spans="1:11" x14ac:dyDescent="0.25">
      <c r="A108" t="s">
        <v>146</v>
      </c>
      <c r="B108" t="s">
        <v>147</v>
      </c>
      <c r="C108" t="s">
        <v>396</v>
      </c>
      <c r="D108" t="s">
        <v>397</v>
      </c>
      <c r="E108">
        <v>30.6</v>
      </c>
      <c r="F108">
        <v>0</v>
      </c>
      <c r="G108" s="4">
        <f t="shared" si="6"/>
        <v>49.790671641791029</v>
      </c>
      <c r="H108" s="4">
        <f t="shared" si="7"/>
        <v>115.03861367759229</v>
      </c>
      <c r="I108" s="2">
        <f t="shared" si="8"/>
        <v>0.43375607976590869</v>
      </c>
      <c r="J108" s="4">
        <f t="shared" si="5"/>
        <v>4.3375607976590871</v>
      </c>
      <c r="K108" t="str">
        <f t="shared" si="9"/>
        <v>Med</v>
      </c>
    </row>
    <row r="109" spans="1:11" x14ac:dyDescent="0.25">
      <c r="A109" t="s">
        <v>146</v>
      </c>
      <c r="B109" t="s">
        <v>147</v>
      </c>
      <c r="C109" t="s">
        <v>394</v>
      </c>
      <c r="D109" t="s">
        <v>395</v>
      </c>
      <c r="E109">
        <v>30.3</v>
      </c>
      <c r="F109">
        <v>0</v>
      </c>
      <c r="G109" s="4">
        <f t="shared" si="6"/>
        <v>49.790671641791029</v>
      </c>
      <c r="H109" s="4">
        <f t="shared" si="7"/>
        <v>115.03861367759229</v>
      </c>
      <c r="I109" s="2">
        <f t="shared" si="8"/>
        <v>0.43273031022700259</v>
      </c>
      <c r="J109" s="4">
        <f t="shared" si="5"/>
        <v>4.3273031022700259</v>
      </c>
      <c r="K109" t="str">
        <f t="shared" si="9"/>
        <v>Med</v>
      </c>
    </row>
    <row r="110" spans="1:11" x14ac:dyDescent="0.25">
      <c r="A110" t="s">
        <v>146</v>
      </c>
      <c r="B110" t="s">
        <v>147</v>
      </c>
      <c r="C110" t="s">
        <v>392</v>
      </c>
      <c r="D110" t="s">
        <v>393</v>
      </c>
      <c r="E110">
        <v>30</v>
      </c>
      <c r="F110">
        <v>0</v>
      </c>
      <c r="G110" s="4">
        <f t="shared" si="6"/>
        <v>49.790671641791029</v>
      </c>
      <c r="H110" s="4">
        <f t="shared" si="7"/>
        <v>115.03861367759229</v>
      </c>
      <c r="I110" s="2">
        <f t="shared" si="8"/>
        <v>0.43170499380930832</v>
      </c>
      <c r="J110" s="4">
        <f t="shared" si="5"/>
        <v>4.3170499380930831</v>
      </c>
      <c r="K110" t="str">
        <f t="shared" si="9"/>
        <v>Med</v>
      </c>
    </row>
    <row r="111" spans="1:11" x14ac:dyDescent="0.25">
      <c r="A111" t="s">
        <v>146</v>
      </c>
      <c r="B111" t="s">
        <v>147</v>
      </c>
      <c r="C111" t="s">
        <v>99</v>
      </c>
      <c r="D111" t="s">
        <v>391</v>
      </c>
      <c r="E111">
        <v>29.9</v>
      </c>
      <c r="F111">
        <v>0</v>
      </c>
      <c r="G111" s="4">
        <f t="shared" si="6"/>
        <v>49.790671641791029</v>
      </c>
      <c r="H111" s="4">
        <f t="shared" si="7"/>
        <v>115.03861367759229</v>
      </c>
      <c r="I111" s="2">
        <f t="shared" si="8"/>
        <v>0.43136332353400475</v>
      </c>
      <c r="J111" s="4">
        <f t="shared" si="5"/>
        <v>4.3136332353400473</v>
      </c>
      <c r="K111" t="str">
        <f t="shared" si="9"/>
        <v>Med</v>
      </c>
    </row>
    <row r="112" spans="1:11" x14ac:dyDescent="0.25">
      <c r="A112" t="s">
        <v>146</v>
      </c>
      <c r="B112" t="s">
        <v>147</v>
      </c>
      <c r="C112" t="s">
        <v>100</v>
      </c>
      <c r="D112" t="s">
        <v>390</v>
      </c>
      <c r="E112">
        <v>29</v>
      </c>
      <c r="F112">
        <v>0</v>
      </c>
      <c r="G112" s="4">
        <f t="shared" si="6"/>
        <v>49.790671641791029</v>
      </c>
      <c r="H112" s="4">
        <f t="shared" si="7"/>
        <v>115.03861367759229</v>
      </c>
      <c r="I112" s="2">
        <f t="shared" si="8"/>
        <v>0.42829063180789473</v>
      </c>
      <c r="J112" s="4">
        <f t="shared" si="5"/>
        <v>4.2829063180789468</v>
      </c>
      <c r="K112" t="str">
        <f t="shared" si="9"/>
        <v>Med</v>
      </c>
    </row>
    <row r="113" spans="1:11" x14ac:dyDescent="0.25">
      <c r="A113" t="s">
        <v>146</v>
      </c>
      <c r="B113" t="s">
        <v>147</v>
      </c>
      <c r="C113" t="s">
        <v>388</v>
      </c>
      <c r="D113" t="s">
        <v>389</v>
      </c>
      <c r="E113">
        <v>28.3</v>
      </c>
      <c r="F113">
        <v>0</v>
      </c>
      <c r="G113" s="4">
        <f t="shared" si="6"/>
        <v>49.790671641791029</v>
      </c>
      <c r="H113" s="4">
        <f t="shared" si="7"/>
        <v>115.03861367759229</v>
      </c>
      <c r="I113" s="2">
        <f t="shared" si="8"/>
        <v>0.42590375265063102</v>
      </c>
      <c r="J113" s="4">
        <f t="shared" si="5"/>
        <v>4.2590375265063098</v>
      </c>
      <c r="K113" t="str">
        <f t="shared" si="9"/>
        <v>Med</v>
      </c>
    </row>
    <row r="114" spans="1:11" x14ac:dyDescent="0.25">
      <c r="A114" t="s">
        <v>146</v>
      </c>
      <c r="B114" t="s">
        <v>147</v>
      </c>
      <c r="C114" t="s">
        <v>102</v>
      </c>
      <c r="D114" t="s">
        <v>387</v>
      </c>
      <c r="E114">
        <v>27.9</v>
      </c>
      <c r="F114">
        <v>0</v>
      </c>
      <c r="G114" s="4">
        <f t="shared" si="6"/>
        <v>49.790671641791029</v>
      </c>
      <c r="H114" s="4">
        <f t="shared" si="7"/>
        <v>115.03861367759229</v>
      </c>
      <c r="I114" s="2">
        <f t="shared" si="8"/>
        <v>0.42454103374063662</v>
      </c>
      <c r="J114" s="4">
        <f t="shared" si="5"/>
        <v>4.2454103374063665</v>
      </c>
      <c r="K114" t="str">
        <f t="shared" si="9"/>
        <v>Med</v>
      </c>
    </row>
    <row r="115" spans="1:11" x14ac:dyDescent="0.25">
      <c r="A115" t="s">
        <v>146</v>
      </c>
      <c r="B115" t="s">
        <v>147</v>
      </c>
      <c r="C115" t="s">
        <v>15</v>
      </c>
      <c r="D115" t="s">
        <v>382</v>
      </c>
      <c r="E115">
        <v>27</v>
      </c>
      <c r="F115">
        <v>0</v>
      </c>
      <c r="G115" s="4">
        <f t="shared" si="6"/>
        <v>49.790671641791029</v>
      </c>
      <c r="H115" s="4">
        <f t="shared" si="7"/>
        <v>115.03861367759229</v>
      </c>
      <c r="I115" s="2">
        <f t="shared" si="8"/>
        <v>0.4214782359126511</v>
      </c>
      <c r="J115" s="4">
        <f t="shared" si="5"/>
        <v>4.2147823591265112</v>
      </c>
      <c r="K115" t="str">
        <f t="shared" si="9"/>
        <v>Med</v>
      </c>
    </row>
    <row r="116" spans="1:11" x14ac:dyDescent="0.25">
      <c r="A116" t="s">
        <v>146</v>
      </c>
      <c r="B116" t="s">
        <v>147</v>
      </c>
      <c r="C116" t="s">
        <v>383</v>
      </c>
      <c r="D116" t="s">
        <v>384</v>
      </c>
      <c r="E116">
        <v>27</v>
      </c>
      <c r="F116">
        <v>0</v>
      </c>
      <c r="G116" s="4">
        <f t="shared" si="6"/>
        <v>49.790671641791029</v>
      </c>
      <c r="H116" s="4">
        <f t="shared" si="7"/>
        <v>115.03861367759229</v>
      </c>
      <c r="I116" s="2">
        <f t="shared" si="8"/>
        <v>0.4214782359126511</v>
      </c>
      <c r="J116" s="4">
        <f t="shared" si="5"/>
        <v>4.2147823591265112</v>
      </c>
      <c r="K116" t="str">
        <f t="shared" si="9"/>
        <v>Med</v>
      </c>
    </row>
    <row r="117" spans="1:11" x14ac:dyDescent="0.25">
      <c r="A117" t="s">
        <v>146</v>
      </c>
      <c r="B117" t="s">
        <v>147</v>
      </c>
      <c r="C117" t="s">
        <v>385</v>
      </c>
      <c r="D117" t="s">
        <v>386</v>
      </c>
      <c r="E117">
        <v>27</v>
      </c>
      <c r="F117">
        <v>0</v>
      </c>
      <c r="G117" s="4">
        <f t="shared" si="6"/>
        <v>49.790671641791029</v>
      </c>
      <c r="H117" s="4">
        <f t="shared" si="7"/>
        <v>115.03861367759229</v>
      </c>
      <c r="I117" s="2">
        <f t="shared" si="8"/>
        <v>0.4214782359126511</v>
      </c>
      <c r="J117" s="4">
        <f t="shared" si="5"/>
        <v>4.2147823591265112</v>
      </c>
      <c r="K117" t="str">
        <f t="shared" si="9"/>
        <v>Med</v>
      </c>
    </row>
    <row r="118" spans="1:11" x14ac:dyDescent="0.25">
      <c r="A118" t="s">
        <v>146</v>
      </c>
      <c r="B118" t="s">
        <v>147</v>
      </c>
      <c r="C118" t="s">
        <v>11</v>
      </c>
      <c r="D118" t="s">
        <v>381</v>
      </c>
      <c r="E118">
        <v>26.6</v>
      </c>
      <c r="F118">
        <v>0</v>
      </c>
      <c r="G118" s="4">
        <f t="shared" si="6"/>
        <v>49.790671641791029</v>
      </c>
      <c r="H118" s="4">
        <f t="shared" si="7"/>
        <v>115.03861367759229</v>
      </c>
      <c r="I118" s="2">
        <f t="shared" si="8"/>
        <v>0.42011850432222397</v>
      </c>
      <c r="J118" s="4">
        <f t="shared" si="5"/>
        <v>4.2011850432222397</v>
      </c>
      <c r="K118" t="str">
        <f t="shared" si="9"/>
        <v>Med</v>
      </c>
    </row>
    <row r="119" spans="1:11" x14ac:dyDescent="0.25">
      <c r="A119" t="s">
        <v>146</v>
      </c>
      <c r="B119" t="s">
        <v>147</v>
      </c>
      <c r="C119" t="s">
        <v>379</v>
      </c>
      <c r="D119" t="s">
        <v>380</v>
      </c>
      <c r="E119">
        <v>26.1</v>
      </c>
      <c r="F119">
        <v>0</v>
      </c>
      <c r="G119" s="4">
        <f t="shared" si="6"/>
        <v>49.790671641791029</v>
      </c>
      <c r="H119" s="4">
        <f t="shared" si="7"/>
        <v>115.03861367759229</v>
      </c>
      <c r="I119" s="2">
        <f t="shared" si="8"/>
        <v>0.41842018150872323</v>
      </c>
      <c r="J119" s="4">
        <f t="shared" si="5"/>
        <v>4.1842018150872322</v>
      </c>
      <c r="K119" t="str">
        <f t="shared" si="9"/>
        <v>Med</v>
      </c>
    </row>
    <row r="120" spans="1:11" x14ac:dyDescent="0.25">
      <c r="A120" t="s">
        <v>146</v>
      </c>
      <c r="B120" t="s">
        <v>147</v>
      </c>
      <c r="C120" t="s">
        <v>126</v>
      </c>
      <c r="D120" t="s">
        <v>374</v>
      </c>
      <c r="E120">
        <v>26</v>
      </c>
      <c r="F120">
        <v>0</v>
      </c>
      <c r="G120" s="4">
        <f t="shared" si="6"/>
        <v>49.790671641791029</v>
      </c>
      <c r="H120" s="4">
        <f t="shared" si="7"/>
        <v>115.03861367759229</v>
      </c>
      <c r="I120" s="2">
        <f t="shared" si="8"/>
        <v>0.41808069829702421</v>
      </c>
      <c r="J120" s="4">
        <f t="shared" si="5"/>
        <v>4.1808069829702426</v>
      </c>
      <c r="K120" t="str">
        <f t="shared" si="9"/>
        <v>Med</v>
      </c>
    </row>
    <row r="121" spans="1:11" x14ac:dyDescent="0.25">
      <c r="A121" t="s">
        <v>146</v>
      </c>
      <c r="B121" t="s">
        <v>147</v>
      </c>
      <c r="C121" t="s">
        <v>375</v>
      </c>
      <c r="D121" t="s">
        <v>376</v>
      </c>
      <c r="E121">
        <v>26</v>
      </c>
      <c r="F121">
        <v>0</v>
      </c>
      <c r="G121" s="4">
        <f t="shared" si="6"/>
        <v>49.790671641791029</v>
      </c>
      <c r="H121" s="4">
        <f t="shared" si="7"/>
        <v>115.03861367759229</v>
      </c>
      <c r="I121" s="2">
        <f t="shared" si="8"/>
        <v>0.41808069829702421</v>
      </c>
      <c r="J121" s="4">
        <f t="shared" si="5"/>
        <v>4.1808069829702426</v>
      </c>
      <c r="K121" t="str">
        <f t="shared" si="9"/>
        <v>Med</v>
      </c>
    </row>
    <row r="122" spans="1:11" x14ac:dyDescent="0.25">
      <c r="A122" t="s">
        <v>146</v>
      </c>
      <c r="B122" t="s">
        <v>147</v>
      </c>
      <c r="C122" t="s">
        <v>30</v>
      </c>
      <c r="D122" t="s">
        <v>377</v>
      </c>
      <c r="E122">
        <v>26</v>
      </c>
      <c r="F122">
        <v>0</v>
      </c>
      <c r="G122" s="4">
        <f t="shared" si="6"/>
        <v>49.790671641791029</v>
      </c>
      <c r="H122" s="4">
        <f t="shared" si="7"/>
        <v>115.03861367759229</v>
      </c>
      <c r="I122" s="2">
        <f t="shared" si="8"/>
        <v>0.41808069829702421</v>
      </c>
      <c r="J122" s="4">
        <f t="shared" si="5"/>
        <v>4.1808069829702426</v>
      </c>
      <c r="K122" t="str">
        <f t="shared" si="9"/>
        <v>Med</v>
      </c>
    </row>
    <row r="123" spans="1:11" x14ac:dyDescent="0.25">
      <c r="A123" t="s">
        <v>146</v>
      </c>
      <c r="B123" t="s">
        <v>147</v>
      </c>
      <c r="C123" t="s">
        <v>21</v>
      </c>
      <c r="D123" t="s">
        <v>378</v>
      </c>
      <c r="E123">
        <v>26</v>
      </c>
      <c r="F123">
        <v>0</v>
      </c>
      <c r="G123" s="4">
        <f t="shared" si="6"/>
        <v>49.790671641791029</v>
      </c>
      <c r="H123" s="4">
        <f t="shared" si="7"/>
        <v>115.03861367759229</v>
      </c>
      <c r="I123" s="2">
        <f t="shared" si="8"/>
        <v>0.41808069829702421</v>
      </c>
      <c r="J123" s="4">
        <f t="shared" si="5"/>
        <v>4.1808069829702426</v>
      </c>
      <c r="K123" t="str">
        <f t="shared" si="9"/>
        <v>Med</v>
      </c>
    </row>
    <row r="124" spans="1:11" x14ac:dyDescent="0.25">
      <c r="A124" t="s">
        <v>146</v>
      </c>
      <c r="B124" t="s">
        <v>147</v>
      </c>
      <c r="C124" t="s">
        <v>372</v>
      </c>
      <c r="D124" t="s">
        <v>373</v>
      </c>
      <c r="E124">
        <v>25.7</v>
      </c>
      <c r="F124">
        <v>0</v>
      </c>
      <c r="G124" s="4">
        <f t="shared" si="6"/>
        <v>49.790671641791029</v>
      </c>
      <c r="H124" s="4">
        <f t="shared" si="7"/>
        <v>115.03861367759229</v>
      </c>
      <c r="I124" s="2">
        <f t="shared" si="8"/>
        <v>0.41706261578595338</v>
      </c>
      <c r="J124" s="4">
        <f t="shared" si="5"/>
        <v>4.1706261578595338</v>
      </c>
      <c r="K124" t="str">
        <f t="shared" si="9"/>
        <v>Med</v>
      </c>
    </row>
    <row r="125" spans="1:11" x14ac:dyDescent="0.25">
      <c r="A125" t="s">
        <v>146</v>
      </c>
      <c r="B125" t="s">
        <v>147</v>
      </c>
      <c r="C125" t="s">
        <v>370</v>
      </c>
      <c r="D125" t="s">
        <v>371</v>
      </c>
      <c r="E125">
        <v>25.2</v>
      </c>
      <c r="F125">
        <v>0</v>
      </c>
      <c r="G125" s="4">
        <f t="shared" si="6"/>
        <v>49.790671641791029</v>
      </c>
      <c r="H125" s="4">
        <f t="shared" si="7"/>
        <v>115.03861367759229</v>
      </c>
      <c r="I125" s="2">
        <f t="shared" si="8"/>
        <v>0.41536705005894459</v>
      </c>
      <c r="J125" s="4">
        <f t="shared" si="5"/>
        <v>4.1536705005894454</v>
      </c>
      <c r="K125" t="str">
        <f t="shared" si="9"/>
        <v>Med</v>
      </c>
    </row>
    <row r="126" spans="1:11" x14ac:dyDescent="0.25">
      <c r="A126" t="s">
        <v>146</v>
      </c>
      <c r="B126" t="s">
        <v>147</v>
      </c>
      <c r="C126" t="s">
        <v>51</v>
      </c>
      <c r="D126" t="s">
        <v>369</v>
      </c>
      <c r="E126">
        <v>25.1</v>
      </c>
      <c r="F126">
        <v>0</v>
      </c>
      <c r="G126" s="4">
        <f t="shared" si="6"/>
        <v>49.790671641791029</v>
      </c>
      <c r="H126" s="4">
        <f t="shared" si="7"/>
        <v>115.03861367759229</v>
      </c>
      <c r="I126" s="2">
        <f t="shared" si="8"/>
        <v>0.41502812488584889</v>
      </c>
      <c r="J126" s="4">
        <f t="shared" si="5"/>
        <v>4.150281248858489</v>
      </c>
      <c r="K126" t="str">
        <f t="shared" si="9"/>
        <v>Med</v>
      </c>
    </row>
    <row r="127" spans="1:11" x14ac:dyDescent="0.25">
      <c r="A127" t="s">
        <v>146</v>
      </c>
      <c r="B127" t="s">
        <v>147</v>
      </c>
      <c r="C127" t="s">
        <v>366</v>
      </c>
      <c r="D127" t="s">
        <v>367</v>
      </c>
      <c r="E127">
        <v>25</v>
      </c>
      <c r="F127">
        <v>0</v>
      </c>
      <c r="G127" s="4">
        <f t="shared" si="6"/>
        <v>49.790671641791029</v>
      </c>
      <c r="H127" s="4">
        <f t="shared" si="7"/>
        <v>115.03861367759229</v>
      </c>
      <c r="I127" s="2">
        <f t="shared" si="8"/>
        <v>0.41468926294067554</v>
      </c>
      <c r="J127" s="4">
        <f t="shared" si="5"/>
        <v>4.1468926294067554</v>
      </c>
      <c r="K127" t="str">
        <f t="shared" si="9"/>
        <v>Med</v>
      </c>
    </row>
    <row r="128" spans="1:11" x14ac:dyDescent="0.25">
      <c r="A128" t="s">
        <v>146</v>
      </c>
      <c r="B128" t="s">
        <v>147</v>
      </c>
      <c r="C128" t="s">
        <v>46</v>
      </c>
      <c r="D128" t="s">
        <v>368</v>
      </c>
      <c r="E128">
        <v>25</v>
      </c>
      <c r="F128">
        <v>0</v>
      </c>
      <c r="G128" s="4">
        <f t="shared" si="6"/>
        <v>49.790671641791029</v>
      </c>
      <c r="H128" s="4">
        <f t="shared" si="7"/>
        <v>115.03861367759229</v>
      </c>
      <c r="I128" s="2">
        <f t="shared" si="8"/>
        <v>0.41468926294067554</v>
      </c>
      <c r="J128" s="4">
        <f t="shared" si="5"/>
        <v>4.1468926294067554</v>
      </c>
      <c r="K128" t="str">
        <f t="shared" si="9"/>
        <v>Med</v>
      </c>
    </row>
    <row r="129" spans="1:11" x14ac:dyDescent="0.25">
      <c r="A129" t="s">
        <v>146</v>
      </c>
      <c r="B129" t="s">
        <v>147</v>
      </c>
      <c r="C129" t="s">
        <v>26</v>
      </c>
      <c r="D129" t="s">
        <v>365</v>
      </c>
      <c r="E129">
        <v>24.9</v>
      </c>
      <c r="F129">
        <v>0</v>
      </c>
      <c r="G129" s="4">
        <f t="shared" si="6"/>
        <v>49.790671641791029</v>
      </c>
      <c r="H129" s="4">
        <f t="shared" si="7"/>
        <v>115.03861367759229</v>
      </c>
      <c r="I129" s="2">
        <f t="shared" si="8"/>
        <v>0.41435046446763757</v>
      </c>
      <c r="J129" s="4">
        <f t="shared" si="5"/>
        <v>4.1435046446763755</v>
      </c>
      <c r="K129" t="str">
        <f t="shared" si="9"/>
        <v>Med</v>
      </c>
    </row>
    <row r="130" spans="1:11" x14ac:dyDescent="0.25">
      <c r="A130" t="s">
        <v>146</v>
      </c>
      <c r="B130" t="s">
        <v>147</v>
      </c>
      <c r="C130" t="s">
        <v>90</v>
      </c>
      <c r="D130" t="s">
        <v>364</v>
      </c>
      <c r="E130">
        <v>24.5</v>
      </c>
      <c r="F130">
        <v>0</v>
      </c>
      <c r="G130" s="4">
        <f t="shared" si="6"/>
        <v>49.790671641791029</v>
      </c>
      <c r="H130" s="4">
        <f t="shared" si="7"/>
        <v>115.03861367759229</v>
      </c>
      <c r="I130" s="2">
        <f t="shared" si="8"/>
        <v>0.41299591017613069</v>
      </c>
      <c r="J130" s="4">
        <f t="shared" ref="J130:J193" si="10">I130*10</f>
        <v>4.1299591017613064</v>
      </c>
      <c r="K130" t="str">
        <f t="shared" si="9"/>
        <v>Med</v>
      </c>
    </row>
    <row r="131" spans="1:11" x14ac:dyDescent="0.25">
      <c r="A131" t="s">
        <v>146</v>
      </c>
      <c r="B131" t="s">
        <v>147</v>
      </c>
      <c r="C131" t="s">
        <v>362</v>
      </c>
      <c r="D131" t="s">
        <v>363</v>
      </c>
      <c r="E131">
        <v>24.1</v>
      </c>
      <c r="F131">
        <v>0</v>
      </c>
      <c r="G131" s="4">
        <f t="shared" ref="G131:G194" si="11">AVERAGE($E$2:$E$269)</f>
        <v>49.790671641791029</v>
      </c>
      <c r="H131" s="4">
        <f t="shared" ref="H131:H194" si="12">_xlfn.STDEV.P($E$2:$E$269)</f>
        <v>115.03861367759229</v>
      </c>
      <c r="I131" s="2">
        <f t="shared" ref="I131:I194" si="13">_xlfn.NORM.DIST(E131,G131,H131,TRUE)</f>
        <v>0.41164239093877897</v>
      </c>
      <c r="J131" s="4">
        <f t="shared" si="10"/>
        <v>4.1164239093877892</v>
      </c>
      <c r="K131" t="str">
        <f t="shared" ref="K131:K194" si="14">IF(J131&lt;=3.5, "Low", IF(J131&lt;=6.5,"Med","High"))</f>
        <v>Med</v>
      </c>
    </row>
    <row r="132" spans="1:11" x14ac:dyDescent="0.25">
      <c r="A132" t="s">
        <v>146</v>
      </c>
      <c r="B132" t="s">
        <v>147</v>
      </c>
      <c r="C132" t="s">
        <v>131</v>
      </c>
      <c r="D132" t="s">
        <v>355</v>
      </c>
      <c r="E132">
        <v>24</v>
      </c>
      <c r="F132">
        <v>0</v>
      </c>
      <c r="G132" s="4">
        <f t="shared" si="11"/>
        <v>49.790671641791029</v>
      </c>
      <c r="H132" s="4">
        <f t="shared" si="12"/>
        <v>115.03861367759229</v>
      </c>
      <c r="I132" s="2">
        <f t="shared" si="13"/>
        <v>0.41130417468099789</v>
      </c>
      <c r="J132" s="4">
        <f t="shared" si="10"/>
        <v>4.1130417468099791</v>
      </c>
      <c r="K132" t="str">
        <f t="shared" si="14"/>
        <v>Med</v>
      </c>
    </row>
    <row r="133" spans="1:11" x14ac:dyDescent="0.25">
      <c r="A133" t="s">
        <v>146</v>
      </c>
      <c r="B133" t="s">
        <v>147</v>
      </c>
      <c r="C133" t="s">
        <v>134</v>
      </c>
      <c r="D133" t="s">
        <v>356</v>
      </c>
      <c r="E133">
        <v>24</v>
      </c>
      <c r="F133">
        <v>0</v>
      </c>
      <c r="G133" s="4">
        <f t="shared" si="11"/>
        <v>49.790671641791029</v>
      </c>
      <c r="H133" s="4">
        <f t="shared" si="12"/>
        <v>115.03861367759229</v>
      </c>
      <c r="I133" s="2">
        <f t="shared" si="13"/>
        <v>0.41130417468099789</v>
      </c>
      <c r="J133" s="4">
        <f t="shared" si="10"/>
        <v>4.1130417468099791</v>
      </c>
      <c r="K133" t="str">
        <f t="shared" si="14"/>
        <v>Med</v>
      </c>
    </row>
    <row r="134" spans="1:11" x14ac:dyDescent="0.25">
      <c r="A134" t="s">
        <v>146</v>
      </c>
      <c r="B134" t="s">
        <v>147</v>
      </c>
      <c r="C134" t="s">
        <v>9</v>
      </c>
      <c r="D134" t="s">
        <v>357</v>
      </c>
      <c r="E134">
        <v>24</v>
      </c>
      <c r="F134">
        <v>0</v>
      </c>
      <c r="G134" s="4">
        <f t="shared" si="11"/>
        <v>49.790671641791029</v>
      </c>
      <c r="H134" s="4">
        <f t="shared" si="12"/>
        <v>115.03861367759229</v>
      </c>
      <c r="I134" s="2">
        <f t="shared" si="13"/>
        <v>0.41130417468099789</v>
      </c>
      <c r="J134" s="4">
        <f t="shared" si="10"/>
        <v>4.1130417468099791</v>
      </c>
      <c r="K134" t="str">
        <f t="shared" si="14"/>
        <v>Med</v>
      </c>
    </row>
    <row r="135" spans="1:11" x14ac:dyDescent="0.25">
      <c r="A135" t="s">
        <v>146</v>
      </c>
      <c r="B135" t="s">
        <v>147</v>
      </c>
      <c r="C135" t="s">
        <v>358</v>
      </c>
      <c r="D135" t="s">
        <v>359</v>
      </c>
      <c r="E135">
        <v>24</v>
      </c>
      <c r="F135">
        <v>0</v>
      </c>
      <c r="G135" s="4">
        <f t="shared" si="11"/>
        <v>49.790671641791029</v>
      </c>
      <c r="H135" s="4">
        <f t="shared" si="12"/>
        <v>115.03861367759229</v>
      </c>
      <c r="I135" s="2">
        <f t="shared" si="13"/>
        <v>0.41130417468099789</v>
      </c>
      <c r="J135" s="4">
        <f t="shared" si="10"/>
        <v>4.1130417468099791</v>
      </c>
      <c r="K135" t="str">
        <f t="shared" si="14"/>
        <v>Med</v>
      </c>
    </row>
    <row r="136" spans="1:11" x14ac:dyDescent="0.25">
      <c r="A136" t="s">
        <v>146</v>
      </c>
      <c r="B136" t="s">
        <v>147</v>
      </c>
      <c r="C136" t="s">
        <v>360</v>
      </c>
      <c r="D136" t="s">
        <v>361</v>
      </c>
      <c r="E136">
        <v>24</v>
      </c>
      <c r="F136">
        <v>0</v>
      </c>
      <c r="G136" s="4">
        <f t="shared" si="11"/>
        <v>49.790671641791029</v>
      </c>
      <c r="H136" s="4">
        <f t="shared" si="12"/>
        <v>115.03861367759229</v>
      </c>
      <c r="I136" s="2">
        <f t="shared" si="13"/>
        <v>0.41130417468099789</v>
      </c>
      <c r="J136" s="4">
        <f t="shared" si="10"/>
        <v>4.1130417468099791</v>
      </c>
      <c r="K136" t="str">
        <f t="shared" si="14"/>
        <v>Med</v>
      </c>
    </row>
    <row r="137" spans="1:11" x14ac:dyDescent="0.25">
      <c r="A137" t="s">
        <v>146</v>
      </c>
      <c r="B137" t="s">
        <v>147</v>
      </c>
      <c r="C137" t="s">
        <v>353</v>
      </c>
      <c r="D137" t="s">
        <v>354</v>
      </c>
      <c r="E137">
        <v>23.6</v>
      </c>
      <c r="F137">
        <v>0</v>
      </c>
      <c r="G137" s="4">
        <f t="shared" si="11"/>
        <v>49.790671641791029</v>
      </c>
      <c r="H137" s="4">
        <f t="shared" si="12"/>
        <v>115.03861367759229</v>
      </c>
      <c r="I137" s="2">
        <f t="shared" si="13"/>
        <v>0.40995197113927118</v>
      </c>
      <c r="J137" s="4">
        <f t="shared" si="10"/>
        <v>4.0995197113927118</v>
      </c>
      <c r="K137" t="str">
        <f t="shared" si="14"/>
        <v>Med</v>
      </c>
    </row>
    <row r="138" spans="1:11" x14ac:dyDescent="0.25">
      <c r="A138" t="s">
        <v>146</v>
      </c>
      <c r="B138" t="s">
        <v>147</v>
      </c>
      <c r="C138" t="s">
        <v>351</v>
      </c>
      <c r="D138" t="s">
        <v>352</v>
      </c>
      <c r="E138">
        <v>23</v>
      </c>
      <c r="F138">
        <v>0</v>
      </c>
      <c r="G138" s="4">
        <f t="shared" si="11"/>
        <v>49.790671641791029</v>
      </c>
      <c r="H138" s="4">
        <f t="shared" si="12"/>
        <v>115.03861367759229</v>
      </c>
      <c r="I138" s="2">
        <f t="shared" si="13"/>
        <v>0.40792567693888976</v>
      </c>
      <c r="J138" s="4">
        <f t="shared" si="10"/>
        <v>4.0792567693888975</v>
      </c>
      <c r="K138" t="str">
        <f t="shared" si="14"/>
        <v>Med</v>
      </c>
    </row>
    <row r="139" spans="1:11" x14ac:dyDescent="0.25">
      <c r="A139" t="s">
        <v>146</v>
      </c>
      <c r="B139" t="s">
        <v>147</v>
      </c>
      <c r="C139" t="s">
        <v>349</v>
      </c>
      <c r="D139" t="s">
        <v>350</v>
      </c>
      <c r="E139">
        <v>22.4</v>
      </c>
      <c r="F139">
        <v>0</v>
      </c>
      <c r="G139" s="4">
        <f t="shared" si="11"/>
        <v>49.790671641791029</v>
      </c>
      <c r="H139" s="4">
        <f t="shared" si="12"/>
        <v>115.03861367759229</v>
      </c>
      <c r="I139" s="2">
        <f t="shared" si="13"/>
        <v>0.40590184245674754</v>
      </c>
      <c r="J139" s="4">
        <f t="shared" si="10"/>
        <v>4.0590184245674754</v>
      </c>
      <c r="K139" t="str">
        <f t="shared" si="14"/>
        <v>Med</v>
      </c>
    </row>
    <row r="140" spans="1:11" x14ac:dyDescent="0.25">
      <c r="A140" t="s">
        <v>146</v>
      </c>
      <c r="B140" t="s">
        <v>147</v>
      </c>
      <c r="C140" t="s">
        <v>346</v>
      </c>
      <c r="D140" t="s">
        <v>347</v>
      </c>
      <c r="E140">
        <v>22.3</v>
      </c>
      <c r="F140">
        <v>0</v>
      </c>
      <c r="G140" s="4">
        <f t="shared" si="11"/>
        <v>49.790671641791029</v>
      </c>
      <c r="H140" s="4">
        <f t="shared" si="12"/>
        <v>115.03861367759229</v>
      </c>
      <c r="I140" s="2">
        <f t="shared" si="13"/>
        <v>0.40556477950319525</v>
      </c>
      <c r="J140" s="4">
        <f t="shared" si="10"/>
        <v>4.0556477950319527</v>
      </c>
      <c r="K140" t="str">
        <f t="shared" si="14"/>
        <v>Med</v>
      </c>
    </row>
    <row r="141" spans="1:11" x14ac:dyDescent="0.25">
      <c r="A141" t="s">
        <v>146</v>
      </c>
      <c r="B141" t="s">
        <v>147</v>
      </c>
      <c r="C141" t="s">
        <v>59</v>
      </c>
      <c r="D141" t="s">
        <v>348</v>
      </c>
      <c r="E141">
        <v>22.3</v>
      </c>
      <c r="F141">
        <v>0</v>
      </c>
      <c r="G141" s="4">
        <f t="shared" si="11"/>
        <v>49.790671641791029</v>
      </c>
      <c r="H141" s="4">
        <f t="shared" si="12"/>
        <v>115.03861367759229</v>
      </c>
      <c r="I141" s="2">
        <f t="shared" si="13"/>
        <v>0.40556477950319525</v>
      </c>
      <c r="J141" s="4">
        <f t="shared" si="10"/>
        <v>4.0556477950319527</v>
      </c>
      <c r="K141" t="str">
        <f t="shared" si="14"/>
        <v>Med</v>
      </c>
    </row>
    <row r="142" spans="1:11" x14ac:dyDescent="0.25">
      <c r="A142" t="s">
        <v>146</v>
      </c>
      <c r="B142" t="s">
        <v>147</v>
      </c>
      <c r="C142" t="s">
        <v>93</v>
      </c>
      <c r="D142" t="s">
        <v>345</v>
      </c>
      <c r="E142">
        <v>21.2</v>
      </c>
      <c r="F142">
        <v>0</v>
      </c>
      <c r="G142" s="4">
        <f t="shared" si="11"/>
        <v>49.790671641791029</v>
      </c>
      <c r="H142" s="4">
        <f t="shared" si="12"/>
        <v>115.03861367759229</v>
      </c>
      <c r="I142" s="2">
        <f t="shared" si="13"/>
        <v>0.40186176044853861</v>
      </c>
      <c r="J142" s="4">
        <f t="shared" si="10"/>
        <v>4.0186176044853861</v>
      </c>
      <c r="K142" t="str">
        <f t="shared" si="14"/>
        <v>Med</v>
      </c>
    </row>
    <row r="143" spans="1:11" x14ac:dyDescent="0.25">
      <c r="A143" t="s">
        <v>146</v>
      </c>
      <c r="B143" t="s">
        <v>147</v>
      </c>
      <c r="C143" t="s">
        <v>107</v>
      </c>
      <c r="D143" t="s">
        <v>344</v>
      </c>
      <c r="E143">
        <v>21.1</v>
      </c>
      <c r="F143">
        <v>0</v>
      </c>
      <c r="G143" s="4">
        <f t="shared" si="11"/>
        <v>49.790671641791029</v>
      </c>
      <c r="H143" s="4">
        <f t="shared" si="12"/>
        <v>115.03861367759229</v>
      </c>
      <c r="I143" s="2">
        <f t="shared" si="13"/>
        <v>0.40152555343113178</v>
      </c>
      <c r="J143" s="4">
        <f t="shared" si="10"/>
        <v>4.0152555343113177</v>
      </c>
      <c r="K143" t="str">
        <f t="shared" si="14"/>
        <v>Med</v>
      </c>
    </row>
    <row r="144" spans="1:11" x14ac:dyDescent="0.25">
      <c r="A144" t="s">
        <v>146</v>
      </c>
      <c r="B144" t="s">
        <v>147</v>
      </c>
      <c r="C144" t="s">
        <v>42</v>
      </c>
      <c r="D144" t="s">
        <v>343</v>
      </c>
      <c r="E144">
        <v>21</v>
      </c>
      <c r="F144">
        <v>0</v>
      </c>
      <c r="G144" s="4">
        <f t="shared" si="11"/>
        <v>49.790671641791029</v>
      </c>
      <c r="H144" s="4">
        <f t="shared" si="12"/>
        <v>115.03861367759229</v>
      </c>
      <c r="I144" s="2">
        <f t="shared" si="13"/>
        <v>0.40118941929452079</v>
      </c>
      <c r="J144" s="4">
        <f t="shared" si="10"/>
        <v>4.0118941929452081</v>
      </c>
      <c r="K144" t="str">
        <f t="shared" si="14"/>
        <v>Med</v>
      </c>
    </row>
    <row r="145" spans="1:11" x14ac:dyDescent="0.25">
      <c r="A145" t="s">
        <v>146</v>
      </c>
      <c r="B145" t="s">
        <v>147</v>
      </c>
      <c r="C145" t="s">
        <v>340</v>
      </c>
      <c r="D145" t="s">
        <v>341</v>
      </c>
      <c r="E145">
        <v>20.9</v>
      </c>
      <c r="F145">
        <v>0</v>
      </c>
      <c r="G145" s="4">
        <f t="shared" si="11"/>
        <v>49.790671641791029</v>
      </c>
      <c r="H145" s="4">
        <f t="shared" si="12"/>
        <v>115.03861367759229</v>
      </c>
      <c r="I145" s="2">
        <f t="shared" si="13"/>
        <v>0.40085335827684709</v>
      </c>
      <c r="J145" s="4">
        <f t="shared" si="10"/>
        <v>4.0085335827684707</v>
      </c>
      <c r="K145" t="str">
        <f t="shared" si="14"/>
        <v>Med</v>
      </c>
    </row>
    <row r="146" spans="1:11" x14ac:dyDescent="0.25">
      <c r="A146" t="s">
        <v>146</v>
      </c>
      <c r="B146" t="s">
        <v>147</v>
      </c>
      <c r="C146" t="s">
        <v>4</v>
      </c>
      <c r="D146" t="s">
        <v>342</v>
      </c>
      <c r="E146">
        <v>20.9</v>
      </c>
      <c r="F146">
        <v>0</v>
      </c>
      <c r="G146" s="4">
        <f t="shared" si="11"/>
        <v>49.790671641791029</v>
      </c>
      <c r="H146" s="4">
        <f t="shared" si="12"/>
        <v>115.03861367759229</v>
      </c>
      <c r="I146" s="2">
        <f t="shared" si="13"/>
        <v>0.40085335827684709</v>
      </c>
      <c r="J146" s="4">
        <f t="shared" si="10"/>
        <v>4.0085335827684707</v>
      </c>
      <c r="K146" t="str">
        <f t="shared" si="14"/>
        <v>Med</v>
      </c>
    </row>
    <row r="147" spans="1:11" x14ac:dyDescent="0.25">
      <c r="A147" t="s">
        <v>146</v>
      </c>
      <c r="B147" t="s">
        <v>147</v>
      </c>
      <c r="C147" t="s">
        <v>338</v>
      </c>
      <c r="D147" t="s">
        <v>339</v>
      </c>
      <c r="E147">
        <v>20.6</v>
      </c>
      <c r="F147">
        <v>0</v>
      </c>
      <c r="G147" s="4">
        <f t="shared" si="11"/>
        <v>49.790671641791029</v>
      </c>
      <c r="H147" s="4">
        <f t="shared" si="12"/>
        <v>115.03861367759229</v>
      </c>
      <c r="I147" s="2">
        <f t="shared" si="13"/>
        <v>0.39984561631642473</v>
      </c>
      <c r="J147" s="4">
        <f t="shared" si="10"/>
        <v>3.9984561631642475</v>
      </c>
      <c r="K147" t="str">
        <f t="shared" si="14"/>
        <v>Med</v>
      </c>
    </row>
    <row r="148" spans="1:11" x14ac:dyDescent="0.25">
      <c r="A148" t="s">
        <v>146</v>
      </c>
      <c r="B148" t="s">
        <v>147</v>
      </c>
      <c r="C148" t="s">
        <v>6</v>
      </c>
      <c r="D148" t="s">
        <v>337</v>
      </c>
      <c r="E148">
        <v>20.3</v>
      </c>
      <c r="F148">
        <v>0</v>
      </c>
      <c r="G148" s="4">
        <f t="shared" si="11"/>
        <v>49.790671641791029</v>
      </c>
      <c r="H148" s="4">
        <f t="shared" si="12"/>
        <v>115.03861367759229</v>
      </c>
      <c r="I148" s="2">
        <f t="shared" si="13"/>
        <v>0.39883854098388644</v>
      </c>
      <c r="J148" s="4">
        <f t="shared" si="10"/>
        <v>3.9883854098388642</v>
      </c>
      <c r="K148" t="str">
        <f t="shared" si="14"/>
        <v>Med</v>
      </c>
    </row>
    <row r="149" spans="1:11" x14ac:dyDescent="0.25">
      <c r="A149" t="s">
        <v>146</v>
      </c>
      <c r="B149" t="s">
        <v>147</v>
      </c>
      <c r="C149" t="s">
        <v>335</v>
      </c>
      <c r="D149" t="s">
        <v>336</v>
      </c>
      <c r="E149">
        <v>20</v>
      </c>
      <c r="F149">
        <v>0</v>
      </c>
      <c r="G149" s="4">
        <f t="shared" si="11"/>
        <v>49.790671641791029</v>
      </c>
      <c r="H149" s="4">
        <f t="shared" si="12"/>
        <v>115.03861367759229</v>
      </c>
      <c r="I149" s="2">
        <f t="shared" si="13"/>
        <v>0.39783213868253853</v>
      </c>
      <c r="J149" s="4">
        <f t="shared" si="10"/>
        <v>3.9783213868253853</v>
      </c>
      <c r="K149" t="str">
        <f t="shared" si="14"/>
        <v>Med</v>
      </c>
    </row>
    <row r="150" spans="1:11" x14ac:dyDescent="0.25">
      <c r="A150" t="s">
        <v>146</v>
      </c>
      <c r="B150" t="s">
        <v>147</v>
      </c>
      <c r="C150" t="s">
        <v>55</v>
      </c>
      <c r="D150" t="s">
        <v>334</v>
      </c>
      <c r="E150">
        <v>19.600000000000001</v>
      </c>
      <c r="F150">
        <v>0</v>
      </c>
      <c r="G150" s="4">
        <f t="shared" si="11"/>
        <v>49.790671641791029</v>
      </c>
      <c r="H150" s="4">
        <f t="shared" si="12"/>
        <v>115.03861367759229</v>
      </c>
      <c r="I150" s="2">
        <f t="shared" si="13"/>
        <v>0.39649132692709549</v>
      </c>
      <c r="J150" s="4">
        <f t="shared" si="10"/>
        <v>3.964913269270955</v>
      </c>
      <c r="K150" t="str">
        <f t="shared" si="14"/>
        <v>Med</v>
      </c>
    </row>
    <row r="151" spans="1:11" x14ac:dyDescent="0.25">
      <c r="A151" t="s">
        <v>146</v>
      </c>
      <c r="B151" t="s">
        <v>147</v>
      </c>
      <c r="C151" t="s">
        <v>38</v>
      </c>
      <c r="D151" t="s">
        <v>333</v>
      </c>
      <c r="E151">
        <v>19.100000000000001</v>
      </c>
      <c r="F151">
        <v>0</v>
      </c>
      <c r="G151" s="4">
        <f t="shared" si="11"/>
        <v>49.790671641791029</v>
      </c>
      <c r="H151" s="4">
        <f t="shared" si="12"/>
        <v>115.03861367759229</v>
      </c>
      <c r="I151" s="2">
        <f t="shared" si="13"/>
        <v>0.39481703379651556</v>
      </c>
      <c r="J151" s="4">
        <f t="shared" si="10"/>
        <v>3.9481703379651556</v>
      </c>
      <c r="K151" t="str">
        <f t="shared" si="14"/>
        <v>Med</v>
      </c>
    </row>
    <row r="152" spans="1:11" x14ac:dyDescent="0.25">
      <c r="A152" t="s">
        <v>146</v>
      </c>
      <c r="B152" t="s">
        <v>147</v>
      </c>
      <c r="C152" t="s">
        <v>135</v>
      </c>
      <c r="D152" t="s">
        <v>325</v>
      </c>
      <c r="E152">
        <v>18</v>
      </c>
      <c r="F152">
        <v>0</v>
      </c>
      <c r="G152" s="4">
        <f t="shared" si="11"/>
        <v>49.790671641791029</v>
      </c>
      <c r="H152" s="4">
        <f t="shared" si="12"/>
        <v>115.03861367759229</v>
      </c>
      <c r="I152" s="2">
        <f t="shared" si="13"/>
        <v>0.39114046001012159</v>
      </c>
      <c r="J152" s="4">
        <f t="shared" si="10"/>
        <v>3.9114046001012159</v>
      </c>
      <c r="K152" t="str">
        <f t="shared" si="14"/>
        <v>Med</v>
      </c>
    </row>
    <row r="153" spans="1:11" x14ac:dyDescent="0.25">
      <c r="A153" t="s">
        <v>146</v>
      </c>
      <c r="B153" t="s">
        <v>147</v>
      </c>
      <c r="C153" t="s">
        <v>326</v>
      </c>
      <c r="D153" t="s">
        <v>327</v>
      </c>
      <c r="E153">
        <v>18</v>
      </c>
      <c r="F153">
        <v>0</v>
      </c>
      <c r="G153" s="4">
        <f t="shared" si="11"/>
        <v>49.790671641791029</v>
      </c>
      <c r="H153" s="4">
        <f t="shared" si="12"/>
        <v>115.03861367759229</v>
      </c>
      <c r="I153" s="2">
        <f t="shared" si="13"/>
        <v>0.39114046001012159</v>
      </c>
      <c r="J153" s="4">
        <f t="shared" si="10"/>
        <v>3.9114046001012159</v>
      </c>
      <c r="K153" t="str">
        <f t="shared" si="14"/>
        <v>Med</v>
      </c>
    </row>
    <row r="154" spans="1:11" x14ac:dyDescent="0.25">
      <c r="A154" t="s">
        <v>146</v>
      </c>
      <c r="B154" t="s">
        <v>147</v>
      </c>
      <c r="C154" t="s">
        <v>328</v>
      </c>
      <c r="D154" t="s">
        <v>329</v>
      </c>
      <c r="E154">
        <v>18</v>
      </c>
      <c r="F154">
        <v>0</v>
      </c>
      <c r="G154" s="4">
        <f t="shared" si="11"/>
        <v>49.790671641791029</v>
      </c>
      <c r="H154" s="4">
        <f t="shared" si="12"/>
        <v>115.03861367759229</v>
      </c>
      <c r="I154" s="2">
        <f t="shared" si="13"/>
        <v>0.39114046001012159</v>
      </c>
      <c r="J154" s="4">
        <f t="shared" si="10"/>
        <v>3.9114046001012159</v>
      </c>
      <c r="K154" t="str">
        <f t="shared" si="14"/>
        <v>Med</v>
      </c>
    </row>
    <row r="155" spans="1:11" x14ac:dyDescent="0.25">
      <c r="A155" t="s">
        <v>146</v>
      </c>
      <c r="B155" t="s">
        <v>147</v>
      </c>
      <c r="C155" t="s">
        <v>78</v>
      </c>
      <c r="D155" t="s">
        <v>330</v>
      </c>
      <c r="E155">
        <v>18</v>
      </c>
      <c r="F155">
        <v>0</v>
      </c>
      <c r="G155" s="4">
        <f t="shared" si="11"/>
        <v>49.790671641791029</v>
      </c>
      <c r="H155" s="4">
        <f t="shared" si="12"/>
        <v>115.03861367759229</v>
      </c>
      <c r="I155" s="2">
        <f t="shared" si="13"/>
        <v>0.39114046001012159</v>
      </c>
      <c r="J155" s="4">
        <f t="shared" si="10"/>
        <v>3.9114046001012159</v>
      </c>
      <c r="K155" t="str">
        <f t="shared" si="14"/>
        <v>Med</v>
      </c>
    </row>
    <row r="156" spans="1:11" x14ac:dyDescent="0.25">
      <c r="A156" t="s">
        <v>146</v>
      </c>
      <c r="B156" t="s">
        <v>147</v>
      </c>
      <c r="C156" t="s">
        <v>331</v>
      </c>
      <c r="D156" t="s">
        <v>332</v>
      </c>
      <c r="E156">
        <v>18</v>
      </c>
      <c r="F156">
        <v>0</v>
      </c>
      <c r="G156" s="4">
        <f t="shared" si="11"/>
        <v>49.790671641791029</v>
      </c>
      <c r="H156" s="4">
        <f t="shared" si="12"/>
        <v>115.03861367759229</v>
      </c>
      <c r="I156" s="2">
        <f t="shared" si="13"/>
        <v>0.39114046001012159</v>
      </c>
      <c r="J156" s="4">
        <f t="shared" si="10"/>
        <v>3.9114046001012159</v>
      </c>
      <c r="K156" t="str">
        <f t="shared" si="14"/>
        <v>Med</v>
      </c>
    </row>
    <row r="157" spans="1:11" x14ac:dyDescent="0.25">
      <c r="A157" t="s">
        <v>146</v>
      </c>
      <c r="B157" t="s">
        <v>147</v>
      </c>
      <c r="C157" t="s">
        <v>136</v>
      </c>
      <c r="D157" t="s">
        <v>324</v>
      </c>
      <c r="E157">
        <v>17.899999999999999</v>
      </c>
      <c r="F157">
        <v>0</v>
      </c>
      <c r="G157" s="4">
        <f t="shared" si="11"/>
        <v>49.790671641791029</v>
      </c>
      <c r="H157" s="4">
        <f t="shared" si="12"/>
        <v>115.03861367759229</v>
      </c>
      <c r="I157" s="2">
        <f t="shared" si="13"/>
        <v>0.39080670247329141</v>
      </c>
      <c r="J157" s="4">
        <f t="shared" si="10"/>
        <v>3.9080670247329143</v>
      </c>
      <c r="K157" t="str">
        <f t="shared" si="14"/>
        <v>Med</v>
      </c>
    </row>
    <row r="158" spans="1:11" x14ac:dyDescent="0.25">
      <c r="A158" t="s">
        <v>146</v>
      </c>
      <c r="B158" t="s">
        <v>147</v>
      </c>
      <c r="C158" t="s">
        <v>76</v>
      </c>
      <c r="D158" t="s">
        <v>323</v>
      </c>
      <c r="E158">
        <v>17.7</v>
      </c>
      <c r="F158">
        <v>0</v>
      </c>
      <c r="G158" s="4">
        <f t="shared" si="11"/>
        <v>49.790671641791029</v>
      </c>
      <c r="H158" s="4">
        <f t="shared" si="12"/>
        <v>115.03861367759229</v>
      </c>
      <c r="I158" s="2">
        <f t="shared" si="13"/>
        <v>0.39013942888735786</v>
      </c>
      <c r="J158" s="4">
        <f t="shared" si="10"/>
        <v>3.9013942888735786</v>
      </c>
      <c r="K158" t="str">
        <f t="shared" si="14"/>
        <v>Med</v>
      </c>
    </row>
    <row r="159" spans="1:11" x14ac:dyDescent="0.25">
      <c r="A159" t="s">
        <v>146</v>
      </c>
      <c r="B159" t="s">
        <v>147</v>
      </c>
      <c r="C159" t="s">
        <v>321</v>
      </c>
      <c r="D159" t="s">
        <v>322</v>
      </c>
      <c r="E159">
        <v>17.5</v>
      </c>
      <c r="F159">
        <v>0</v>
      </c>
      <c r="G159" s="4">
        <f t="shared" si="11"/>
        <v>49.790671641791029</v>
      </c>
      <c r="H159" s="4">
        <f t="shared" si="12"/>
        <v>115.03861367759229</v>
      </c>
      <c r="I159" s="2">
        <f t="shared" si="13"/>
        <v>0.38947247883550884</v>
      </c>
      <c r="J159" s="4">
        <f t="shared" si="10"/>
        <v>3.8947247883550884</v>
      </c>
      <c r="K159" t="str">
        <f t="shared" si="14"/>
        <v>Med</v>
      </c>
    </row>
    <row r="160" spans="1:11" x14ac:dyDescent="0.25">
      <c r="A160" t="s">
        <v>146</v>
      </c>
      <c r="B160" t="s">
        <v>147</v>
      </c>
      <c r="C160" t="s">
        <v>97</v>
      </c>
      <c r="D160" t="s">
        <v>320</v>
      </c>
      <c r="E160">
        <v>17.100000000000001</v>
      </c>
      <c r="F160">
        <v>0</v>
      </c>
      <c r="G160" s="4">
        <f t="shared" si="11"/>
        <v>49.790671641791029</v>
      </c>
      <c r="H160" s="4">
        <f t="shared" si="12"/>
        <v>115.03861367759229</v>
      </c>
      <c r="I160" s="2">
        <f t="shared" si="13"/>
        <v>0.38813955676333783</v>
      </c>
      <c r="J160" s="4">
        <f t="shared" si="10"/>
        <v>3.8813955676333785</v>
      </c>
      <c r="K160" t="str">
        <f t="shared" si="14"/>
        <v>Med</v>
      </c>
    </row>
    <row r="161" spans="1:11" x14ac:dyDescent="0.25">
      <c r="A161" t="s">
        <v>146</v>
      </c>
      <c r="B161" t="s">
        <v>147</v>
      </c>
      <c r="C161" t="s">
        <v>47</v>
      </c>
      <c r="D161" t="s">
        <v>316</v>
      </c>
      <c r="E161">
        <v>17</v>
      </c>
      <c r="F161">
        <v>0</v>
      </c>
      <c r="G161" s="4">
        <f t="shared" si="11"/>
        <v>49.790671641791029</v>
      </c>
      <c r="H161" s="4">
        <f t="shared" si="12"/>
        <v>115.03861367759229</v>
      </c>
      <c r="I161" s="2">
        <f t="shared" si="13"/>
        <v>0.38780653135379728</v>
      </c>
      <c r="J161" s="4">
        <f t="shared" si="10"/>
        <v>3.8780653135379728</v>
      </c>
      <c r="K161" t="str">
        <f t="shared" si="14"/>
        <v>Med</v>
      </c>
    </row>
    <row r="162" spans="1:11" x14ac:dyDescent="0.25">
      <c r="A162" t="s">
        <v>146</v>
      </c>
      <c r="B162" t="s">
        <v>147</v>
      </c>
      <c r="C162" t="s">
        <v>7</v>
      </c>
      <c r="D162" t="s">
        <v>317</v>
      </c>
      <c r="E162">
        <v>17</v>
      </c>
      <c r="F162">
        <v>0</v>
      </c>
      <c r="G162" s="4">
        <f t="shared" si="11"/>
        <v>49.790671641791029</v>
      </c>
      <c r="H162" s="4">
        <f t="shared" si="12"/>
        <v>115.03861367759229</v>
      </c>
      <c r="I162" s="2">
        <f t="shared" si="13"/>
        <v>0.38780653135379728</v>
      </c>
      <c r="J162" s="4">
        <f t="shared" si="10"/>
        <v>3.8780653135379728</v>
      </c>
      <c r="K162" t="str">
        <f t="shared" si="14"/>
        <v>Med</v>
      </c>
    </row>
    <row r="163" spans="1:11" x14ac:dyDescent="0.25">
      <c r="A163" t="s">
        <v>146</v>
      </c>
      <c r="B163" t="s">
        <v>147</v>
      </c>
      <c r="C163" t="s">
        <v>20</v>
      </c>
      <c r="D163" t="s">
        <v>318</v>
      </c>
      <c r="E163">
        <v>17</v>
      </c>
      <c r="F163">
        <v>0</v>
      </c>
      <c r="G163" s="4">
        <f t="shared" si="11"/>
        <v>49.790671641791029</v>
      </c>
      <c r="H163" s="4">
        <f t="shared" si="12"/>
        <v>115.03861367759229</v>
      </c>
      <c r="I163" s="2">
        <f t="shared" si="13"/>
        <v>0.38780653135379728</v>
      </c>
      <c r="J163" s="4">
        <f t="shared" si="10"/>
        <v>3.8780653135379728</v>
      </c>
      <c r="K163" t="str">
        <f t="shared" si="14"/>
        <v>Med</v>
      </c>
    </row>
    <row r="164" spans="1:11" x14ac:dyDescent="0.25">
      <c r="A164" t="s">
        <v>146</v>
      </c>
      <c r="B164" t="s">
        <v>147</v>
      </c>
      <c r="C164" t="s">
        <v>92</v>
      </c>
      <c r="D164" t="s">
        <v>319</v>
      </c>
      <c r="E164">
        <v>17</v>
      </c>
      <c r="F164">
        <v>0</v>
      </c>
      <c r="G164" s="4">
        <f t="shared" si="11"/>
        <v>49.790671641791029</v>
      </c>
      <c r="H164" s="4">
        <f t="shared" si="12"/>
        <v>115.03861367759229</v>
      </c>
      <c r="I164" s="2">
        <f t="shared" si="13"/>
        <v>0.38780653135379728</v>
      </c>
      <c r="J164" s="4">
        <f t="shared" si="10"/>
        <v>3.8780653135379728</v>
      </c>
      <c r="K164" t="str">
        <f t="shared" si="14"/>
        <v>Med</v>
      </c>
    </row>
    <row r="165" spans="1:11" x14ac:dyDescent="0.25">
      <c r="A165" t="s">
        <v>146</v>
      </c>
      <c r="B165" t="s">
        <v>147</v>
      </c>
      <c r="C165" t="s">
        <v>314</v>
      </c>
      <c r="D165" t="s">
        <v>315</v>
      </c>
      <c r="E165">
        <v>16.3</v>
      </c>
      <c r="F165">
        <v>0</v>
      </c>
      <c r="G165" s="4">
        <f t="shared" si="11"/>
        <v>49.790671641791029</v>
      </c>
      <c r="H165" s="4">
        <f t="shared" si="12"/>
        <v>115.03861367759229</v>
      </c>
      <c r="I165" s="2">
        <f t="shared" si="13"/>
        <v>0.38547767658826593</v>
      </c>
      <c r="J165" s="4">
        <f t="shared" si="10"/>
        <v>3.8547767658826593</v>
      </c>
      <c r="K165" t="str">
        <f t="shared" si="14"/>
        <v>Med</v>
      </c>
    </row>
    <row r="166" spans="1:11" x14ac:dyDescent="0.25">
      <c r="A166" t="s">
        <v>146</v>
      </c>
      <c r="B166" t="s">
        <v>147</v>
      </c>
      <c r="C166" t="s">
        <v>45</v>
      </c>
      <c r="D166" t="s">
        <v>313</v>
      </c>
      <c r="E166">
        <v>16.2</v>
      </c>
      <c r="F166">
        <v>0</v>
      </c>
      <c r="G166" s="4">
        <f t="shared" si="11"/>
        <v>49.790671641791029</v>
      </c>
      <c r="H166" s="4">
        <f t="shared" si="12"/>
        <v>115.03861367759229</v>
      </c>
      <c r="I166" s="2">
        <f t="shared" si="13"/>
        <v>0.38514531768831312</v>
      </c>
      <c r="J166" s="4">
        <f t="shared" si="10"/>
        <v>3.851453176883131</v>
      </c>
      <c r="K166" t="str">
        <f t="shared" si="14"/>
        <v>Med</v>
      </c>
    </row>
    <row r="167" spans="1:11" x14ac:dyDescent="0.25">
      <c r="A167" t="s">
        <v>146</v>
      </c>
      <c r="B167" t="s">
        <v>147</v>
      </c>
      <c r="C167" t="s">
        <v>118</v>
      </c>
      <c r="D167" t="s">
        <v>310</v>
      </c>
      <c r="E167">
        <v>16</v>
      </c>
      <c r="F167">
        <v>0</v>
      </c>
      <c r="G167" s="4">
        <f t="shared" si="11"/>
        <v>49.790671641791029</v>
      </c>
      <c r="H167" s="4">
        <f t="shared" si="12"/>
        <v>115.03861367759229</v>
      </c>
      <c r="I167" s="2">
        <f t="shared" si="13"/>
        <v>0.38448085316713621</v>
      </c>
      <c r="J167" s="4">
        <f t="shared" si="10"/>
        <v>3.8448085316713621</v>
      </c>
      <c r="K167" t="str">
        <f t="shared" si="14"/>
        <v>Med</v>
      </c>
    </row>
    <row r="168" spans="1:11" x14ac:dyDescent="0.25">
      <c r="A168" t="s">
        <v>146</v>
      </c>
      <c r="B168" t="s">
        <v>147</v>
      </c>
      <c r="C168" t="s">
        <v>311</v>
      </c>
      <c r="D168" t="s">
        <v>312</v>
      </c>
      <c r="E168">
        <v>16</v>
      </c>
      <c r="F168">
        <v>0</v>
      </c>
      <c r="G168" s="4">
        <f t="shared" si="11"/>
        <v>49.790671641791029</v>
      </c>
      <c r="H168" s="4">
        <f t="shared" si="12"/>
        <v>115.03861367759229</v>
      </c>
      <c r="I168" s="2">
        <f t="shared" si="13"/>
        <v>0.38448085316713621</v>
      </c>
      <c r="J168" s="4">
        <f t="shared" si="10"/>
        <v>3.8448085316713621</v>
      </c>
      <c r="K168" t="str">
        <f t="shared" si="14"/>
        <v>Med</v>
      </c>
    </row>
    <row r="169" spans="1:11" x14ac:dyDescent="0.25">
      <c r="A169" t="s">
        <v>146</v>
      </c>
      <c r="B169" t="s">
        <v>147</v>
      </c>
      <c r="C169" t="s">
        <v>306</v>
      </c>
      <c r="D169" t="s">
        <v>307</v>
      </c>
      <c r="E169">
        <v>15.9</v>
      </c>
      <c r="F169">
        <v>0</v>
      </c>
      <c r="G169" s="4">
        <f t="shared" si="11"/>
        <v>49.790671641791029</v>
      </c>
      <c r="H169" s="4">
        <f t="shared" si="12"/>
        <v>115.03861367759229</v>
      </c>
      <c r="I169" s="2">
        <f t="shared" si="13"/>
        <v>0.38414874800494114</v>
      </c>
      <c r="J169" s="4">
        <f t="shared" si="10"/>
        <v>3.8414874800494117</v>
      </c>
      <c r="K169" t="str">
        <f t="shared" si="14"/>
        <v>Med</v>
      </c>
    </row>
    <row r="170" spans="1:11" x14ac:dyDescent="0.25">
      <c r="A170" t="s">
        <v>146</v>
      </c>
      <c r="B170" t="s">
        <v>147</v>
      </c>
      <c r="C170" t="s">
        <v>308</v>
      </c>
      <c r="D170" t="s">
        <v>309</v>
      </c>
      <c r="E170">
        <v>15.9</v>
      </c>
      <c r="F170">
        <v>0</v>
      </c>
      <c r="G170" s="4">
        <f t="shared" si="11"/>
        <v>49.790671641791029</v>
      </c>
      <c r="H170" s="4">
        <f t="shared" si="12"/>
        <v>115.03861367759229</v>
      </c>
      <c r="I170" s="2">
        <f t="shared" si="13"/>
        <v>0.38414874800494114</v>
      </c>
      <c r="J170" s="4">
        <f t="shared" si="10"/>
        <v>3.8414874800494117</v>
      </c>
      <c r="K170" t="str">
        <f t="shared" si="14"/>
        <v>Med</v>
      </c>
    </row>
    <row r="171" spans="1:11" x14ac:dyDescent="0.25">
      <c r="A171" t="s">
        <v>146</v>
      </c>
      <c r="B171" t="s">
        <v>147</v>
      </c>
      <c r="C171" t="s">
        <v>304</v>
      </c>
      <c r="D171" t="s">
        <v>305</v>
      </c>
      <c r="E171">
        <v>15.7</v>
      </c>
      <c r="F171">
        <v>0</v>
      </c>
      <c r="G171" s="4">
        <f t="shared" si="11"/>
        <v>49.790671641791029</v>
      </c>
      <c r="H171" s="4">
        <f t="shared" si="12"/>
        <v>115.03861367759229</v>
      </c>
      <c r="I171" s="2">
        <f t="shared" si="13"/>
        <v>0.38348479302351035</v>
      </c>
      <c r="J171" s="4">
        <f t="shared" si="10"/>
        <v>3.8348479302351035</v>
      </c>
      <c r="K171" t="str">
        <f t="shared" si="14"/>
        <v>Med</v>
      </c>
    </row>
    <row r="172" spans="1:11" x14ac:dyDescent="0.25">
      <c r="A172" t="s">
        <v>146</v>
      </c>
      <c r="B172" t="s">
        <v>147</v>
      </c>
      <c r="C172" t="s">
        <v>41</v>
      </c>
      <c r="D172" t="s">
        <v>298</v>
      </c>
      <c r="E172">
        <v>15</v>
      </c>
      <c r="F172">
        <v>0</v>
      </c>
      <c r="G172" s="4">
        <f t="shared" si="11"/>
        <v>49.790671641791029</v>
      </c>
      <c r="H172" s="4">
        <f t="shared" si="12"/>
        <v>115.03861367759229</v>
      </c>
      <c r="I172" s="2">
        <f t="shared" si="13"/>
        <v>0.38116365570003136</v>
      </c>
      <c r="J172" s="4">
        <f t="shared" si="10"/>
        <v>3.8116365570003135</v>
      </c>
      <c r="K172" t="str">
        <f t="shared" si="14"/>
        <v>Med</v>
      </c>
    </row>
    <row r="173" spans="1:11" x14ac:dyDescent="0.25">
      <c r="A173" t="s">
        <v>146</v>
      </c>
      <c r="B173" t="s">
        <v>147</v>
      </c>
      <c r="C173" t="s">
        <v>61</v>
      </c>
      <c r="D173" t="s">
        <v>299</v>
      </c>
      <c r="E173">
        <v>15</v>
      </c>
      <c r="F173">
        <v>0</v>
      </c>
      <c r="G173" s="4">
        <f t="shared" si="11"/>
        <v>49.790671641791029</v>
      </c>
      <c r="H173" s="4">
        <f t="shared" si="12"/>
        <v>115.03861367759229</v>
      </c>
      <c r="I173" s="2">
        <f t="shared" si="13"/>
        <v>0.38116365570003136</v>
      </c>
      <c r="J173" s="4">
        <f t="shared" si="10"/>
        <v>3.8116365570003135</v>
      </c>
      <c r="K173" t="str">
        <f t="shared" si="14"/>
        <v>Med</v>
      </c>
    </row>
    <row r="174" spans="1:11" x14ac:dyDescent="0.25">
      <c r="A174" t="s">
        <v>146</v>
      </c>
      <c r="B174" t="s">
        <v>147</v>
      </c>
      <c r="C174" t="s">
        <v>54</v>
      </c>
      <c r="D174" t="s">
        <v>300</v>
      </c>
      <c r="E174">
        <v>15</v>
      </c>
      <c r="F174">
        <v>0</v>
      </c>
      <c r="G174" s="4">
        <f t="shared" si="11"/>
        <v>49.790671641791029</v>
      </c>
      <c r="H174" s="4">
        <f t="shared" si="12"/>
        <v>115.03861367759229</v>
      </c>
      <c r="I174" s="2">
        <f t="shared" si="13"/>
        <v>0.38116365570003136</v>
      </c>
      <c r="J174" s="4">
        <f t="shared" si="10"/>
        <v>3.8116365570003135</v>
      </c>
      <c r="K174" t="str">
        <f t="shared" si="14"/>
        <v>Med</v>
      </c>
    </row>
    <row r="175" spans="1:11" x14ac:dyDescent="0.25">
      <c r="A175" t="s">
        <v>146</v>
      </c>
      <c r="B175" t="s">
        <v>147</v>
      </c>
      <c r="C175" t="s">
        <v>111</v>
      </c>
      <c r="D175" t="s">
        <v>301</v>
      </c>
      <c r="E175">
        <v>15</v>
      </c>
      <c r="F175">
        <v>0</v>
      </c>
      <c r="G175" s="4">
        <f t="shared" si="11"/>
        <v>49.790671641791029</v>
      </c>
      <c r="H175" s="4">
        <f t="shared" si="12"/>
        <v>115.03861367759229</v>
      </c>
      <c r="I175" s="2">
        <f t="shared" si="13"/>
        <v>0.38116365570003136</v>
      </c>
      <c r="J175" s="4">
        <f t="shared" si="10"/>
        <v>3.8116365570003135</v>
      </c>
      <c r="K175" t="str">
        <f t="shared" si="14"/>
        <v>Med</v>
      </c>
    </row>
    <row r="176" spans="1:11" x14ac:dyDescent="0.25">
      <c r="A176" t="s">
        <v>146</v>
      </c>
      <c r="B176" t="s">
        <v>147</v>
      </c>
      <c r="C176" t="s">
        <v>302</v>
      </c>
      <c r="D176" t="s">
        <v>303</v>
      </c>
      <c r="E176">
        <v>15</v>
      </c>
      <c r="F176">
        <v>0</v>
      </c>
      <c r="G176" s="4">
        <f t="shared" si="11"/>
        <v>49.790671641791029</v>
      </c>
      <c r="H176" s="4">
        <f t="shared" si="12"/>
        <v>115.03861367759229</v>
      </c>
      <c r="I176" s="2">
        <f t="shared" si="13"/>
        <v>0.38116365570003136</v>
      </c>
      <c r="J176" s="4">
        <f t="shared" si="10"/>
        <v>3.8116365570003135</v>
      </c>
      <c r="K176" t="str">
        <f t="shared" si="14"/>
        <v>Med</v>
      </c>
    </row>
    <row r="177" spans="1:11" x14ac:dyDescent="0.25">
      <c r="A177" t="s">
        <v>146</v>
      </c>
      <c r="B177" t="s">
        <v>147</v>
      </c>
      <c r="C177" t="s">
        <v>293</v>
      </c>
      <c r="D177" t="s">
        <v>294</v>
      </c>
      <c r="E177">
        <v>14</v>
      </c>
      <c r="F177">
        <v>0</v>
      </c>
      <c r="G177" s="4">
        <f t="shared" si="11"/>
        <v>49.790671641791029</v>
      </c>
      <c r="H177" s="4">
        <f t="shared" si="12"/>
        <v>115.03861367759229</v>
      </c>
      <c r="I177" s="2">
        <f t="shared" si="13"/>
        <v>0.37785516733524455</v>
      </c>
      <c r="J177" s="4">
        <f t="shared" si="10"/>
        <v>3.7785516733524456</v>
      </c>
      <c r="K177" t="str">
        <f t="shared" si="14"/>
        <v>Med</v>
      </c>
    </row>
    <row r="178" spans="1:11" x14ac:dyDescent="0.25">
      <c r="A178" t="s">
        <v>146</v>
      </c>
      <c r="B178" t="s">
        <v>147</v>
      </c>
      <c r="C178" t="s">
        <v>295</v>
      </c>
      <c r="D178" t="s">
        <v>296</v>
      </c>
      <c r="E178">
        <v>14</v>
      </c>
      <c r="F178">
        <v>0</v>
      </c>
      <c r="G178" s="4">
        <f t="shared" si="11"/>
        <v>49.790671641791029</v>
      </c>
      <c r="H178" s="4">
        <f t="shared" si="12"/>
        <v>115.03861367759229</v>
      </c>
      <c r="I178" s="2">
        <f t="shared" si="13"/>
        <v>0.37785516733524455</v>
      </c>
      <c r="J178" s="4">
        <f t="shared" si="10"/>
        <v>3.7785516733524456</v>
      </c>
      <c r="K178" t="str">
        <f t="shared" si="14"/>
        <v>Med</v>
      </c>
    </row>
    <row r="179" spans="1:11" x14ac:dyDescent="0.25">
      <c r="A179" t="s">
        <v>146</v>
      </c>
      <c r="B179" t="s">
        <v>147</v>
      </c>
      <c r="C179" t="s">
        <v>108</v>
      </c>
      <c r="D179" t="s">
        <v>297</v>
      </c>
      <c r="E179">
        <v>14</v>
      </c>
      <c r="F179">
        <v>0</v>
      </c>
      <c r="G179" s="4">
        <f t="shared" si="11"/>
        <v>49.790671641791029</v>
      </c>
      <c r="H179" s="4">
        <f t="shared" si="12"/>
        <v>115.03861367759229</v>
      </c>
      <c r="I179" s="2">
        <f t="shared" si="13"/>
        <v>0.37785516733524455</v>
      </c>
      <c r="J179" s="4">
        <f t="shared" si="10"/>
        <v>3.7785516733524456</v>
      </c>
      <c r="K179" t="str">
        <f t="shared" si="14"/>
        <v>Med</v>
      </c>
    </row>
    <row r="180" spans="1:11" x14ac:dyDescent="0.25">
      <c r="A180" t="s">
        <v>146</v>
      </c>
      <c r="B180" t="s">
        <v>147</v>
      </c>
      <c r="C180" t="s">
        <v>89</v>
      </c>
      <c r="D180" t="s">
        <v>290</v>
      </c>
      <c r="E180">
        <v>13.5</v>
      </c>
      <c r="F180">
        <v>0</v>
      </c>
      <c r="G180" s="4">
        <f t="shared" si="11"/>
        <v>49.790671641791029</v>
      </c>
      <c r="H180" s="4">
        <f t="shared" si="12"/>
        <v>115.03861367759229</v>
      </c>
      <c r="I180" s="2">
        <f t="shared" si="13"/>
        <v>0.37620425991374096</v>
      </c>
      <c r="J180" s="4">
        <f t="shared" si="10"/>
        <v>3.7620425991374096</v>
      </c>
      <c r="K180" t="str">
        <f t="shared" si="14"/>
        <v>Med</v>
      </c>
    </row>
    <row r="181" spans="1:11" x14ac:dyDescent="0.25">
      <c r="A181" t="s">
        <v>146</v>
      </c>
      <c r="B181" t="s">
        <v>147</v>
      </c>
      <c r="C181" t="s">
        <v>291</v>
      </c>
      <c r="D181" t="s">
        <v>292</v>
      </c>
      <c r="E181">
        <v>13.5</v>
      </c>
      <c r="F181">
        <v>0</v>
      </c>
      <c r="G181" s="4">
        <f t="shared" si="11"/>
        <v>49.790671641791029</v>
      </c>
      <c r="H181" s="4">
        <f t="shared" si="12"/>
        <v>115.03861367759229</v>
      </c>
      <c r="I181" s="2">
        <f t="shared" si="13"/>
        <v>0.37620425991374096</v>
      </c>
      <c r="J181" s="4">
        <f t="shared" si="10"/>
        <v>3.7620425991374096</v>
      </c>
      <c r="K181" t="str">
        <f t="shared" si="14"/>
        <v>Med</v>
      </c>
    </row>
    <row r="182" spans="1:11" x14ac:dyDescent="0.25">
      <c r="A182" t="s">
        <v>146</v>
      </c>
      <c r="B182" t="s">
        <v>147</v>
      </c>
      <c r="C182" t="s">
        <v>34</v>
      </c>
      <c r="D182" t="s">
        <v>289</v>
      </c>
      <c r="E182">
        <v>13.4</v>
      </c>
      <c r="F182">
        <v>0</v>
      </c>
      <c r="G182" s="4">
        <f t="shared" si="11"/>
        <v>49.790671641791029</v>
      </c>
      <c r="H182" s="4">
        <f t="shared" si="12"/>
        <v>115.03861367759229</v>
      </c>
      <c r="I182" s="2">
        <f t="shared" si="13"/>
        <v>0.37587434897749966</v>
      </c>
      <c r="J182" s="4">
        <f t="shared" si="10"/>
        <v>3.7587434897749965</v>
      </c>
      <c r="K182" t="str">
        <f t="shared" si="14"/>
        <v>Med</v>
      </c>
    </row>
    <row r="183" spans="1:11" x14ac:dyDescent="0.25">
      <c r="A183" t="s">
        <v>146</v>
      </c>
      <c r="B183" t="s">
        <v>147</v>
      </c>
      <c r="C183" t="s">
        <v>287</v>
      </c>
      <c r="D183" t="s">
        <v>288</v>
      </c>
      <c r="E183">
        <v>13</v>
      </c>
      <c r="F183">
        <v>0</v>
      </c>
      <c r="G183" s="4">
        <f t="shared" si="11"/>
        <v>49.790671641791029</v>
      </c>
      <c r="H183" s="4">
        <f t="shared" si="12"/>
        <v>115.03861367759229</v>
      </c>
      <c r="I183" s="2">
        <f t="shared" si="13"/>
        <v>0.3745556145415358</v>
      </c>
      <c r="J183" s="4">
        <f t="shared" si="10"/>
        <v>3.7455561454153581</v>
      </c>
      <c r="K183" t="str">
        <f t="shared" si="14"/>
        <v>Med</v>
      </c>
    </row>
    <row r="184" spans="1:11" x14ac:dyDescent="0.25">
      <c r="A184" t="s">
        <v>146</v>
      </c>
      <c r="B184" t="s">
        <v>147</v>
      </c>
      <c r="C184" t="s">
        <v>33</v>
      </c>
      <c r="D184" t="s">
        <v>286</v>
      </c>
      <c r="E184">
        <v>12.9</v>
      </c>
      <c r="F184">
        <v>0</v>
      </c>
      <c r="G184" s="4">
        <f t="shared" si="11"/>
        <v>49.790671641791029</v>
      </c>
      <c r="H184" s="4">
        <f t="shared" si="12"/>
        <v>115.03861367759229</v>
      </c>
      <c r="I184" s="2">
        <f t="shared" si="13"/>
        <v>0.3742261593793802</v>
      </c>
      <c r="J184" s="4">
        <f t="shared" si="10"/>
        <v>3.7422615937938017</v>
      </c>
      <c r="K184" t="str">
        <f t="shared" si="14"/>
        <v>Med</v>
      </c>
    </row>
    <row r="185" spans="1:11" x14ac:dyDescent="0.25">
      <c r="A185" t="s">
        <v>146</v>
      </c>
      <c r="B185" t="s">
        <v>147</v>
      </c>
      <c r="C185" t="s">
        <v>284</v>
      </c>
      <c r="D185" t="s">
        <v>285</v>
      </c>
      <c r="E185">
        <v>12.3</v>
      </c>
      <c r="F185">
        <v>0</v>
      </c>
      <c r="G185" s="4">
        <f t="shared" si="11"/>
        <v>49.790671641791029</v>
      </c>
      <c r="H185" s="4">
        <f t="shared" si="12"/>
        <v>115.03861367759229</v>
      </c>
      <c r="I185" s="2">
        <f t="shared" si="13"/>
        <v>0.37225136455516084</v>
      </c>
      <c r="J185" s="4">
        <f t="shared" si="10"/>
        <v>3.7225136455516084</v>
      </c>
      <c r="K185" t="str">
        <f t="shared" si="14"/>
        <v>Med</v>
      </c>
    </row>
    <row r="186" spans="1:11" x14ac:dyDescent="0.25">
      <c r="A186" t="s">
        <v>146</v>
      </c>
      <c r="B186" t="s">
        <v>147</v>
      </c>
      <c r="C186" t="s">
        <v>74</v>
      </c>
      <c r="D186" t="s">
        <v>283</v>
      </c>
      <c r="E186">
        <v>12</v>
      </c>
      <c r="F186">
        <v>0</v>
      </c>
      <c r="G186" s="4">
        <f t="shared" si="11"/>
        <v>49.790671641791029</v>
      </c>
      <c r="H186" s="4">
        <f t="shared" si="12"/>
        <v>115.03861367759229</v>
      </c>
      <c r="I186" s="2">
        <f t="shared" si="13"/>
        <v>0.37126522182749278</v>
      </c>
      <c r="J186" s="4">
        <f t="shared" si="10"/>
        <v>3.7126522182749278</v>
      </c>
      <c r="K186" t="str">
        <f t="shared" si="14"/>
        <v>Med</v>
      </c>
    </row>
    <row r="187" spans="1:11" x14ac:dyDescent="0.25">
      <c r="A187" t="s">
        <v>146</v>
      </c>
      <c r="B187" t="s">
        <v>147</v>
      </c>
      <c r="C187" t="s">
        <v>281</v>
      </c>
      <c r="D187" t="s">
        <v>282</v>
      </c>
      <c r="E187">
        <v>11.9</v>
      </c>
      <c r="F187">
        <v>0</v>
      </c>
      <c r="G187" s="4">
        <f t="shared" si="11"/>
        <v>49.790671641791029</v>
      </c>
      <c r="H187" s="4">
        <f t="shared" si="12"/>
        <v>115.03861367759229</v>
      </c>
      <c r="I187" s="2">
        <f t="shared" si="13"/>
        <v>0.37093669494444925</v>
      </c>
      <c r="J187" s="4">
        <f t="shared" si="10"/>
        <v>3.7093669494444925</v>
      </c>
      <c r="K187" t="str">
        <f t="shared" si="14"/>
        <v>Med</v>
      </c>
    </row>
    <row r="188" spans="1:11" x14ac:dyDescent="0.25">
      <c r="A188" t="s">
        <v>146</v>
      </c>
      <c r="B188" t="s">
        <v>147</v>
      </c>
      <c r="C188" t="s">
        <v>279</v>
      </c>
      <c r="D188" t="s">
        <v>280</v>
      </c>
      <c r="E188">
        <v>11.6</v>
      </c>
      <c r="F188">
        <v>0</v>
      </c>
      <c r="G188" s="4">
        <f t="shared" si="11"/>
        <v>49.790671641791029</v>
      </c>
      <c r="H188" s="4">
        <f t="shared" si="12"/>
        <v>115.03861367759229</v>
      </c>
      <c r="I188" s="2">
        <f t="shared" si="13"/>
        <v>0.36995167947326069</v>
      </c>
      <c r="J188" s="4">
        <f t="shared" si="10"/>
        <v>3.6995167947326069</v>
      </c>
      <c r="K188" t="str">
        <f t="shared" si="14"/>
        <v>Med</v>
      </c>
    </row>
    <row r="189" spans="1:11" x14ac:dyDescent="0.25">
      <c r="A189" t="s">
        <v>146</v>
      </c>
      <c r="B189" t="s">
        <v>147</v>
      </c>
      <c r="C189" t="s">
        <v>91</v>
      </c>
      <c r="D189" t="s">
        <v>278</v>
      </c>
      <c r="E189">
        <v>11.2</v>
      </c>
      <c r="F189">
        <v>0</v>
      </c>
      <c r="G189" s="4">
        <f t="shared" si="11"/>
        <v>49.790671641791029</v>
      </c>
      <c r="H189" s="4">
        <f t="shared" si="12"/>
        <v>115.03861367759229</v>
      </c>
      <c r="I189" s="2">
        <f t="shared" si="13"/>
        <v>0.36863965250414255</v>
      </c>
      <c r="J189" s="4">
        <f t="shared" si="10"/>
        <v>3.6863965250414257</v>
      </c>
      <c r="K189" t="str">
        <f t="shared" si="14"/>
        <v>Med</v>
      </c>
    </row>
    <row r="190" spans="1:11" x14ac:dyDescent="0.25">
      <c r="A190" t="s">
        <v>146</v>
      </c>
      <c r="B190" t="s">
        <v>147</v>
      </c>
      <c r="C190" t="s">
        <v>43</v>
      </c>
      <c r="D190" t="s">
        <v>274</v>
      </c>
      <c r="E190">
        <v>11</v>
      </c>
      <c r="F190">
        <v>0</v>
      </c>
      <c r="G190" s="4">
        <f t="shared" si="11"/>
        <v>49.790671641791029</v>
      </c>
      <c r="H190" s="4">
        <f t="shared" si="12"/>
        <v>115.03861367759229</v>
      </c>
      <c r="I190" s="2">
        <f t="shared" si="13"/>
        <v>0.36798421169607681</v>
      </c>
      <c r="J190" s="4">
        <f t="shared" si="10"/>
        <v>3.679842116960768</v>
      </c>
      <c r="K190" t="str">
        <f t="shared" si="14"/>
        <v>Med</v>
      </c>
    </row>
    <row r="191" spans="1:11" x14ac:dyDescent="0.25">
      <c r="A191" t="s">
        <v>146</v>
      </c>
      <c r="B191" t="s">
        <v>147</v>
      </c>
      <c r="C191" t="s">
        <v>5</v>
      </c>
      <c r="D191" t="s">
        <v>275</v>
      </c>
      <c r="E191">
        <v>11</v>
      </c>
      <c r="F191">
        <v>0</v>
      </c>
      <c r="G191" s="4">
        <f t="shared" si="11"/>
        <v>49.790671641791029</v>
      </c>
      <c r="H191" s="4">
        <f t="shared" si="12"/>
        <v>115.03861367759229</v>
      </c>
      <c r="I191" s="2">
        <f t="shared" si="13"/>
        <v>0.36798421169607681</v>
      </c>
      <c r="J191" s="4">
        <f t="shared" si="10"/>
        <v>3.679842116960768</v>
      </c>
      <c r="K191" t="str">
        <f t="shared" si="14"/>
        <v>Med</v>
      </c>
    </row>
    <row r="192" spans="1:11" x14ac:dyDescent="0.25">
      <c r="A192" t="s">
        <v>146</v>
      </c>
      <c r="B192" t="s">
        <v>147</v>
      </c>
      <c r="C192" t="s">
        <v>276</v>
      </c>
      <c r="D192" t="s">
        <v>277</v>
      </c>
      <c r="E192">
        <v>11</v>
      </c>
      <c r="F192">
        <v>0</v>
      </c>
      <c r="G192" s="4">
        <f t="shared" si="11"/>
        <v>49.790671641791029</v>
      </c>
      <c r="H192" s="4">
        <f t="shared" si="12"/>
        <v>115.03861367759229</v>
      </c>
      <c r="I192" s="2">
        <f t="shared" si="13"/>
        <v>0.36798421169607681</v>
      </c>
      <c r="J192" s="4">
        <f t="shared" si="10"/>
        <v>3.679842116960768</v>
      </c>
      <c r="K192" t="str">
        <f t="shared" si="14"/>
        <v>Med</v>
      </c>
    </row>
    <row r="193" spans="1:11" x14ac:dyDescent="0.25">
      <c r="A193" t="s">
        <v>146</v>
      </c>
      <c r="B193" t="s">
        <v>147</v>
      </c>
      <c r="C193" t="s">
        <v>72</v>
      </c>
      <c r="D193" t="s">
        <v>273</v>
      </c>
      <c r="E193">
        <v>10.5</v>
      </c>
      <c r="F193">
        <v>0</v>
      </c>
      <c r="G193" s="4">
        <f t="shared" si="11"/>
        <v>49.790671641791029</v>
      </c>
      <c r="H193" s="4">
        <f t="shared" si="12"/>
        <v>115.03861367759229</v>
      </c>
      <c r="I193" s="2">
        <f t="shared" si="13"/>
        <v>0.36634729407159494</v>
      </c>
      <c r="J193" s="4">
        <f t="shared" si="10"/>
        <v>3.6634729407159492</v>
      </c>
      <c r="K193" t="str">
        <f t="shared" si="14"/>
        <v>Med</v>
      </c>
    </row>
    <row r="194" spans="1:11" x14ac:dyDescent="0.25">
      <c r="A194" t="s">
        <v>146</v>
      </c>
      <c r="B194" t="s">
        <v>147</v>
      </c>
      <c r="C194" t="s">
        <v>129</v>
      </c>
      <c r="D194" t="s">
        <v>262</v>
      </c>
      <c r="E194">
        <v>10</v>
      </c>
      <c r="F194">
        <v>0</v>
      </c>
      <c r="G194" s="4">
        <f t="shared" si="11"/>
        <v>49.790671641791029</v>
      </c>
      <c r="H194" s="4">
        <f t="shared" si="12"/>
        <v>115.03861367759229</v>
      </c>
      <c r="I194" s="2">
        <f t="shared" si="13"/>
        <v>0.36471280459990085</v>
      </c>
      <c r="J194" s="4">
        <f t="shared" ref="J194:J257" si="15">I194*10</f>
        <v>3.6471280459990085</v>
      </c>
      <c r="K194" t="str">
        <f t="shared" si="14"/>
        <v>Med</v>
      </c>
    </row>
    <row r="195" spans="1:11" x14ac:dyDescent="0.25">
      <c r="A195" t="s">
        <v>146</v>
      </c>
      <c r="B195" t="s">
        <v>147</v>
      </c>
      <c r="C195" t="s">
        <v>263</v>
      </c>
      <c r="D195" t="s">
        <v>264</v>
      </c>
      <c r="E195">
        <v>10</v>
      </c>
      <c r="F195">
        <v>0</v>
      </c>
      <c r="G195" s="4">
        <f t="shared" ref="G195:G258" si="16">AVERAGE($E$2:$E$269)</f>
        <v>49.790671641791029</v>
      </c>
      <c r="H195" s="4">
        <f t="shared" ref="H195:H258" si="17">_xlfn.STDEV.P($E$2:$E$269)</f>
        <v>115.03861367759229</v>
      </c>
      <c r="I195" s="2">
        <f t="shared" ref="I195:I258" si="18">_xlfn.NORM.DIST(E195,G195,H195,TRUE)</f>
        <v>0.36471280459990085</v>
      </c>
      <c r="J195" s="4">
        <f t="shared" si="15"/>
        <v>3.6471280459990085</v>
      </c>
      <c r="K195" t="str">
        <f t="shared" ref="K195:K258" si="19">IF(J195&lt;=3.5, "Low", IF(J195&lt;=6.5,"Med","High"))</f>
        <v>Med</v>
      </c>
    </row>
    <row r="196" spans="1:11" x14ac:dyDescent="0.25">
      <c r="A196" t="s">
        <v>146</v>
      </c>
      <c r="B196" t="s">
        <v>147</v>
      </c>
      <c r="C196" t="s">
        <v>71</v>
      </c>
      <c r="D196" t="s">
        <v>265</v>
      </c>
      <c r="E196">
        <v>10</v>
      </c>
      <c r="F196">
        <v>0</v>
      </c>
      <c r="G196" s="4">
        <f t="shared" si="16"/>
        <v>49.790671641791029</v>
      </c>
      <c r="H196" s="4">
        <f t="shared" si="17"/>
        <v>115.03861367759229</v>
      </c>
      <c r="I196" s="2">
        <f t="shared" si="18"/>
        <v>0.36471280459990085</v>
      </c>
      <c r="J196" s="4">
        <f t="shared" si="15"/>
        <v>3.6471280459990085</v>
      </c>
      <c r="K196" t="str">
        <f t="shared" si="19"/>
        <v>Med</v>
      </c>
    </row>
    <row r="197" spans="1:11" x14ac:dyDescent="0.25">
      <c r="A197" t="s">
        <v>146</v>
      </c>
      <c r="B197" t="s">
        <v>147</v>
      </c>
      <c r="C197" t="s">
        <v>266</v>
      </c>
      <c r="D197" t="s">
        <v>267</v>
      </c>
      <c r="E197">
        <v>10</v>
      </c>
      <c r="F197">
        <v>0</v>
      </c>
      <c r="G197" s="4">
        <f t="shared" si="16"/>
        <v>49.790671641791029</v>
      </c>
      <c r="H197" s="4">
        <f t="shared" si="17"/>
        <v>115.03861367759229</v>
      </c>
      <c r="I197" s="2">
        <f t="shared" si="18"/>
        <v>0.36471280459990085</v>
      </c>
      <c r="J197" s="4">
        <f t="shared" si="15"/>
        <v>3.6471280459990085</v>
      </c>
      <c r="K197" t="str">
        <f t="shared" si="19"/>
        <v>Med</v>
      </c>
    </row>
    <row r="198" spans="1:11" x14ac:dyDescent="0.25">
      <c r="A198" t="s">
        <v>146</v>
      </c>
      <c r="B198" t="s">
        <v>147</v>
      </c>
      <c r="C198" t="s">
        <v>268</v>
      </c>
      <c r="D198" t="s">
        <v>269</v>
      </c>
      <c r="E198">
        <v>10</v>
      </c>
      <c r="F198">
        <v>0</v>
      </c>
      <c r="G198" s="4">
        <f t="shared" si="16"/>
        <v>49.790671641791029</v>
      </c>
      <c r="H198" s="4">
        <f t="shared" si="17"/>
        <v>115.03861367759229</v>
      </c>
      <c r="I198" s="2">
        <f t="shared" si="18"/>
        <v>0.36471280459990085</v>
      </c>
      <c r="J198" s="4">
        <f t="shared" si="15"/>
        <v>3.6471280459990085</v>
      </c>
      <c r="K198" t="str">
        <f t="shared" si="19"/>
        <v>Med</v>
      </c>
    </row>
    <row r="199" spans="1:11" x14ac:dyDescent="0.25">
      <c r="A199" t="s">
        <v>146</v>
      </c>
      <c r="B199" t="s">
        <v>147</v>
      </c>
      <c r="C199" t="s">
        <v>128</v>
      </c>
      <c r="D199" t="s">
        <v>270</v>
      </c>
      <c r="E199">
        <v>10</v>
      </c>
      <c r="F199">
        <v>0</v>
      </c>
      <c r="G199" s="4">
        <f t="shared" si="16"/>
        <v>49.790671641791029</v>
      </c>
      <c r="H199" s="4">
        <f t="shared" si="17"/>
        <v>115.03861367759229</v>
      </c>
      <c r="I199" s="2">
        <f t="shared" si="18"/>
        <v>0.36471280459990085</v>
      </c>
      <c r="J199" s="4">
        <f t="shared" si="15"/>
        <v>3.6471280459990085</v>
      </c>
      <c r="K199" t="str">
        <f t="shared" si="19"/>
        <v>Med</v>
      </c>
    </row>
    <row r="200" spans="1:11" x14ac:dyDescent="0.25">
      <c r="A200" t="s">
        <v>146</v>
      </c>
      <c r="B200" t="s">
        <v>147</v>
      </c>
      <c r="C200" t="s">
        <v>271</v>
      </c>
      <c r="D200" t="s">
        <v>272</v>
      </c>
      <c r="E200">
        <v>10</v>
      </c>
      <c r="F200">
        <v>0</v>
      </c>
      <c r="G200" s="4">
        <f t="shared" si="16"/>
        <v>49.790671641791029</v>
      </c>
      <c r="H200" s="4">
        <f t="shared" si="17"/>
        <v>115.03861367759229</v>
      </c>
      <c r="I200" s="2">
        <f t="shared" si="18"/>
        <v>0.36471280459990085</v>
      </c>
      <c r="J200" s="4">
        <f t="shared" si="15"/>
        <v>3.6471280459990085</v>
      </c>
      <c r="K200" t="str">
        <f t="shared" si="19"/>
        <v>Med</v>
      </c>
    </row>
    <row r="201" spans="1:11" x14ac:dyDescent="0.25">
      <c r="A201" t="s">
        <v>146</v>
      </c>
      <c r="B201" t="s">
        <v>147</v>
      </c>
      <c r="C201" t="s">
        <v>258</v>
      </c>
      <c r="D201" t="s">
        <v>259</v>
      </c>
      <c r="E201">
        <v>9.9</v>
      </c>
      <c r="F201">
        <v>0</v>
      </c>
      <c r="G201" s="4">
        <f t="shared" si="16"/>
        <v>49.790671641791029</v>
      </c>
      <c r="H201" s="4">
        <f t="shared" si="17"/>
        <v>115.03861367759229</v>
      </c>
      <c r="I201" s="2">
        <f t="shared" si="18"/>
        <v>0.36438620048239095</v>
      </c>
      <c r="J201" s="4">
        <f t="shared" si="15"/>
        <v>3.6438620048239097</v>
      </c>
      <c r="K201" t="str">
        <f t="shared" si="19"/>
        <v>Med</v>
      </c>
    </row>
    <row r="202" spans="1:11" x14ac:dyDescent="0.25">
      <c r="A202" t="s">
        <v>146</v>
      </c>
      <c r="B202" t="s">
        <v>147</v>
      </c>
      <c r="C202" t="s">
        <v>260</v>
      </c>
      <c r="D202" t="s">
        <v>261</v>
      </c>
      <c r="E202">
        <v>9.9</v>
      </c>
      <c r="F202">
        <v>0</v>
      </c>
      <c r="G202" s="4">
        <f t="shared" si="16"/>
        <v>49.790671641791029</v>
      </c>
      <c r="H202" s="4">
        <f t="shared" si="17"/>
        <v>115.03861367759229</v>
      </c>
      <c r="I202" s="2">
        <f t="shared" si="18"/>
        <v>0.36438620048239095</v>
      </c>
      <c r="J202" s="4">
        <f t="shared" si="15"/>
        <v>3.6438620048239097</v>
      </c>
      <c r="K202" t="str">
        <f t="shared" si="19"/>
        <v>Med</v>
      </c>
    </row>
    <row r="203" spans="1:11" x14ac:dyDescent="0.25">
      <c r="A203" t="s">
        <v>146</v>
      </c>
      <c r="B203" t="s">
        <v>147</v>
      </c>
      <c r="C203" t="s">
        <v>31</v>
      </c>
      <c r="D203" t="s">
        <v>256</v>
      </c>
      <c r="E203">
        <v>9.6</v>
      </c>
      <c r="F203">
        <v>0</v>
      </c>
      <c r="G203" s="4">
        <f t="shared" si="16"/>
        <v>49.790671641791029</v>
      </c>
      <c r="H203" s="4">
        <f t="shared" si="17"/>
        <v>115.03861367759229</v>
      </c>
      <c r="I203" s="2">
        <f t="shared" si="18"/>
        <v>0.36340697959491541</v>
      </c>
      <c r="J203" s="4">
        <f t="shared" si="15"/>
        <v>3.6340697959491539</v>
      </c>
      <c r="K203" t="str">
        <f t="shared" si="19"/>
        <v>Med</v>
      </c>
    </row>
    <row r="204" spans="1:11" x14ac:dyDescent="0.25">
      <c r="A204" t="s">
        <v>146</v>
      </c>
      <c r="B204" t="s">
        <v>147</v>
      </c>
      <c r="C204" t="s">
        <v>35</v>
      </c>
      <c r="D204" t="s">
        <v>257</v>
      </c>
      <c r="E204">
        <v>9.6</v>
      </c>
      <c r="F204">
        <v>0</v>
      </c>
      <c r="G204" s="4">
        <f t="shared" si="16"/>
        <v>49.790671641791029</v>
      </c>
      <c r="H204" s="4">
        <f t="shared" si="17"/>
        <v>115.03861367759229</v>
      </c>
      <c r="I204" s="2">
        <f t="shared" si="18"/>
        <v>0.36340697959491541</v>
      </c>
      <c r="J204" s="4">
        <f t="shared" si="15"/>
        <v>3.6340697959491539</v>
      </c>
      <c r="K204" t="str">
        <f t="shared" si="19"/>
        <v>Med</v>
      </c>
    </row>
    <row r="205" spans="1:11" x14ac:dyDescent="0.25">
      <c r="A205" t="s">
        <v>146</v>
      </c>
      <c r="B205" t="s">
        <v>147</v>
      </c>
      <c r="C205" t="s">
        <v>254</v>
      </c>
      <c r="D205" t="s">
        <v>255</v>
      </c>
      <c r="E205">
        <v>9.4</v>
      </c>
      <c r="F205">
        <v>0</v>
      </c>
      <c r="G205" s="4">
        <f t="shared" si="16"/>
        <v>49.790671641791029</v>
      </c>
      <c r="H205" s="4">
        <f t="shared" si="17"/>
        <v>115.03861367759229</v>
      </c>
      <c r="I205" s="2">
        <f t="shared" si="18"/>
        <v>0.36275466072458173</v>
      </c>
      <c r="J205" s="4">
        <f t="shared" si="15"/>
        <v>3.6275466072458173</v>
      </c>
      <c r="K205" t="str">
        <f t="shared" si="19"/>
        <v>Med</v>
      </c>
    </row>
    <row r="206" spans="1:11" x14ac:dyDescent="0.25">
      <c r="A206" t="s">
        <v>146</v>
      </c>
      <c r="B206" t="s">
        <v>147</v>
      </c>
      <c r="C206" t="s">
        <v>252</v>
      </c>
      <c r="D206" t="s">
        <v>253</v>
      </c>
      <c r="E206">
        <v>9.1</v>
      </c>
      <c r="F206">
        <v>0</v>
      </c>
      <c r="G206" s="4">
        <f t="shared" si="16"/>
        <v>49.790671641791029</v>
      </c>
      <c r="H206" s="4">
        <f t="shared" si="17"/>
        <v>115.03861367759229</v>
      </c>
      <c r="I206" s="2">
        <f t="shared" si="18"/>
        <v>0.36177692932557021</v>
      </c>
      <c r="J206" s="4">
        <f t="shared" si="15"/>
        <v>3.617769293255702</v>
      </c>
      <c r="K206" t="str">
        <f t="shared" si="19"/>
        <v>Med</v>
      </c>
    </row>
    <row r="207" spans="1:11" x14ac:dyDescent="0.25">
      <c r="A207" t="s">
        <v>146</v>
      </c>
      <c r="B207" t="s">
        <v>147</v>
      </c>
      <c r="C207" t="s">
        <v>246</v>
      </c>
      <c r="D207" t="s">
        <v>247</v>
      </c>
      <c r="E207">
        <v>9</v>
      </c>
      <c r="F207">
        <v>0</v>
      </c>
      <c r="G207" s="4">
        <f t="shared" si="16"/>
        <v>49.790671641791029</v>
      </c>
      <c r="H207" s="4">
        <f t="shared" si="17"/>
        <v>115.03861367759229</v>
      </c>
      <c r="I207" s="2">
        <f t="shared" si="18"/>
        <v>0.36145121889725257</v>
      </c>
      <c r="J207" s="4">
        <f t="shared" si="15"/>
        <v>3.6145121889725256</v>
      </c>
      <c r="K207" t="str">
        <f t="shared" si="19"/>
        <v>Med</v>
      </c>
    </row>
    <row r="208" spans="1:11" x14ac:dyDescent="0.25">
      <c r="A208" t="s">
        <v>146</v>
      </c>
      <c r="B208" t="s">
        <v>147</v>
      </c>
      <c r="C208" t="s">
        <v>248</v>
      </c>
      <c r="D208" t="s">
        <v>249</v>
      </c>
      <c r="E208">
        <v>9</v>
      </c>
      <c r="F208">
        <v>0</v>
      </c>
      <c r="G208" s="4">
        <f t="shared" si="16"/>
        <v>49.790671641791029</v>
      </c>
      <c r="H208" s="4">
        <f t="shared" si="17"/>
        <v>115.03861367759229</v>
      </c>
      <c r="I208" s="2">
        <f t="shared" si="18"/>
        <v>0.36145121889725257</v>
      </c>
      <c r="J208" s="4">
        <f t="shared" si="15"/>
        <v>3.6145121889725256</v>
      </c>
      <c r="K208" t="str">
        <f t="shared" si="19"/>
        <v>Med</v>
      </c>
    </row>
    <row r="209" spans="1:11" x14ac:dyDescent="0.25">
      <c r="A209" t="s">
        <v>146</v>
      </c>
      <c r="B209" t="s">
        <v>147</v>
      </c>
      <c r="C209" t="s">
        <v>250</v>
      </c>
      <c r="D209" t="s">
        <v>251</v>
      </c>
      <c r="E209">
        <v>9</v>
      </c>
      <c r="F209">
        <v>0</v>
      </c>
      <c r="G209" s="4">
        <f t="shared" si="16"/>
        <v>49.790671641791029</v>
      </c>
      <c r="H209" s="4">
        <f t="shared" si="17"/>
        <v>115.03861367759229</v>
      </c>
      <c r="I209" s="2">
        <f t="shared" si="18"/>
        <v>0.36145121889725257</v>
      </c>
      <c r="J209" s="4">
        <f t="shared" si="15"/>
        <v>3.6145121889725256</v>
      </c>
      <c r="K209" t="str">
        <f t="shared" si="19"/>
        <v>Med</v>
      </c>
    </row>
    <row r="210" spans="1:11" x14ac:dyDescent="0.25">
      <c r="A210" t="s">
        <v>146</v>
      </c>
      <c r="B210" t="s">
        <v>147</v>
      </c>
      <c r="C210" t="s">
        <v>244</v>
      </c>
      <c r="D210" t="s">
        <v>245</v>
      </c>
      <c r="E210">
        <v>8.5</v>
      </c>
      <c r="F210">
        <v>0</v>
      </c>
      <c r="G210" s="4">
        <f t="shared" si="16"/>
        <v>49.790671641791029</v>
      </c>
      <c r="H210" s="4">
        <f t="shared" si="17"/>
        <v>115.03861367759229</v>
      </c>
      <c r="I210" s="2">
        <f t="shared" si="18"/>
        <v>0.35982417672214856</v>
      </c>
      <c r="J210" s="4">
        <f t="shared" si="15"/>
        <v>3.5982417672214857</v>
      </c>
      <c r="K210" t="str">
        <f t="shared" si="19"/>
        <v>Med</v>
      </c>
    </row>
    <row r="211" spans="1:11" x14ac:dyDescent="0.25">
      <c r="A211" t="s">
        <v>146</v>
      </c>
      <c r="B211" t="s">
        <v>147</v>
      </c>
      <c r="C211" t="s">
        <v>22</v>
      </c>
      <c r="D211" t="s">
        <v>243</v>
      </c>
      <c r="E211">
        <v>8.4</v>
      </c>
      <c r="F211">
        <v>0</v>
      </c>
      <c r="G211" s="4">
        <f t="shared" si="16"/>
        <v>49.790671641791029</v>
      </c>
      <c r="H211" s="4">
        <f t="shared" si="17"/>
        <v>115.03861367759229</v>
      </c>
      <c r="I211" s="2">
        <f t="shared" si="18"/>
        <v>0.35949907178258633</v>
      </c>
      <c r="J211" s="4">
        <f t="shared" si="15"/>
        <v>3.5949907178258633</v>
      </c>
      <c r="K211" t="str">
        <f t="shared" si="19"/>
        <v>Med</v>
      </c>
    </row>
    <row r="212" spans="1:11" x14ac:dyDescent="0.25">
      <c r="A212" t="s">
        <v>146</v>
      </c>
      <c r="B212" t="s">
        <v>147</v>
      </c>
      <c r="C212" t="s">
        <v>13</v>
      </c>
      <c r="D212" t="s">
        <v>234</v>
      </c>
      <c r="E212">
        <v>8</v>
      </c>
      <c r="F212">
        <v>0</v>
      </c>
      <c r="G212" s="4">
        <f t="shared" si="16"/>
        <v>49.790671641791029</v>
      </c>
      <c r="H212" s="4">
        <f t="shared" si="17"/>
        <v>115.03861367759229</v>
      </c>
      <c r="I212" s="2">
        <f t="shared" si="18"/>
        <v>0.35819967080887982</v>
      </c>
      <c r="J212" s="4">
        <f t="shared" si="15"/>
        <v>3.5819967080887984</v>
      </c>
      <c r="K212" t="str">
        <f t="shared" si="19"/>
        <v>Med</v>
      </c>
    </row>
    <row r="213" spans="1:11" x14ac:dyDescent="0.25">
      <c r="A213" t="s">
        <v>146</v>
      </c>
      <c r="B213" t="s">
        <v>147</v>
      </c>
      <c r="C213" t="s">
        <v>50</v>
      </c>
      <c r="D213" t="s">
        <v>235</v>
      </c>
      <c r="E213">
        <v>8</v>
      </c>
      <c r="F213">
        <v>0</v>
      </c>
      <c r="G213" s="4">
        <f t="shared" si="16"/>
        <v>49.790671641791029</v>
      </c>
      <c r="H213" s="4">
        <f t="shared" si="17"/>
        <v>115.03861367759229</v>
      </c>
      <c r="I213" s="2">
        <f t="shared" si="18"/>
        <v>0.35819967080887982</v>
      </c>
      <c r="J213" s="4">
        <f t="shared" si="15"/>
        <v>3.5819967080887984</v>
      </c>
      <c r="K213" t="str">
        <f t="shared" si="19"/>
        <v>Med</v>
      </c>
    </row>
    <row r="214" spans="1:11" x14ac:dyDescent="0.25">
      <c r="A214" t="s">
        <v>146</v>
      </c>
      <c r="B214" t="s">
        <v>147</v>
      </c>
      <c r="C214" t="s">
        <v>236</v>
      </c>
      <c r="D214" t="s">
        <v>237</v>
      </c>
      <c r="E214">
        <v>8</v>
      </c>
      <c r="F214">
        <v>0</v>
      </c>
      <c r="G214" s="4">
        <f t="shared" si="16"/>
        <v>49.790671641791029</v>
      </c>
      <c r="H214" s="4">
        <f t="shared" si="17"/>
        <v>115.03861367759229</v>
      </c>
      <c r="I214" s="2">
        <f t="shared" si="18"/>
        <v>0.35819967080887982</v>
      </c>
      <c r="J214" s="4">
        <f t="shared" si="15"/>
        <v>3.5819967080887984</v>
      </c>
      <c r="K214" t="str">
        <f t="shared" si="19"/>
        <v>Med</v>
      </c>
    </row>
    <row r="215" spans="1:11" x14ac:dyDescent="0.25">
      <c r="A215" t="s">
        <v>146</v>
      </c>
      <c r="B215" t="s">
        <v>147</v>
      </c>
      <c r="C215" t="s">
        <v>23</v>
      </c>
      <c r="D215" t="s">
        <v>238</v>
      </c>
      <c r="E215">
        <v>8</v>
      </c>
      <c r="F215">
        <v>0</v>
      </c>
      <c r="G215" s="4">
        <f t="shared" si="16"/>
        <v>49.790671641791029</v>
      </c>
      <c r="H215" s="4">
        <f t="shared" si="17"/>
        <v>115.03861367759229</v>
      </c>
      <c r="I215" s="2">
        <f t="shared" si="18"/>
        <v>0.35819967080887982</v>
      </c>
      <c r="J215" s="4">
        <f t="shared" si="15"/>
        <v>3.5819967080887984</v>
      </c>
      <c r="K215" t="str">
        <f t="shared" si="19"/>
        <v>Med</v>
      </c>
    </row>
    <row r="216" spans="1:11" x14ac:dyDescent="0.25">
      <c r="A216" t="s">
        <v>146</v>
      </c>
      <c r="B216" t="s">
        <v>147</v>
      </c>
      <c r="C216" t="s">
        <v>239</v>
      </c>
      <c r="D216" t="s">
        <v>240</v>
      </c>
      <c r="E216">
        <v>8</v>
      </c>
      <c r="F216">
        <v>0</v>
      </c>
      <c r="G216" s="4">
        <f t="shared" si="16"/>
        <v>49.790671641791029</v>
      </c>
      <c r="H216" s="4">
        <f t="shared" si="17"/>
        <v>115.03861367759229</v>
      </c>
      <c r="I216" s="2">
        <f t="shared" si="18"/>
        <v>0.35819967080887982</v>
      </c>
      <c r="J216" s="4">
        <f t="shared" si="15"/>
        <v>3.5819967080887984</v>
      </c>
      <c r="K216" t="str">
        <f t="shared" si="19"/>
        <v>Med</v>
      </c>
    </row>
    <row r="217" spans="1:11" x14ac:dyDescent="0.25">
      <c r="A217" t="s">
        <v>146</v>
      </c>
      <c r="B217" t="s">
        <v>147</v>
      </c>
      <c r="C217" t="s">
        <v>241</v>
      </c>
      <c r="D217" t="s">
        <v>242</v>
      </c>
      <c r="E217">
        <v>8</v>
      </c>
      <c r="F217">
        <v>0</v>
      </c>
      <c r="G217" s="4">
        <f t="shared" si="16"/>
        <v>49.790671641791029</v>
      </c>
      <c r="H217" s="4">
        <f t="shared" si="17"/>
        <v>115.03861367759229</v>
      </c>
      <c r="I217" s="2">
        <f t="shared" si="18"/>
        <v>0.35819967080887982</v>
      </c>
      <c r="J217" s="4">
        <f t="shared" si="15"/>
        <v>3.5819967080887984</v>
      </c>
      <c r="K217" t="str">
        <f t="shared" si="19"/>
        <v>Med</v>
      </c>
    </row>
    <row r="218" spans="1:11" x14ac:dyDescent="0.25">
      <c r="A218" t="s">
        <v>146</v>
      </c>
      <c r="B218" t="s">
        <v>147</v>
      </c>
      <c r="C218" t="s">
        <v>232</v>
      </c>
      <c r="D218" t="s">
        <v>233</v>
      </c>
      <c r="E218">
        <v>7.9</v>
      </c>
      <c r="F218">
        <v>0</v>
      </c>
      <c r="G218" s="4">
        <f t="shared" si="16"/>
        <v>49.790671641791029</v>
      </c>
      <c r="H218" s="4">
        <f t="shared" si="17"/>
        <v>115.03861367759229</v>
      </c>
      <c r="I218" s="2">
        <f t="shared" si="18"/>
        <v>0.35787507632850635</v>
      </c>
      <c r="J218" s="4">
        <f t="shared" si="15"/>
        <v>3.5787507632850635</v>
      </c>
      <c r="K218" t="str">
        <f t="shared" si="19"/>
        <v>Med</v>
      </c>
    </row>
    <row r="219" spans="1:11" x14ac:dyDescent="0.25">
      <c r="A219" t="s">
        <v>146</v>
      </c>
      <c r="B219" t="s">
        <v>147</v>
      </c>
      <c r="C219" t="s">
        <v>230</v>
      </c>
      <c r="D219" t="s">
        <v>231</v>
      </c>
      <c r="E219">
        <v>7.1</v>
      </c>
      <c r="F219">
        <v>0</v>
      </c>
      <c r="G219" s="4">
        <f t="shared" si="16"/>
        <v>49.790671641791029</v>
      </c>
      <c r="H219" s="4">
        <f t="shared" si="17"/>
        <v>115.03861367759229</v>
      </c>
      <c r="I219" s="2">
        <f t="shared" si="18"/>
        <v>0.35528203663996127</v>
      </c>
      <c r="J219" s="4">
        <f t="shared" si="15"/>
        <v>3.5528203663996125</v>
      </c>
      <c r="K219" t="str">
        <f t="shared" si="19"/>
        <v>Med</v>
      </c>
    </row>
    <row r="220" spans="1:11" x14ac:dyDescent="0.25">
      <c r="A220" t="s">
        <v>146</v>
      </c>
      <c r="B220" t="s">
        <v>147</v>
      </c>
      <c r="C220" t="s">
        <v>218</v>
      </c>
      <c r="D220" t="s">
        <v>219</v>
      </c>
      <c r="E220">
        <v>7</v>
      </c>
      <c r="F220">
        <v>0</v>
      </c>
      <c r="G220" s="4">
        <f t="shared" si="16"/>
        <v>49.790671641791029</v>
      </c>
      <c r="H220" s="4">
        <f t="shared" si="17"/>
        <v>115.03861367759229</v>
      </c>
      <c r="I220" s="2">
        <f t="shared" si="18"/>
        <v>0.35495837437554956</v>
      </c>
      <c r="J220" s="4">
        <f t="shared" si="15"/>
        <v>3.5495837437554956</v>
      </c>
      <c r="K220" t="str">
        <f t="shared" si="19"/>
        <v>Med</v>
      </c>
    </row>
    <row r="221" spans="1:11" x14ac:dyDescent="0.25">
      <c r="A221" t="s">
        <v>146</v>
      </c>
      <c r="B221" t="s">
        <v>147</v>
      </c>
      <c r="C221" t="s">
        <v>220</v>
      </c>
      <c r="D221" t="s">
        <v>221</v>
      </c>
      <c r="E221">
        <v>7</v>
      </c>
      <c r="F221">
        <v>0</v>
      </c>
      <c r="G221" s="4">
        <f t="shared" si="16"/>
        <v>49.790671641791029</v>
      </c>
      <c r="H221" s="4">
        <f t="shared" si="17"/>
        <v>115.03861367759229</v>
      </c>
      <c r="I221" s="2">
        <f t="shared" si="18"/>
        <v>0.35495837437554956</v>
      </c>
      <c r="J221" s="4">
        <f t="shared" si="15"/>
        <v>3.5495837437554956</v>
      </c>
      <c r="K221" t="str">
        <f t="shared" si="19"/>
        <v>Med</v>
      </c>
    </row>
    <row r="222" spans="1:11" x14ac:dyDescent="0.25">
      <c r="A222" t="s">
        <v>146</v>
      </c>
      <c r="B222" t="s">
        <v>147</v>
      </c>
      <c r="C222" t="s">
        <v>222</v>
      </c>
      <c r="D222" t="s">
        <v>223</v>
      </c>
      <c r="E222">
        <v>7</v>
      </c>
      <c r="F222">
        <v>0</v>
      </c>
      <c r="G222" s="4">
        <f t="shared" si="16"/>
        <v>49.790671641791029</v>
      </c>
      <c r="H222" s="4">
        <f t="shared" si="17"/>
        <v>115.03861367759229</v>
      </c>
      <c r="I222" s="2">
        <f t="shared" si="18"/>
        <v>0.35495837437554956</v>
      </c>
      <c r="J222" s="4">
        <f t="shared" si="15"/>
        <v>3.5495837437554956</v>
      </c>
      <c r="K222" t="str">
        <f t="shared" si="19"/>
        <v>Med</v>
      </c>
    </row>
    <row r="223" spans="1:11" x14ac:dyDescent="0.25">
      <c r="A223" t="s">
        <v>146</v>
      </c>
      <c r="B223" t="s">
        <v>147</v>
      </c>
      <c r="C223" t="s">
        <v>224</v>
      </c>
      <c r="D223" t="s">
        <v>225</v>
      </c>
      <c r="E223">
        <v>7</v>
      </c>
      <c r="F223">
        <v>0</v>
      </c>
      <c r="G223" s="4">
        <f t="shared" si="16"/>
        <v>49.790671641791029</v>
      </c>
      <c r="H223" s="4">
        <f t="shared" si="17"/>
        <v>115.03861367759229</v>
      </c>
      <c r="I223" s="2">
        <f t="shared" si="18"/>
        <v>0.35495837437554956</v>
      </c>
      <c r="J223" s="4">
        <f t="shared" si="15"/>
        <v>3.5495837437554956</v>
      </c>
      <c r="K223" t="str">
        <f t="shared" si="19"/>
        <v>Med</v>
      </c>
    </row>
    <row r="224" spans="1:11" x14ac:dyDescent="0.25">
      <c r="A224" t="s">
        <v>146</v>
      </c>
      <c r="B224" t="s">
        <v>147</v>
      </c>
      <c r="C224" t="s">
        <v>226</v>
      </c>
      <c r="D224" t="s">
        <v>227</v>
      </c>
      <c r="E224">
        <v>7</v>
      </c>
      <c r="F224">
        <v>0</v>
      </c>
      <c r="G224" s="4">
        <f t="shared" si="16"/>
        <v>49.790671641791029</v>
      </c>
      <c r="H224" s="4">
        <f t="shared" si="17"/>
        <v>115.03861367759229</v>
      </c>
      <c r="I224" s="2">
        <f t="shared" si="18"/>
        <v>0.35495837437554956</v>
      </c>
      <c r="J224" s="4">
        <f t="shared" si="15"/>
        <v>3.5495837437554956</v>
      </c>
      <c r="K224" t="str">
        <f t="shared" si="19"/>
        <v>Med</v>
      </c>
    </row>
    <row r="225" spans="1:11" x14ac:dyDescent="0.25">
      <c r="A225" t="s">
        <v>146</v>
      </c>
      <c r="B225" t="s">
        <v>147</v>
      </c>
      <c r="C225" t="s">
        <v>228</v>
      </c>
      <c r="D225" t="s">
        <v>229</v>
      </c>
      <c r="E225">
        <v>7</v>
      </c>
      <c r="F225">
        <v>0</v>
      </c>
      <c r="G225" s="4">
        <f t="shared" si="16"/>
        <v>49.790671641791029</v>
      </c>
      <c r="H225" s="4">
        <f t="shared" si="17"/>
        <v>115.03861367759229</v>
      </c>
      <c r="I225" s="2">
        <f t="shared" si="18"/>
        <v>0.35495837437554956</v>
      </c>
      <c r="J225" s="4">
        <f t="shared" si="15"/>
        <v>3.5495837437554956</v>
      </c>
      <c r="K225" t="str">
        <f t="shared" si="19"/>
        <v>Med</v>
      </c>
    </row>
    <row r="226" spans="1:11" x14ac:dyDescent="0.25">
      <c r="A226" t="s">
        <v>146</v>
      </c>
      <c r="B226" t="s">
        <v>147</v>
      </c>
      <c r="C226" t="s">
        <v>216</v>
      </c>
      <c r="D226" t="s">
        <v>217</v>
      </c>
      <c r="E226">
        <v>6.9</v>
      </c>
      <c r="F226">
        <v>0</v>
      </c>
      <c r="G226" s="4">
        <f t="shared" si="16"/>
        <v>49.790671641791029</v>
      </c>
      <c r="H226" s="4">
        <f t="shared" si="17"/>
        <v>115.03861367759229</v>
      </c>
      <c r="I226" s="2">
        <f t="shared" si="18"/>
        <v>0.35463481674774611</v>
      </c>
      <c r="J226" s="4">
        <f t="shared" si="15"/>
        <v>3.5463481674774613</v>
      </c>
      <c r="K226" t="str">
        <f t="shared" si="19"/>
        <v>Med</v>
      </c>
    </row>
    <row r="227" spans="1:11" x14ac:dyDescent="0.25">
      <c r="A227" t="s">
        <v>146</v>
      </c>
      <c r="B227" t="s">
        <v>147</v>
      </c>
      <c r="C227" t="s">
        <v>24</v>
      </c>
      <c r="D227" t="s">
        <v>215</v>
      </c>
      <c r="E227">
        <v>6.2</v>
      </c>
      <c r="F227">
        <v>0</v>
      </c>
      <c r="G227" s="4">
        <f t="shared" si="16"/>
        <v>49.790671641791029</v>
      </c>
      <c r="H227" s="4">
        <f t="shared" si="17"/>
        <v>115.03861367759229</v>
      </c>
      <c r="I227" s="2">
        <f t="shared" si="18"/>
        <v>0.35237286083866814</v>
      </c>
      <c r="J227" s="4">
        <f t="shared" si="15"/>
        <v>3.5237286083866817</v>
      </c>
      <c r="K227" t="str">
        <f t="shared" si="19"/>
        <v>Med</v>
      </c>
    </row>
    <row r="228" spans="1:11" x14ac:dyDescent="0.25">
      <c r="A228" t="s">
        <v>146</v>
      </c>
      <c r="B228" t="s">
        <v>147</v>
      </c>
      <c r="C228" t="s">
        <v>201</v>
      </c>
      <c r="D228" t="s">
        <v>202</v>
      </c>
      <c r="E228">
        <v>6</v>
      </c>
      <c r="F228">
        <v>0</v>
      </c>
      <c r="G228" s="4">
        <f t="shared" si="16"/>
        <v>49.790671641791029</v>
      </c>
      <c r="H228" s="4">
        <f t="shared" si="17"/>
        <v>115.03861367759229</v>
      </c>
      <c r="I228" s="2">
        <f t="shared" si="18"/>
        <v>0.35172754141639584</v>
      </c>
      <c r="J228" s="4">
        <f t="shared" si="15"/>
        <v>3.5172754141639584</v>
      </c>
      <c r="K228" t="str">
        <f t="shared" si="19"/>
        <v>Med</v>
      </c>
    </row>
    <row r="229" spans="1:11" x14ac:dyDescent="0.25">
      <c r="A229" t="s">
        <v>146</v>
      </c>
      <c r="B229" t="s">
        <v>147</v>
      </c>
      <c r="C229" t="s">
        <v>203</v>
      </c>
      <c r="D229" t="s">
        <v>204</v>
      </c>
      <c r="E229">
        <v>6</v>
      </c>
      <c r="F229">
        <v>0</v>
      </c>
      <c r="G229" s="4">
        <f t="shared" si="16"/>
        <v>49.790671641791029</v>
      </c>
      <c r="H229" s="4">
        <f t="shared" si="17"/>
        <v>115.03861367759229</v>
      </c>
      <c r="I229" s="2">
        <f t="shared" si="18"/>
        <v>0.35172754141639584</v>
      </c>
      <c r="J229" s="4">
        <f t="shared" si="15"/>
        <v>3.5172754141639584</v>
      </c>
      <c r="K229" t="str">
        <f t="shared" si="19"/>
        <v>Med</v>
      </c>
    </row>
    <row r="230" spans="1:11" x14ac:dyDescent="0.25">
      <c r="A230" t="s">
        <v>146</v>
      </c>
      <c r="B230" t="s">
        <v>147</v>
      </c>
      <c r="C230" t="s">
        <v>205</v>
      </c>
      <c r="D230" t="s">
        <v>206</v>
      </c>
      <c r="E230">
        <v>6</v>
      </c>
      <c r="F230">
        <v>0</v>
      </c>
      <c r="G230" s="4">
        <f t="shared" si="16"/>
        <v>49.790671641791029</v>
      </c>
      <c r="H230" s="4">
        <f t="shared" si="17"/>
        <v>115.03861367759229</v>
      </c>
      <c r="I230" s="2">
        <f t="shared" si="18"/>
        <v>0.35172754141639584</v>
      </c>
      <c r="J230" s="4">
        <f t="shared" si="15"/>
        <v>3.5172754141639584</v>
      </c>
      <c r="K230" t="str">
        <f t="shared" si="19"/>
        <v>Med</v>
      </c>
    </row>
    <row r="231" spans="1:11" x14ac:dyDescent="0.25">
      <c r="A231" t="s">
        <v>146</v>
      </c>
      <c r="B231" t="s">
        <v>147</v>
      </c>
      <c r="C231" t="s">
        <v>207</v>
      </c>
      <c r="D231" t="s">
        <v>208</v>
      </c>
      <c r="E231">
        <v>6</v>
      </c>
      <c r="F231">
        <v>0</v>
      </c>
      <c r="G231" s="4">
        <f t="shared" si="16"/>
        <v>49.790671641791029</v>
      </c>
      <c r="H231" s="4">
        <f t="shared" si="17"/>
        <v>115.03861367759229</v>
      </c>
      <c r="I231" s="2">
        <f t="shared" si="18"/>
        <v>0.35172754141639584</v>
      </c>
      <c r="J231" s="4">
        <f t="shared" si="15"/>
        <v>3.5172754141639584</v>
      </c>
      <c r="K231" t="str">
        <f t="shared" si="19"/>
        <v>Med</v>
      </c>
    </row>
    <row r="232" spans="1:11" x14ac:dyDescent="0.25">
      <c r="A232" t="s">
        <v>146</v>
      </c>
      <c r="B232" t="s">
        <v>147</v>
      </c>
      <c r="C232" t="s">
        <v>209</v>
      </c>
      <c r="D232" t="s">
        <v>210</v>
      </c>
      <c r="E232">
        <v>6</v>
      </c>
      <c r="F232">
        <v>0</v>
      </c>
      <c r="G232" s="4">
        <f t="shared" si="16"/>
        <v>49.790671641791029</v>
      </c>
      <c r="H232" s="4">
        <f t="shared" si="17"/>
        <v>115.03861367759229</v>
      </c>
      <c r="I232" s="2">
        <f t="shared" si="18"/>
        <v>0.35172754141639584</v>
      </c>
      <c r="J232" s="4">
        <f t="shared" si="15"/>
        <v>3.5172754141639584</v>
      </c>
      <c r="K232" t="str">
        <f t="shared" si="19"/>
        <v>Med</v>
      </c>
    </row>
    <row r="233" spans="1:11" x14ac:dyDescent="0.25">
      <c r="A233" t="s">
        <v>146</v>
      </c>
      <c r="B233" t="s">
        <v>147</v>
      </c>
      <c r="C233" t="s">
        <v>16</v>
      </c>
      <c r="D233" t="s">
        <v>211</v>
      </c>
      <c r="E233">
        <v>6</v>
      </c>
      <c r="F233">
        <v>0</v>
      </c>
      <c r="G233" s="4">
        <f t="shared" si="16"/>
        <v>49.790671641791029</v>
      </c>
      <c r="H233" s="4">
        <f t="shared" si="17"/>
        <v>115.03861367759229</v>
      </c>
      <c r="I233" s="2">
        <f t="shared" si="18"/>
        <v>0.35172754141639584</v>
      </c>
      <c r="J233" s="4">
        <f t="shared" si="15"/>
        <v>3.5172754141639584</v>
      </c>
      <c r="K233" t="str">
        <f t="shared" si="19"/>
        <v>Med</v>
      </c>
    </row>
    <row r="234" spans="1:11" x14ac:dyDescent="0.25">
      <c r="A234" t="s">
        <v>146</v>
      </c>
      <c r="B234" t="s">
        <v>147</v>
      </c>
      <c r="C234" t="s">
        <v>212</v>
      </c>
      <c r="D234" t="s">
        <v>213</v>
      </c>
      <c r="E234">
        <v>6</v>
      </c>
      <c r="F234">
        <v>0</v>
      </c>
      <c r="G234" s="4">
        <f t="shared" si="16"/>
        <v>49.790671641791029</v>
      </c>
      <c r="H234" s="4">
        <f t="shared" si="17"/>
        <v>115.03861367759229</v>
      </c>
      <c r="I234" s="2">
        <f t="shared" si="18"/>
        <v>0.35172754141639584</v>
      </c>
      <c r="J234" s="4">
        <f t="shared" si="15"/>
        <v>3.5172754141639584</v>
      </c>
      <c r="K234" t="str">
        <f t="shared" si="19"/>
        <v>Med</v>
      </c>
    </row>
    <row r="235" spans="1:11" x14ac:dyDescent="0.25">
      <c r="A235" t="s">
        <v>146</v>
      </c>
      <c r="B235" t="s">
        <v>147</v>
      </c>
      <c r="C235" t="s">
        <v>109</v>
      </c>
      <c r="D235" t="s">
        <v>214</v>
      </c>
      <c r="E235">
        <v>6</v>
      </c>
      <c r="F235">
        <v>0</v>
      </c>
      <c r="G235" s="4">
        <f t="shared" si="16"/>
        <v>49.790671641791029</v>
      </c>
      <c r="H235" s="4">
        <f t="shared" si="17"/>
        <v>115.03861367759229</v>
      </c>
      <c r="I235" s="2">
        <f t="shared" si="18"/>
        <v>0.35172754141639584</v>
      </c>
      <c r="J235" s="4">
        <f t="shared" si="15"/>
        <v>3.5172754141639584</v>
      </c>
      <c r="K235" t="str">
        <f t="shared" si="19"/>
        <v>Med</v>
      </c>
    </row>
    <row r="236" spans="1:11" x14ac:dyDescent="0.25">
      <c r="A236" t="s">
        <v>146</v>
      </c>
      <c r="B236" t="s">
        <v>147</v>
      </c>
      <c r="C236" t="s">
        <v>66</v>
      </c>
      <c r="D236" t="s">
        <v>193</v>
      </c>
      <c r="E236">
        <v>5</v>
      </c>
      <c r="F236">
        <v>0</v>
      </c>
      <c r="G236" s="4">
        <f t="shared" si="16"/>
        <v>49.790671641791029</v>
      </c>
      <c r="H236" s="4">
        <f t="shared" si="17"/>
        <v>115.03861367759229</v>
      </c>
      <c r="I236" s="2">
        <f t="shared" si="18"/>
        <v>0.34850738148806937</v>
      </c>
      <c r="J236" s="4">
        <f t="shared" si="15"/>
        <v>3.4850738148806935</v>
      </c>
      <c r="K236" t="str">
        <f t="shared" si="19"/>
        <v>Low</v>
      </c>
    </row>
    <row r="237" spans="1:11" x14ac:dyDescent="0.25">
      <c r="A237" t="s">
        <v>146</v>
      </c>
      <c r="B237" t="s">
        <v>147</v>
      </c>
      <c r="C237" t="s">
        <v>194</v>
      </c>
      <c r="D237" t="s">
        <v>195</v>
      </c>
      <c r="E237">
        <v>5</v>
      </c>
      <c r="F237">
        <v>0</v>
      </c>
      <c r="G237" s="4">
        <f t="shared" si="16"/>
        <v>49.790671641791029</v>
      </c>
      <c r="H237" s="4">
        <f t="shared" si="17"/>
        <v>115.03861367759229</v>
      </c>
      <c r="I237" s="2">
        <f t="shared" si="18"/>
        <v>0.34850738148806937</v>
      </c>
      <c r="J237" s="4">
        <f t="shared" si="15"/>
        <v>3.4850738148806935</v>
      </c>
      <c r="K237" t="str">
        <f t="shared" si="19"/>
        <v>Low</v>
      </c>
    </row>
    <row r="238" spans="1:11" x14ac:dyDescent="0.25">
      <c r="A238" t="s">
        <v>146</v>
      </c>
      <c r="B238" t="s">
        <v>147</v>
      </c>
      <c r="C238" t="s">
        <v>196</v>
      </c>
      <c r="D238" t="s">
        <v>197</v>
      </c>
      <c r="E238">
        <v>5</v>
      </c>
      <c r="F238">
        <v>0</v>
      </c>
      <c r="G238" s="4">
        <f t="shared" si="16"/>
        <v>49.790671641791029</v>
      </c>
      <c r="H238" s="4">
        <f t="shared" si="17"/>
        <v>115.03861367759229</v>
      </c>
      <c r="I238" s="2">
        <f t="shared" si="18"/>
        <v>0.34850738148806937</v>
      </c>
      <c r="J238" s="4">
        <f t="shared" si="15"/>
        <v>3.4850738148806935</v>
      </c>
      <c r="K238" t="str">
        <f t="shared" si="19"/>
        <v>Low</v>
      </c>
    </row>
    <row r="239" spans="1:11" x14ac:dyDescent="0.25">
      <c r="A239" t="s">
        <v>146</v>
      </c>
      <c r="B239" t="s">
        <v>147</v>
      </c>
      <c r="C239" t="s">
        <v>139</v>
      </c>
      <c r="D239" t="s">
        <v>198</v>
      </c>
      <c r="E239">
        <v>5</v>
      </c>
      <c r="F239">
        <v>0</v>
      </c>
      <c r="G239" s="4">
        <f t="shared" si="16"/>
        <v>49.790671641791029</v>
      </c>
      <c r="H239" s="4">
        <f t="shared" si="17"/>
        <v>115.03861367759229</v>
      </c>
      <c r="I239" s="2">
        <f t="shared" si="18"/>
        <v>0.34850738148806937</v>
      </c>
      <c r="J239" s="4">
        <f t="shared" si="15"/>
        <v>3.4850738148806935</v>
      </c>
      <c r="K239" t="str">
        <f t="shared" si="19"/>
        <v>Low</v>
      </c>
    </row>
    <row r="240" spans="1:11" x14ac:dyDescent="0.25">
      <c r="A240" t="s">
        <v>146</v>
      </c>
      <c r="B240" t="s">
        <v>147</v>
      </c>
      <c r="C240" t="s">
        <v>199</v>
      </c>
      <c r="D240" t="s">
        <v>200</v>
      </c>
      <c r="E240">
        <v>5</v>
      </c>
      <c r="F240">
        <v>0</v>
      </c>
      <c r="G240" s="4">
        <f t="shared" si="16"/>
        <v>49.790671641791029</v>
      </c>
      <c r="H240" s="4">
        <f t="shared" si="17"/>
        <v>115.03861367759229</v>
      </c>
      <c r="I240" s="2">
        <f t="shared" si="18"/>
        <v>0.34850738148806937</v>
      </c>
      <c r="J240" s="4">
        <f t="shared" si="15"/>
        <v>3.4850738148806935</v>
      </c>
      <c r="K240" t="str">
        <f t="shared" si="19"/>
        <v>Low</v>
      </c>
    </row>
    <row r="241" spans="1:11" x14ac:dyDescent="0.25">
      <c r="A241" t="s">
        <v>146</v>
      </c>
      <c r="B241" t="s">
        <v>147</v>
      </c>
      <c r="C241" t="s">
        <v>191</v>
      </c>
      <c r="D241" t="s">
        <v>192</v>
      </c>
      <c r="E241">
        <v>4.0999999999999996</v>
      </c>
      <c r="F241">
        <v>0</v>
      </c>
      <c r="G241" s="4">
        <f t="shared" si="16"/>
        <v>49.790671641791029</v>
      </c>
      <c r="H241" s="4">
        <f t="shared" si="17"/>
        <v>115.03861367759229</v>
      </c>
      <c r="I241" s="2">
        <f t="shared" si="18"/>
        <v>0.34561853433768314</v>
      </c>
      <c r="J241" s="4">
        <f t="shared" si="15"/>
        <v>3.4561853433768315</v>
      </c>
      <c r="K241" t="str">
        <f t="shared" si="19"/>
        <v>Low</v>
      </c>
    </row>
    <row r="242" spans="1:11" x14ac:dyDescent="0.25">
      <c r="A242" t="s">
        <v>146</v>
      </c>
      <c r="B242" t="s">
        <v>147</v>
      </c>
      <c r="C242" t="s">
        <v>3</v>
      </c>
      <c r="D242" t="s">
        <v>188</v>
      </c>
      <c r="E242">
        <v>4</v>
      </c>
      <c r="F242">
        <v>0</v>
      </c>
      <c r="G242" s="4">
        <f t="shared" si="16"/>
        <v>49.790671641791029</v>
      </c>
      <c r="H242" s="4">
        <f t="shared" si="17"/>
        <v>115.03861367759229</v>
      </c>
      <c r="I242" s="2">
        <f t="shared" si="18"/>
        <v>0.34529810184470211</v>
      </c>
      <c r="J242" s="4">
        <f t="shared" si="15"/>
        <v>3.4529810184470211</v>
      </c>
      <c r="K242" t="str">
        <f t="shared" si="19"/>
        <v>Low</v>
      </c>
    </row>
    <row r="243" spans="1:11" x14ac:dyDescent="0.25">
      <c r="A243" t="s">
        <v>146</v>
      </c>
      <c r="B243" t="s">
        <v>147</v>
      </c>
      <c r="C243" t="s">
        <v>130</v>
      </c>
      <c r="D243" t="s">
        <v>189</v>
      </c>
      <c r="E243">
        <v>4</v>
      </c>
      <c r="F243">
        <v>0</v>
      </c>
      <c r="G243" s="4">
        <f t="shared" si="16"/>
        <v>49.790671641791029</v>
      </c>
      <c r="H243" s="4">
        <f t="shared" si="17"/>
        <v>115.03861367759229</v>
      </c>
      <c r="I243" s="2">
        <f t="shared" si="18"/>
        <v>0.34529810184470211</v>
      </c>
      <c r="J243" s="4">
        <f t="shared" si="15"/>
        <v>3.4529810184470211</v>
      </c>
      <c r="K243" t="str">
        <f t="shared" si="19"/>
        <v>Low</v>
      </c>
    </row>
    <row r="244" spans="1:11" x14ac:dyDescent="0.25">
      <c r="A244" t="s">
        <v>146</v>
      </c>
      <c r="B244" t="s">
        <v>147</v>
      </c>
      <c r="C244" t="s">
        <v>77</v>
      </c>
      <c r="D244" t="s">
        <v>190</v>
      </c>
      <c r="E244">
        <v>4</v>
      </c>
      <c r="F244">
        <v>0</v>
      </c>
      <c r="G244" s="4">
        <f t="shared" si="16"/>
        <v>49.790671641791029</v>
      </c>
      <c r="H244" s="4">
        <f t="shared" si="17"/>
        <v>115.03861367759229</v>
      </c>
      <c r="I244" s="2">
        <f t="shared" si="18"/>
        <v>0.34529810184470211</v>
      </c>
      <c r="J244" s="4">
        <f t="shared" si="15"/>
        <v>3.4529810184470211</v>
      </c>
      <c r="K244" t="str">
        <f t="shared" si="19"/>
        <v>Low</v>
      </c>
    </row>
    <row r="245" spans="1:11" x14ac:dyDescent="0.25">
      <c r="A245" t="s">
        <v>146</v>
      </c>
      <c r="B245" t="s">
        <v>147</v>
      </c>
      <c r="C245" t="s">
        <v>186</v>
      </c>
      <c r="D245" t="s">
        <v>187</v>
      </c>
      <c r="E245">
        <v>3.9</v>
      </c>
      <c r="F245">
        <v>0</v>
      </c>
      <c r="G245" s="4">
        <f t="shared" si="16"/>
        <v>49.790671641791029</v>
      </c>
      <c r="H245" s="4">
        <f t="shared" si="17"/>
        <v>115.03861367759229</v>
      </c>
      <c r="I245" s="2">
        <f t="shared" si="18"/>
        <v>0.34497778020565839</v>
      </c>
      <c r="J245" s="4">
        <f t="shared" si="15"/>
        <v>3.4497778020565839</v>
      </c>
      <c r="K245" t="str">
        <f t="shared" si="19"/>
        <v>Low</v>
      </c>
    </row>
    <row r="246" spans="1:11" x14ac:dyDescent="0.25">
      <c r="A246" t="s">
        <v>146</v>
      </c>
      <c r="B246" t="s">
        <v>147</v>
      </c>
      <c r="C246" t="s">
        <v>184</v>
      </c>
      <c r="D246" t="s">
        <v>185</v>
      </c>
      <c r="E246">
        <v>3.6</v>
      </c>
      <c r="F246">
        <v>0</v>
      </c>
      <c r="G246" s="4">
        <f t="shared" si="16"/>
        <v>49.790671641791029</v>
      </c>
      <c r="H246" s="4">
        <f t="shared" si="17"/>
        <v>115.03861367759229</v>
      </c>
      <c r="I246" s="2">
        <f t="shared" si="18"/>
        <v>0.34401748244708613</v>
      </c>
      <c r="J246" s="4">
        <f t="shared" si="15"/>
        <v>3.4401748244708612</v>
      </c>
      <c r="K246" t="str">
        <f t="shared" si="19"/>
        <v>Low</v>
      </c>
    </row>
    <row r="247" spans="1:11" x14ac:dyDescent="0.25">
      <c r="A247" t="s">
        <v>146</v>
      </c>
      <c r="B247" t="s">
        <v>147</v>
      </c>
      <c r="C247" t="s">
        <v>52</v>
      </c>
      <c r="D247" t="s">
        <v>183</v>
      </c>
      <c r="E247">
        <v>3.3</v>
      </c>
      <c r="F247">
        <v>0</v>
      </c>
      <c r="G247" s="4">
        <f t="shared" si="16"/>
        <v>49.790671641791029</v>
      </c>
      <c r="H247" s="4">
        <f t="shared" si="17"/>
        <v>115.03861367759229</v>
      </c>
      <c r="I247" s="2">
        <f t="shared" si="18"/>
        <v>0.34305818968968349</v>
      </c>
      <c r="J247" s="4">
        <f t="shared" si="15"/>
        <v>3.4305818968968351</v>
      </c>
      <c r="K247" t="str">
        <f t="shared" si="19"/>
        <v>Low</v>
      </c>
    </row>
    <row r="248" spans="1:11" x14ac:dyDescent="0.25">
      <c r="A248" t="s">
        <v>146</v>
      </c>
      <c r="B248" t="s">
        <v>147</v>
      </c>
      <c r="C248" t="s">
        <v>181</v>
      </c>
      <c r="D248" t="s">
        <v>182</v>
      </c>
      <c r="E248">
        <v>3.2</v>
      </c>
      <c r="F248">
        <v>0</v>
      </c>
      <c r="G248" s="4">
        <f t="shared" si="16"/>
        <v>49.790671641791029</v>
      </c>
      <c r="H248" s="4">
        <f t="shared" si="17"/>
        <v>115.03861367759229</v>
      </c>
      <c r="I248" s="2">
        <f t="shared" si="18"/>
        <v>0.3427386497159805</v>
      </c>
      <c r="J248" s="4">
        <f t="shared" si="15"/>
        <v>3.4273864971598051</v>
      </c>
      <c r="K248" t="str">
        <f t="shared" si="19"/>
        <v>Low</v>
      </c>
    </row>
    <row r="249" spans="1:11" x14ac:dyDescent="0.25">
      <c r="A249" t="s">
        <v>146</v>
      </c>
      <c r="B249" t="s">
        <v>147</v>
      </c>
      <c r="C249" t="s">
        <v>19</v>
      </c>
      <c r="D249" t="s">
        <v>172</v>
      </c>
      <c r="E249">
        <v>3</v>
      </c>
      <c r="F249">
        <v>0</v>
      </c>
      <c r="G249" s="4">
        <f t="shared" si="16"/>
        <v>49.790671641791029</v>
      </c>
      <c r="H249" s="4">
        <f t="shared" si="17"/>
        <v>115.03861367759229</v>
      </c>
      <c r="I249" s="2">
        <f t="shared" si="18"/>
        <v>0.34209990739869789</v>
      </c>
      <c r="J249" s="4">
        <f t="shared" si="15"/>
        <v>3.4209990739869789</v>
      </c>
      <c r="K249" t="str">
        <f t="shared" si="19"/>
        <v>Low</v>
      </c>
    </row>
    <row r="250" spans="1:11" x14ac:dyDescent="0.25">
      <c r="A250" t="s">
        <v>146</v>
      </c>
      <c r="B250" t="s">
        <v>147</v>
      </c>
      <c r="C250" t="s">
        <v>173</v>
      </c>
      <c r="D250" t="s">
        <v>174</v>
      </c>
      <c r="E250">
        <v>3</v>
      </c>
      <c r="F250">
        <v>0</v>
      </c>
      <c r="G250" s="4">
        <f t="shared" si="16"/>
        <v>49.790671641791029</v>
      </c>
      <c r="H250" s="4">
        <f t="shared" si="17"/>
        <v>115.03861367759229</v>
      </c>
      <c r="I250" s="2">
        <f t="shared" si="18"/>
        <v>0.34209990739869789</v>
      </c>
      <c r="J250" s="4">
        <f t="shared" si="15"/>
        <v>3.4209990739869789</v>
      </c>
      <c r="K250" t="str">
        <f t="shared" si="19"/>
        <v>Low</v>
      </c>
    </row>
    <row r="251" spans="1:11" x14ac:dyDescent="0.25">
      <c r="A251" t="s">
        <v>146</v>
      </c>
      <c r="B251" t="s">
        <v>147</v>
      </c>
      <c r="C251" t="s">
        <v>175</v>
      </c>
      <c r="D251" t="s">
        <v>176</v>
      </c>
      <c r="E251">
        <v>3</v>
      </c>
      <c r="F251">
        <v>0</v>
      </c>
      <c r="G251" s="4">
        <f t="shared" si="16"/>
        <v>49.790671641791029</v>
      </c>
      <c r="H251" s="4">
        <f t="shared" si="17"/>
        <v>115.03861367759229</v>
      </c>
      <c r="I251" s="2">
        <f t="shared" si="18"/>
        <v>0.34209990739869789</v>
      </c>
      <c r="J251" s="4">
        <f t="shared" si="15"/>
        <v>3.4209990739869789</v>
      </c>
      <c r="K251" t="str">
        <f t="shared" si="19"/>
        <v>Low</v>
      </c>
    </row>
    <row r="252" spans="1:11" x14ac:dyDescent="0.25">
      <c r="A252" t="s">
        <v>146</v>
      </c>
      <c r="B252" t="s">
        <v>147</v>
      </c>
      <c r="C252" t="s">
        <v>177</v>
      </c>
      <c r="D252" t="s">
        <v>178</v>
      </c>
      <c r="E252">
        <v>3</v>
      </c>
      <c r="F252">
        <v>0</v>
      </c>
      <c r="G252" s="4">
        <f t="shared" si="16"/>
        <v>49.790671641791029</v>
      </c>
      <c r="H252" s="4">
        <f t="shared" si="17"/>
        <v>115.03861367759229</v>
      </c>
      <c r="I252" s="2">
        <f t="shared" si="18"/>
        <v>0.34209990739869789</v>
      </c>
      <c r="J252" s="4">
        <f t="shared" si="15"/>
        <v>3.4209990739869789</v>
      </c>
      <c r="K252" t="str">
        <f t="shared" si="19"/>
        <v>Low</v>
      </c>
    </row>
    <row r="253" spans="1:11" x14ac:dyDescent="0.25">
      <c r="A253" t="s">
        <v>146</v>
      </c>
      <c r="B253" t="s">
        <v>147</v>
      </c>
      <c r="C253" t="s">
        <v>179</v>
      </c>
      <c r="D253" t="s">
        <v>180</v>
      </c>
      <c r="E253">
        <v>3</v>
      </c>
      <c r="F253">
        <v>0</v>
      </c>
      <c r="G253" s="4">
        <f t="shared" si="16"/>
        <v>49.790671641791029</v>
      </c>
      <c r="H253" s="4">
        <f t="shared" si="17"/>
        <v>115.03861367759229</v>
      </c>
      <c r="I253" s="2">
        <f t="shared" si="18"/>
        <v>0.34209990739869789</v>
      </c>
      <c r="J253" s="4">
        <f t="shared" si="15"/>
        <v>3.4209990739869789</v>
      </c>
      <c r="K253" t="str">
        <f t="shared" si="19"/>
        <v>Low</v>
      </c>
    </row>
    <row r="254" spans="1:11" x14ac:dyDescent="0.25">
      <c r="A254" t="s">
        <v>146</v>
      </c>
      <c r="B254" t="s">
        <v>147</v>
      </c>
      <c r="C254" t="s">
        <v>170</v>
      </c>
      <c r="D254" t="s">
        <v>171</v>
      </c>
      <c r="E254">
        <v>2.4</v>
      </c>
      <c r="F254">
        <v>0</v>
      </c>
      <c r="G254" s="4">
        <f t="shared" si="16"/>
        <v>49.790671641791029</v>
      </c>
      <c r="H254" s="4">
        <f t="shared" si="17"/>
        <v>115.03861367759229</v>
      </c>
      <c r="I254" s="2">
        <f t="shared" si="18"/>
        <v>0.3401863959794108</v>
      </c>
      <c r="J254" s="4">
        <f t="shared" si="15"/>
        <v>3.4018639597941078</v>
      </c>
      <c r="K254" t="str">
        <f t="shared" si="19"/>
        <v>Low</v>
      </c>
    </row>
    <row r="255" spans="1:11" x14ac:dyDescent="0.25">
      <c r="A255" t="s">
        <v>146</v>
      </c>
      <c r="B255" t="s">
        <v>147</v>
      </c>
      <c r="C255" t="s">
        <v>133</v>
      </c>
      <c r="D255" t="s">
        <v>169</v>
      </c>
      <c r="E255">
        <v>2.2000000000000002</v>
      </c>
      <c r="F255">
        <v>0</v>
      </c>
      <c r="G255" s="4">
        <f t="shared" si="16"/>
        <v>49.790671641791029</v>
      </c>
      <c r="H255" s="4">
        <f t="shared" si="17"/>
        <v>115.03861367759229</v>
      </c>
      <c r="I255" s="2">
        <f t="shared" si="18"/>
        <v>0.33954946936663943</v>
      </c>
      <c r="J255" s="4">
        <f t="shared" si="15"/>
        <v>3.3954946936663943</v>
      </c>
      <c r="K255" t="str">
        <f t="shared" si="19"/>
        <v>Low</v>
      </c>
    </row>
    <row r="256" spans="1:11" x14ac:dyDescent="0.25">
      <c r="A256" t="s">
        <v>146</v>
      </c>
      <c r="B256" t="s">
        <v>147</v>
      </c>
      <c r="C256" t="s">
        <v>160</v>
      </c>
      <c r="D256" t="s">
        <v>161</v>
      </c>
      <c r="E256">
        <v>2</v>
      </c>
      <c r="F256">
        <v>0</v>
      </c>
      <c r="G256" s="4">
        <f t="shared" si="16"/>
        <v>49.790671641791029</v>
      </c>
      <c r="H256" s="4">
        <f t="shared" si="17"/>
        <v>115.03861367759229</v>
      </c>
      <c r="I256" s="2">
        <f t="shared" si="18"/>
        <v>0.33891300068236296</v>
      </c>
      <c r="J256" s="4">
        <f t="shared" si="15"/>
        <v>3.3891300068236294</v>
      </c>
      <c r="K256" t="str">
        <f t="shared" si="19"/>
        <v>Low</v>
      </c>
    </row>
    <row r="257" spans="1:11" x14ac:dyDescent="0.25">
      <c r="A257" t="s">
        <v>146</v>
      </c>
      <c r="B257" t="s">
        <v>147</v>
      </c>
      <c r="C257" t="s">
        <v>162</v>
      </c>
      <c r="D257" t="s">
        <v>163</v>
      </c>
      <c r="E257">
        <v>2</v>
      </c>
      <c r="F257">
        <v>0</v>
      </c>
      <c r="G257" s="4">
        <f t="shared" si="16"/>
        <v>49.790671641791029</v>
      </c>
      <c r="H257" s="4">
        <f t="shared" si="17"/>
        <v>115.03861367759229</v>
      </c>
      <c r="I257" s="2">
        <f t="shared" si="18"/>
        <v>0.33891300068236296</v>
      </c>
      <c r="J257" s="4">
        <f t="shared" si="15"/>
        <v>3.3891300068236294</v>
      </c>
      <c r="K257" t="str">
        <f t="shared" si="19"/>
        <v>Low</v>
      </c>
    </row>
    <row r="258" spans="1:11" x14ac:dyDescent="0.25">
      <c r="A258" t="s">
        <v>146</v>
      </c>
      <c r="B258" t="s">
        <v>147</v>
      </c>
      <c r="C258" t="s">
        <v>119</v>
      </c>
      <c r="D258" t="s">
        <v>164</v>
      </c>
      <c r="E258">
        <v>2</v>
      </c>
      <c r="F258">
        <v>0</v>
      </c>
      <c r="G258" s="4">
        <f t="shared" si="16"/>
        <v>49.790671641791029</v>
      </c>
      <c r="H258" s="4">
        <f t="shared" si="17"/>
        <v>115.03861367759229</v>
      </c>
      <c r="I258" s="2">
        <f t="shared" si="18"/>
        <v>0.33891300068236296</v>
      </c>
      <c r="J258" s="4">
        <f t="shared" ref="J258:J321" si="20">I258*10</f>
        <v>3.3891300068236294</v>
      </c>
      <c r="K258" t="str">
        <f t="shared" si="19"/>
        <v>Low</v>
      </c>
    </row>
    <row r="259" spans="1:11" x14ac:dyDescent="0.25">
      <c r="A259" t="s">
        <v>146</v>
      </c>
      <c r="B259" t="s">
        <v>147</v>
      </c>
      <c r="C259" t="s">
        <v>132</v>
      </c>
      <c r="D259" t="s">
        <v>165</v>
      </c>
      <c r="E259">
        <v>2</v>
      </c>
      <c r="F259">
        <v>0</v>
      </c>
      <c r="G259" s="4">
        <f t="shared" ref="G259:G269" si="21">AVERAGE($E$2:$E$269)</f>
        <v>49.790671641791029</v>
      </c>
      <c r="H259" s="4">
        <f t="shared" ref="H259:H269" si="22">_xlfn.STDEV.P($E$2:$E$269)</f>
        <v>115.03861367759229</v>
      </c>
      <c r="I259" s="2">
        <f t="shared" ref="I259:I269" si="23">_xlfn.NORM.DIST(E259,G259,H259,TRUE)</f>
        <v>0.33891300068236296</v>
      </c>
      <c r="J259" s="4">
        <f t="shared" si="20"/>
        <v>3.3891300068236294</v>
      </c>
      <c r="K259" t="str">
        <f t="shared" ref="K259:K269" si="24">IF(J259&lt;=3.5, "Low", IF(J259&lt;=6.5,"Med","High"))</f>
        <v>Low</v>
      </c>
    </row>
    <row r="260" spans="1:11" x14ac:dyDescent="0.25">
      <c r="A260" t="s">
        <v>146</v>
      </c>
      <c r="B260" t="s">
        <v>147</v>
      </c>
      <c r="C260" t="s">
        <v>40</v>
      </c>
      <c r="D260" t="s">
        <v>166</v>
      </c>
      <c r="E260">
        <v>2</v>
      </c>
      <c r="F260">
        <v>0</v>
      </c>
      <c r="G260" s="4">
        <f t="shared" si="21"/>
        <v>49.790671641791029</v>
      </c>
      <c r="H260" s="4">
        <f t="shared" si="22"/>
        <v>115.03861367759229</v>
      </c>
      <c r="I260" s="2">
        <f t="shared" si="23"/>
        <v>0.33891300068236296</v>
      </c>
      <c r="J260" s="4">
        <f t="shared" si="20"/>
        <v>3.3891300068236294</v>
      </c>
      <c r="K260" t="str">
        <f t="shared" si="24"/>
        <v>Low</v>
      </c>
    </row>
    <row r="261" spans="1:11" x14ac:dyDescent="0.25">
      <c r="A261" t="s">
        <v>146</v>
      </c>
      <c r="B261" t="s">
        <v>147</v>
      </c>
      <c r="C261" t="s">
        <v>167</v>
      </c>
      <c r="D261" t="s">
        <v>168</v>
      </c>
      <c r="E261">
        <v>2</v>
      </c>
      <c r="F261">
        <v>0</v>
      </c>
      <c r="G261" s="4">
        <f t="shared" si="21"/>
        <v>49.790671641791029</v>
      </c>
      <c r="H261" s="4">
        <f t="shared" si="22"/>
        <v>115.03861367759229</v>
      </c>
      <c r="I261" s="2">
        <f t="shared" si="23"/>
        <v>0.33891300068236296</v>
      </c>
      <c r="J261" s="4">
        <f t="shared" si="20"/>
        <v>3.3891300068236294</v>
      </c>
      <c r="K261" t="str">
        <f t="shared" si="24"/>
        <v>Low</v>
      </c>
    </row>
    <row r="262" spans="1:11" x14ac:dyDescent="0.25">
      <c r="A262" t="s">
        <v>146</v>
      </c>
      <c r="B262" t="s">
        <v>147</v>
      </c>
      <c r="C262" t="s">
        <v>56</v>
      </c>
      <c r="D262" t="s">
        <v>159</v>
      </c>
      <c r="E262">
        <v>1.4</v>
      </c>
      <c r="F262">
        <v>0</v>
      </c>
      <c r="G262" s="4">
        <f t="shared" si="21"/>
        <v>49.790671641791029</v>
      </c>
      <c r="H262" s="4">
        <f t="shared" si="22"/>
        <v>115.03861367759229</v>
      </c>
      <c r="I262" s="2">
        <f t="shared" si="23"/>
        <v>0.33700635811219093</v>
      </c>
      <c r="J262" s="4">
        <f t="shared" si="20"/>
        <v>3.3700635811219093</v>
      </c>
      <c r="K262" t="str">
        <f t="shared" si="24"/>
        <v>Low</v>
      </c>
    </row>
    <row r="263" spans="1:11" x14ac:dyDescent="0.25">
      <c r="A263" t="s">
        <v>146</v>
      </c>
      <c r="B263" t="s">
        <v>147</v>
      </c>
      <c r="C263" t="s">
        <v>36</v>
      </c>
      <c r="D263" t="s">
        <v>150</v>
      </c>
      <c r="E263">
        <v>1</v>
      </c>
      <c r="F263">
        <v>0</v>
      </c>
      <c r="G263" s="4">
        <f t="shared" si="21"/>
        <v>49.790671641791029</v>
      </c>
      <c r="H263" s="4">
        <f t="shared" si="22"/>
        <v>115.03861367759229</v>
      </c>
      <c r="I263" s="2">
        <f t="shared" si="23"/>
        <v>0.33573758181038671</v>
      </c>
      <c r="J263" s="4">
        <f t="shared" si="20"/>
        <v>3.3573758181038671</v>
      </c>
      <c r="K263" t="str">
        <f t="shared" si="24"/>
        <v>Low</v>
      </c>
    </row>
    <row r="264" spans="1:11" x14ac:dyDescent="0.25">
      <c r="A264" t="s">
        <v>146</v>
      </c>
      <c r="B264" t="s">
        <v>147</v>
      </c>
      <c r="C264" t="s">
        <v>151</v>
      </c>
      <c r="D264" t="s">
        <v>152</v>
      </c>
      <c r="E264">
        <v>1</v>
      </c>
      <c r="F264">
        <v>0</v>
      </c>
      <c r="G264" s="4">
        <f t="shared" si="21"/>
        <v>49.790671641791029</v>
      </c>
      <c r="H264" s="4">
        <f t="shared" si="22"/>
        <v>115.03861367759229</v>
      </c>
      <c r="I264" s="2">
        <f t="shared" si="23"/>
        <v>0.33573758181038671</v>
      </c>
      <c r="J264" s="4">
        <f t="shared" si="20"/>
        <v>3.3573758181038671</v>
      </c>
      <c r="K264" t="str">
        <f t="shared" si="24"/>
        <v>Low</v>
      </c>
    </row>
    <row r="265" spans="1:11" x14ac:dyDescent="0.25">
      <c r="A265" t="s">
        <v>146</v>
      </c>
      <c r="B265" t="s">
        <v>147</v>
      </c>
      <c r="C265" t="s">
        <v>153</v>
      </c>
      <c r="D265" t="s">
        <v>154</v>
      </c>
      <c r="E265">
        <v>1</v>
      </c>
      <c r="F265">
        <v>0</v>
      </c>
      <c r="G265" s="4">
        <f t="shared" si="21"/>
        <v>49.790671641791029</v>
      </c>
      <c r="H265" s="4">
        <f t="shared" si="22"/>
        <v>115.03861367759229</v>
      </c>
      <c r="I265" s="2">
        <f t="shared" si="23"/>
        <v>0.33573758181038671</v>
      </c>
      <c r="J265" s="4">
        <f t="shared" si="20"/>
        <v>3.3573758181038671</v>
      </c>
      <c r="K265" t="str">
        <f t="shared" si="24"/>
        <v>Low</v>
      </c>
    </row>
    <row r="266" spans="1:11" x14ac:dyDescent="0.25">
      <c r="A266" t="s">
        <v>146</v>
      </c>
      <c r="B266" t="s">
        <v>147</v>
      </c>
      <c r="C266" t="s">
        <v>155</v>
      </c>
      <c r="D266" t="s">
        <v>156</v>
      </c>
      <c r="E266">
        <v>1</v>
      </c>
      <c r="F266">
        <v>0</v>
      </c>
      <c r="G266" s="4">
        <f t="shared" si="21"/>
        <v>49.790671641791029</v>
      </c>
      <c r="H266" s="4">
        <f t="shared" si="22"/>
        <v>115.03861367759229</v>
      </c>
      <c r="I266" s="2">
        <f t="shared" si="23"/>
        <v>0.33573758181038671</v>
      </c>
      <c r="J266" s="4">
        <f t="shared" si="20"/>
        <v>3.3573758181038671</v>
      </c>
      <c r="K266" t="str">
        <f t="shared" si="24"/>
        <v>Low</v>
      </c>
    </row>
    <row r="267" spans="1:11" x14ac:dyDescent="0.25">
      <c r="A267" t="s">
        <v>146</v>
      </c>
      <c r="B267" t="s">
        <v>147</v>
      </c>
      <c r="C267" t="s">
        <v>18</v>
      </c>
      <c r="D267" t="s">
        <v>157</v>
      </c>
      <c r="E267">
        <v>1</v>
      </c>
      <c r="F267">
        <v>0</v>
      </c>
      <c r="G267" s="4">
        <f t="shared" si="21"/>
        <v>49.790671641791029</v>
      </c>
      <c r="H267" s="4">
        <f t="shared" si="22"/>
        <v>115.03861367759229</v>
      </c>
      <c r="I267" s="2">
        <f t="shared" si="23"/>
        <v>0.33573758181038671</v>
      </c>
      <c r="J267" s="4">
        <f t="shared" si="20"/>
        <v>3.3573758181038671</v>
      </c>
      <c r="K267" t="str">
        <f t="shared" si="24"/>
        <v>Low</v>
      </c>
    </row>
    <row r="268" spans="1:11" x14ac:dyDescent="0.25">
      <c r="A268" t="s">
        <v>146</v>
      </c>
      <c r="B268" t="s">
        <v>147</v>
      </c>
      <c r="C268" t="s">
        <v>143</v>
      </c>
      <c r="D268" t="s">
        <v>158</v>
      </c>
      <c r="E268">
        <v>1</v>
      </c>
      <c r="F268">
        <v>0</v>
      </c>
      <c r="G268" s="4">
        <f t="shared" si="21"/>
        <v>49.790671641791029</v>
      </c>
      <c r="H268" s="4">
        <f t="shared" si="22"/>
        <v>115.03861367759229</v>
      </c>
      <c r="I268" s="2">
        <f t="shared" si="23"/>
        <v>0.33573758181038671</v>
      </c>
      <c r="J268" s="4">
        <f t="shared" si="20"/>
        <v>3.3573758181038671</v>
      </c>
      <c r="K268" t="str">
        <f t="shared" si="24"/>
        <v>Low</v>
      </c>
    </row>
    <row r="269" spans="1:11" x14ac:dyDescent="0.25">
      <c r="A269" t="s">
        <v>146</v>
      </c>
      <c r="B269" t="s">
        <v>147</v>
      </c>
      <c r="C269" t="s">
        <v>148</v>
      </c>
      <c r="D269" t="s">
        <v>149</v>
      </c>
      <c r="E269">
        <v>0</v>
      </c>
      <c r="F269">
        <v>0</v>
      </c>
      <c r="G269" s="4">
        <f t="shared" si="21"/>
        <v>49.790671641791029</v>
      </c>
      <c r="H269" s="4">
        <f t="shared" si="22"/>
        <v>115.03861367759229</v>
      </c>
      <c r="I269" s="2">
        <f t="shared" si="23"/>
        <v>0.33257384844318472</v>
      </c>
      <c r="J269" s="4">
        <f t="shared" si="20"/>
        <v>3.3257384844318469</v>
      </c>
      <c r="K269" t="str">
        <f t="shared" si="24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TRx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2023-10-19T11:36:54Z</dcterms:modified>
  <cp:category/>
  <cp:contentStatus/>
</cp:coreProperties>
</file>