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wiw\project D\Student rocket\resurrection\nozzle cad\FINAL PARTS\parts\ESSENCE\PRAKHAR 1\"/>
    </mc:Choice>
  </mc:AlternateContent>
  <xr:revisionPtr revIDLastSave="0" documentId="13_ncr:1_{412035C1-4B9D-4067-BE54-1AA83AEE4BDC}" xr6:coauthVersionLast="47" xr6:coauthVersionMax="47" xr10:uidLastSave="{00000000-0000-0000-0000-000000000000}"/>
  <bookViews>
    <workbookView xWindow="-108" yWindow="-108" windowWidth="23256" windowHeight="12456" xr2:uid="{71023854-3FD0-493F-9B22-8BB19DF66897}"/>
  </bookViews>
  <sheets>
    <sheet name="thrust_vs_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S15" i="1"/>
  <c r="C2" i="1"/>
  <c r="D3" i="1" l="1"/>
  <c r="C4" i="1" s="1"/>
  <c r="E3" i="1" l="1"/>
  <c r="D4" i="1"/>
  <c r="C5" i="1" s="1"/>
  <c r="E4" i="1" l="1"/>
  <c r="D5" i="1"/>
  <c r="C6" i="1" s="1"/>
  <c r="D6" i="1" l="1"/>
  <c r="C7" i="1" s="1"/>
  <c r="E5" i="1"/>
  <c r="E6" i="1" l="1"/>
  <c r="D7" i="1"/>
  <c r="C8" i="1" s="1"/>
  <c r="E7" i="1" l="1"/>
  <c r="D8" i="1"/>
  <c r="C9" i="1" s="1"/>
  <c r="E8" i="1" l="1"/>
  <c r="D9" i="1"/>
  <c r="C10" i="1" s="1"/>
  <c r="D10" i="1" l="1"/>
  <c r="C11" i="1" s="1"/>
  <c r="E9" i="1"/>
  <c r="E10" i="1" l="1"/>
  <c r="D11" i="1"/>
  <c r="C12" i="1" s="1"/>
  <c r="D12" i="1" l="1"/>
  <c r="C13" i="1" s="1"/>
  <c r="E11" i="1"/>
  <c r="D13" i="1" l="1"/>
  <c r="C14" i="1" s="1"/>
  <c r="E12" i="1"/>
  <c r="D14" i="1" l="1"/>
  <c r="C15" i="1" s="1"/>
  <c r="E13" i="1"/>
  <c r="E14" i="1" s="1"/>
  <c r="D15" i="1" l="1"/>
  <c r="C16" i="1" s="1"/>
  <c r="D16" i="1" l="1"/>
  <c r="C17" i="1" s="1"/>
  <c r="E15" i="1"/>
  <c r="D17" i="1" l="1"/>
  <c r="C18" i="1" s="1"/>
  <c r="E16" i="1"/>
  <c r="D18" i="1" l="1"/>
  <c r="C19" i="1" s="1"/>
  <c r="E17" i="1"/>
  <c r="E18" i="1" s="1"/>
  <c r="D19" i="1" l="1"/>
  <c r="C20" i="1" s="1"/>
  <c r="D20" i="1" l="1"/>
  <c r="C21" i="1" s="1"/>
  <c r="E19" i="1"/>
  <c r="E20" i="1" s="1"/>
  <c r="D21" i="1" l="1"/>
  <c r="C22" i="1" s="1"/>
  <c r="E21" i="1" l="1"/>
  <c r="D22" i="1"/>
  <c r="C23" i="1" s="1"/>
  <c r="D23" i="1" l="1"/>
  <c r="C24" i="1" s="1"/>
  <c r="E22" i="1"/>
  <c r="E23" i="1" s="1"/>
  <c r="D24" i="1" l="1"/>
  <c r="C25" i="1" s="1"/>
  <c r="D25" i="1" l="1"/>
  <c r="C26" i="1" s="1"/>
  <c r="E24" i="1"/>
  <c r="E25" i="1" l="1"/>
  <c r="D26" i="1"/>
  <c r="C27" i="1" s="1"/>
  <c r="D27" i="1" l="1"/>
  <c r="C28" i="1" s="1"/>
  <c r="E26" i="1"/>
  <c r="E27" i="1" s="1"/>
  <c r="D28" i="1" l="1"/>
  <c r="C29" i="1" s="1"/>
  <c r="D29" i="1" l="1"/>
  <c r="C30" i="1" s="1"/>
  <c r="E28" i="1"/>
  <c r="E29" i="1" s="1"/>
  <c r="D30" i="1" l="1"/>
  <c r="C31" i="1" s="1"/>
  <c r="D31" i="1" l="1"/>
  <c r="C32" i="1" s="1"/>
  <c r="E30" i="1"/>
  <c r="E31" i="1" l="1"/>
  <c r="D32" i="1"/>
  <c r="C33" i="1" s="1"/>
  <c r="D33" i="1" l="1"/>
  <c r="C34" i="1" s="1"/>
  <c r="E32" i="1"/>
  <c r="E33" i="1" l="1"/>
  <c r="D34" i="1"/>
  <c r="C35" i="1" s="1"/>
  <c r="D35" i="1" l="1"/>
  <c r="C36" i="1" s="1"/>
  <c r="E34" i="1"/>
  <c r="E35" i="1" s="1"/>
  <c r="D36" i="1" l="1"/>
  <c r="C37" i="1" s="1"/>
  <c r="D37" i="1" l="1"/>
  <c r="C38" i="1" s="1"/>
  <c r="E36" i="1"/>
  <c r="E37" i="1" l="1"/>
  <c r="D38" i="1"/>
  <c r="C39" i="1" s="1"/>
  <c r="D39" i="1" l="1"/>
  <c r="C40" i="1" s="1"/>
  <c r="E38" i="1"/>
  <c r="D40" i="1" l="1"/>
  <c r="C41" i="1" s="1"/>
  <c r="E39" i="1"/>
  <c r="D41" i="1" l="1"/>
  <c r="C42" i="1" s="1"/>
  <c r="E40" i="1"/>
  <c r="E41" i="1" s="1"/>
  <c r="D42" i="1" l="1"/>
  <c r="C43" i="1" s="1"/>
  <c r="D43" i="1" l="1"/>
  <c r="C44" i="1" s="1"/>
  <c r="E42" i="1"/>
  <c r="E43" i="1" s="1"/>
  <c r="D44" i="1" l="1"/>
  <c r="C45" i="1" s="1"/>
  <c r="D45" i="1" l="1"/>
  <c r="C46" i="1" s="1"/>
  <c r="E44" i="1"/>
  <c r="E45" i="1" l="1"/>
  <c r="D46" i="1"/>
  <c r="C47" i="1" s="1"/>
  <c r="D47" i="1" l="1"/>
  <c r="C48" i="1" s="1"/>
  <c r="E46" i="1"/>
  <c r="E47" i="1" l="1"/>
  <c r="D48" i="1"/>
  <c r="C49" i="1" s="1"/>
  <c r="D49" i="1" l="1"/>
  <c r="C50" i="1" s="1"/>
  <c r="E48" i="1"/>
  <c r="E49" i="1" l="1"/>
  <c r="D50" i="1"/>
  <c r="C51" i="1" s="1"/>
  <c r="D51" i="1" l="1"/>
  <c r="C52" i="1" s="1"/>
  <c r="E50" i="1"/>
  <c r="E51" i="1" l="1"/>
  <c r="D52" i="1"/>
  <c r="C53" i="1" s="1"/>
  <c r="D53" i="1" l="1"/>
  <c r="C54" i="1" s="1"/>
  <c r="E52" i="1"/>
  <c r="E53" i="1" s="1"/>
  <c r="D54" i="1" l="1"/>
  <c r="C55" i="1" s="1"/>
  <c r="D55" i="1" l="1"/>
  <c r="C56" i="1" s="1"/>
  <c r="E54" i="1"/>
  <c r="E55" i="1" l="1"/>
  <c r="D56" i="1"/>
  <c r="C57" i="1" s="1"/>
  <c r="D57" i="1" l="1"/>
  <c r="C58" i="1" s="1"/>
  <c r="E56" i="1"/>
  <c r="E57" i="1" l="1"/>
  <c r="D58" i="1"/>
  <c r="C59" i="1" s="1"/>
  <c r="D59" i="1" l="1"/>
  <c r="C60" i="1" s="1"/>
  <c r="E58" i="1"/>
  <c r="E59" i="1" s="1"/>
  <c r="D60" i="1" l="1"/>
  <c r="C61" i="1" s="1"/>
  <c r="D61" i="1" l="1"/>
  <c r="C62" i="1" s="1"/>
  <c r="E60" i="1"/>
  <c r="E61" i="1" s="1"/>
  <c r="D62" i="1" l="1"/>
  <c r="C63" i="1" s="1"/>
  <c r="D63" i="1" l="1"/>
  <c r="C64" i="1" s="1"/>
  <c r="E62" i="1"/>
  <c r="E63" i="1" l="1"/>
  <c r="D64" i="1"/>
  <c r="C65" i="1" s="1"/>
  <c r="D65" i="1" l="1"/>
  <c r="C66" i="1" s="1"/>
  <c r="E64" i="1"/>
  <c r="E65" i="1" l="1"/>
  <c r="D66" i="1"/>
  <c r="C67" i="1" s="1"/>
  <c r="D67" i="1" l="1"/>
  <c r="S74" i="1"/>
  <c r="T74" i="1" s="1"/>
  <c r="E66" i="1"/>
  <c r="C68" i="1" l="1"/>
  <c r="D68" i="1" s="1"/>
  <c r="E67" i="1"/>
  <c r="U74" i="1"/>
  <c r="S75" i="1"/>
  <c r="T75" i="1" s="1"/>
  <c r="C69" i="1" l="1"/>
  <c r="D69" i="1"/>
  <c r="C70" i="1" s="1"/>
  <c r="E68" i="1"/>
  <c r="E69" i="1" s="1"/>
  <c r="D70" i="1"/>
  <c r="S76" i="1"/>
  <c r="T76" i="1" s="1"/>
  <c r="U75" i="1"/>
  <c r="E70" i="1" l="1"/>
  <c r="C71" i="1"/>
  <c r="D71" i="1" s="1"/>
  <c r="U76" i="1"/>
  <c r="C72" i="1" l="1"/>
  <c r="E71" i="1"/>
  <c r="D72" i="1"/>
  <c r="E72" i="1" s="1"/>
  <c r="C73" i="1" l="1"/>
  <c r="D73" i="1" s="1"/>
  <c r="C74" i="1" l="1"/>
  <c r="D74" i="1"/>
  <c r="E73" i="1"/>
  <c r="E74" i="1" l="1"/>
  <c r="C75" i="1"/>
  <c r="D75" i="1"/>
  <c r="C76" i="1" l="1"/>
  <c r="D76" i="1"/>
  <c r="E75" i="1"/>
  <c r="E76" i="1" l="1"/>
  <c r="C77" i="1"/>
  <c r="D77" i="1" s="1"/>
  <c r="C78" i="1" l="1"/>
  <c r="D78" i="1" s="1"/>
  <c r="E77" i="1"/>
  <c r="C79" i="1" l="1"/>
  <c r="D79" i="1" s="1"/>
  <c r="E78" i="1"/>
  <c r="C80" i="1" l="1"/>
  <c r="D80" i="1" s="1"/>
  <c r="E79" i="1"/>
  <c r="C81" i="1" l="1"/>
  <c r="D81" i="1" s="1"/>
  <c r="E80" i="1"/>
  <c r="C82" i="1" l="1"/>
  <c r="D82" i="1" s="1"/>
  <c r="E81" i="1"/>
  <c r="C83" i="1" l="1"/>
  <c r="D83" i="1" s="1"/>
  <c r="E82" i="1"/>
  <c r="C84" i="1" l="1"/>
  <c r="D84" i="1" s="1"/>
  <c r="E83" i="1"/>
  <c r="C85" i="1" l="1"/>
  <c r="D85" i="1" s="1"/>
  <c r="E84" i="1"/>
  <c r="C86" i="1" l="1"/>
  <c r="D86" i="1" s="1"/>
  <c r="E85" i="1"/>
  <c r="C87" i="1" l="1"/>
  <c r="D87" i="1" s="1"/>
  <c r="E86" i="1"/>
  <c r="C88" i="1" l="1"/>
  <c r="D88" i="1" s="1"/>
  <c r="E87" i="1"/>
  <c r="C89" i="1" l="1"/>
  <c r="D89" i="1" s="1"/>
  <c r="E88" i="1"/>
  <c r="C90" i="1" l="1"/>
  <c r="D90" i="1" s="1"/>
  <c r="E89" i="1"/>
  <c r="C91" i="1" l="1"/>
  <c r="D91" i="1" s="1"/>
  <c r="E90" i="1"/>
  <c r="C92" i="1" l="1"/>
  <c r="D92" i="1"/>
  <c r="E91" i="1"/>
  <c r="E92" i="1" s="1"/>
  <c r="C93" i="1" l="1"/>
  <c r="D93" i="1" s="1"/>
  <c r="C94" i="1" l="1"/>
  <c r="D94" i="1"/>
  <c r="E93" i="1"/>
  <c r="E94" i="1" s="1"/>
  <c r="C95" i="1" l="1"/>
  <c r="D95" i="1" s="1"/>
  <c r="C96" i="1" l="1"/>
  <c r="D96" i="1" s="1"/>
  <c r="E95" i="1"/>
  <c r="C97" i="1" l="1"/>
  <c r="D97" i="1" s="1"/>
  <c r="E96" i="1"/>
  <c r="C98" i="1" l="1"/>
  <c r="D98" i="1" s="1"/>
  <c r="E97" i="1"/>
  <c r="C99" i="1" l="1"/>
  <c r="D99" i="1" s="1"/>
  <c r="E98" i="1"/>
  <c r="C100" i="1" l="1"/>
  <c r="D100" i="1" s="1"/>
  <c r="E99" i="1"/>
  <c r="C101" i="1" l="1"/>
  <c r="D101" i="1"/>
  <c r="E100" i="1"/>
  <c r="E101" i="1" s="1"/>
  <c r="C102" i="1" l="1"/>
  <c r="D102" i="1" s="1"/>
  <c r="C103" i="1" l="1"/>
  <c r="D103" i="1" s="1"/>
  <c r="E102" i="1"/>
  <c r="C104" i="1" l="1"/>
  <c r="D104" i="1"/>
  <c r="E103" i="1"/>
  <c r="E104" i="1" s="1"/>
  <c r="C105" i="1" l="1"/>
  <c r="D105" i="1"/>
  <c r="C106" i="1" l="1"/>
  <c r="D106" i="1" s="1"/>
  <c r="E105" i="1"/>
  <c r="C107" i="1" l="1"/>
  <c r="D107" i="1" s="1"/>
  <c r="E106" i="1"/>
  <c r="C108" i="1" l="1"/>
  <c r="D108" i="1" s="1"/>
  <c r="E107" i="1"/>
  <c r="C109" i="1" l="1"/>
  <c r="D109" i="1" s="1"/>
  <c r="E108" i="1"/>
  <c r="C110" i="1" l="1"/>
  <c r="D110" i="1" s="1"/>
  <c r="E109" i="1"/>
  <c r="C111" i="1" l="1"/>
  <c r="D111" i="1"/>
  <c r="E110" i="1"/>
  <c r="E111" i="1" s="1"/>
  <c r="C112" i="1" l="1"/>
  <c r="D112" i="1" s="1"/>
  <c r="C113" i="1" l="1"/>
  <c r="D113" i="1" s="1"/>
  <c r="E112" i="1"/>
  <c r="C114" i="1" l="1"/>
  <c r="D114" i="1" s="1"/>
  <c r="E113" i="1"/>
  <c r="C115" i="1" l="1"/>
  <c r="D115" i="1" s="1"/>
  <c r="E114" i="1"/>
  <c r="C116" i="1" l="1"/>
  <c r="D116" i="1"/>
  <c r="E115" i="1"/>
  <c r="E116" i="1" s="1"/>
  <c r="C117" i="1" l="1"/>
  <c r="D117" i="1" s="1"/>
  <c r="C118" i="1" l="1"/>
  <c r="D118" i="1" s="1"/>
  <c r="E117" i="1"/>
  <c r="C119" i="1" l="1"/>
  <c r="D119" i="1" s="1"/>
  <c r="E118" i="1"/>
  <c r="C120" i="1" l="1"/>
  <c r="D120" i="1" s="1"/>
  <c r="E119" i="1"/>
  <c r="C121" i="1" l="1"/>
  <c r="D121" i="1" s="1"/>
  <c r="E120" i="1"/>
  <c r="C122" i="1" l="1"/>
  <c r="D122" i="1" s="1"/>
  <c r="E121" i="1"/>
  <c r="C123" i="1" l="1"/>
  <c r="D123" i="1" s="1"/>
  <c r="E122" i="1"/>
  <c r="C124" i="1" l="1"/>
  <c r="D124" i="1"/>
  <c r="E123" i="1"/>
  <c r="E124" i="1" l="1"/>
  <c r="C125" i="1"/>
  <c r="D125" i="1"/>
  <c r="C126" i="1" l="1"/>
  <c r="D126" i="1" s="1"/>
  <c r="E125" i="1"/>
  <c r="C127" i="1" l="1"/>
  <c r="D127" i="1" s="1"/>
  <c r="E126" i="1"/>
  <c r="C128" i="1" l="1"/>
  <c r="D128" i="1" s="1"/>
  <c r="E127" i="1"/>
  <c r="C129" i="1" l="1"/>
  <c r="D129" i="1" s="1"/>
  <c r="E128" i="1"/>
  <c r="C130" i="1" l="1"/>
  <c r="D130" i="1" s="1"/>
  <c r="E129" i="1"/>
  <c r="C131" i="1" l="1"/>
  <c r="D131" i="1" s="1"/>
  <c r="E130" i="1"/>
  <c r="C132" i="1" l="1"/>
  <c r="D132" i="1" s="1"/>
  <c r="E131" i="1"/>
  <c r="C133" i="1" l="1"/>
  <c r="D133" i="1" s="1"/>
  <c r="E132" i="1"/>
  <c r="C134" i="1" l="1"/>
  <c r="D134" i="1" s="1"/>
  <c r="E133" i="1"/>
  <c r="C135" i="1" l="1"/>
  <c r="D135" i="1" s="1"/>
  <c r="E134" i="1"/>
  <c r="C136" i="1" l="1"/>
  <c r="D136" i="1"/>
  <c r="E135" i="1"/>
  <c r="E136" i="1" s="1"/>
  <c r="C137" i="1" l="1"/>
  <c r="D137" i="1"/>
  <c r="C138" i="1" l="1"/>
  <c r="D138" i="1" s="1"/>
  <c r="E137" i="1"/>
  <c r="C139" i="1" l="1"/>
  <c r="D139" i="1" s="1"/>
  <c r="E138" i="1"/>
  <c r="C140" i="1" l="1"/>
  <c r="D140" i="1"/>
  <c r="E139" i="1"/>
  <c r="E140" i="1" s="1"/>
  <c r="C141" i="1" l="1"/>
  <c r="D141" i="1"/>
  <c r="C142" i="1" l="1"/>
  <c r="D142" i="1" s="1"/>
  <c r="E141" i="1"/>
  <c r="C143" i="1" l="1"/>
  <c r="D143" i="1" s="1"/>
  <c r="E142" i="1"/>
  <c r="C144" i="1" l="1"/>
  <c r="D144" i="1" s="1"/>
  <c r="E143" i="1"/>
  <c r="C145" i="1" l="1"/>
  <c r="D145" i="1" s="1"/>
  <c r="E144" i="1"/>
  <c r="C146" i="1" l="1"/>
  <c r="D146" i="1" s="1"/>
  <c r="E145" i="1"/>
  <c r="C147" i="1" l="1"/>
  <c r="D147" i="1"/>
  <c r="E146" i="1"/>
  <c r="E147" i="1" s="1"/>
  <c r="C148" i="1" l="1"/>
  <c r="D148" i="1"/>
  <c r="C149" i="1" l="1"/>
  <c r="D149" i="1" s="1"/>
  <c r="E148" i="1"/>
  <c r="C150" i="1" l="1"/>
  <c r="D150" i="1" s="1"/>
  <c r="E149" i="1"/>
  <c r="C151" i="1" l="1"/>
  <c r="D151" i="1" s="1"/>
  <c r="E150" i="1"/>
  <c r="C152" i="1" l="1"/>
  <c r="D152" i="1" s="1"/>
  <c r="E151" i="1"/>
  <c r="C153" i="1" l="1"/>
  <c r="D153" i="1"/>
  <c r="E152" i="1"/>
  <c r="E153" i="1" s="1"/>
  <c r="C154" i="1" l="1"/>
  <c r="D154" i="1"/>
  <c r="C155" i="1" l="1"/>
  <c r="D155" i="1" s="1"/>
  <c r="E154" i="1"/>
  <c r="C156" i="1" l="1"/>
  <c r="D156" i="1" s="1"/>
  <c r="E155" i="1"/>
  <c r="C157" i="1" l="1"/>
  <c r="D157" i="1" s="1"/>
  <c r="E156" i="1"/>
  <c r="C158" i="1" l="1"/>
  <c r="D158" i="1" s="1"/>
  <c r="E157" i="1"/>
  <c r="C159" i="1" l="1"/>
  <c r="D159" i="1"/>
  <c r="E158" i="1"/>
  <c r="E159" i="1" s="1"/>
  <c r="C160" i="1" l="1"/>
  <c r="D160" i="1"/>
  <c r="C161" i="1" l="1"/>
  <c r="D161" i="1" s="1"/>
  <c r="E160" i="1"/>
  <c r="C162" i="1" l="1"/>
  <c r="D162" i="1" s="1"/>
  <c r="E161" i="1"/>
  <c r="C163" i="1" l="1"/>
  <c r="D163" i="1" s="1"/>
  <c r="E162" i="1"/>
  <c r="C164" i="1" l="1"/>
  <c r="D164" i="1"/>
  <c r="E163" i="1"/>
  <c r="E164" i="1" s="1"/>
  <c r="C165" i="1" l="1"/>
  <c r="D165" i="1"/>
  <c r="C166" i="1" l="1"/>
  <c r="D166" i="1"/>
  <c r="E165" i="1"/>
  <c r="E166" i="1" s="1"/>
  <c r="C167" i="1" l="1"/>
  <c r="D167" i="1"/>
  <c r="C168" i="1" l="1"/>
  <c r="D168" i="1"/>
  <c r="E167" i="1"/>
  <c r="E168" i="1" s="1"/>
  <c r="C169" i="1" l="1"/>
  <c r="D169" i="1"/>
  <c r="C170" i="1" l="1"/>
  <c r="D170" i="1"/>
  <c r="E169" i="1"/>
  <c r="E170" i="1" s="1"/>
  <c r="C171" i="1" l="1"/>
  <c r="D171" i="1"/>
  <c r="C172" i="1" l="1"/>
  <c r="D172" i="1"/>
  <c r="E171" i="1"/>
  <c r="E172" i="1" s="1"/>
  <c r="C173" i="1" l="1"/>
  <c r="D173" i="1"/>
  <c r="C174" i="1" l="1"/>
  <c r="D174" i="1"/>
  <c r="E173" i="1"/>
  <c r="E174" i="1" s="1"/>
  <c r="C175" i="1" l="1"/>
  <c r="D175" i="1" s="1"/>
  <c r="C176" i="1" l="1"/>
  <c r="D176" i="1"/>
  <c r="E175" i="1"/>
  <c r="E176" i="1" s="1"/>
  <c r="C177" i="1" l="1"/>
  <c r="D177" i="1" s="1"/>
  <c r="C178" i="1" l="1"/>
  <c r="D178" i="1"/>
  <c r="E177" i="1"/>
  <c r="E178" i="1" s="1"/>
  <c r="C179" i="1" l="1"/>
  <c r="D179" i="1"/>
  <c r="C180" i="1" l="1"/>
  <c r="D180" i="1"/>
  <c r="E179" i="1"/>
  <c r="E180" i="1" l="1"/>
  <c r="C181" i="1"/>
  <c r="D181" i="1"/>
  <c r="C182" i="1" l="1"/>
  <c r="D182" i="1"/>
  <c r="E181" i="1"/>
  <c r="E182" i="1" s="1"/>
  <c r="C183" i="1" l="1"/>
  <c r="D183" i="1"/>
  <c r="C184" i="1" l="1"/>
  <c r="D184" i="1"/>
  <c r="E183" i="1"/>
  <c r="E184" i="1" s="1"/>
  <c r="C185" i="1" l="1"/>
  <c r="D185" i="1"/>
  <c r="C186" i="1" l="1"/>
  <c r="D186" i="1"/>
  <c r="E185" i="1"/>
  <c r="E186" i="1" s="1"/>
  <c r="C187" i="1" l="1"/>
  <c r="D187" i="1"/>
  <c r="C188" i="1" l="1"/>
  <c r="D188" i="1"/>
  <c r="E187" i="1"/>
  <c r="E188" i="1" s="1"/>
  <c r="C189" i="1" l="1"/>
  <c r="D189" i="1"/>
  <c r="C190" i="1" l="1"/>
  <c r="D190" i="1"/>
  <c r="E189" i="1"/>
  <c r="E190" i="1" s="1"/>
  <c r="C191" i="1" l="1"/>
  <c r="D191" i="1"/>
  <c r="C192" i="1" l="1"/>
  <c r="D192" i="1"/>
  <c r="E191" i="1"/>
  <c r="E192" i="1" s="1"/>
  <c r="C193" i="1" l="1"/>
  <c r="D193" i="1"/>
  <c r="C194" i="1" l="1"/>
  <c r="D194" i="1"/>
  <c r="E193" i="1"/>
  <c r="E194" i="1" s="1"/>
  <c r="C195" i="1" l="1"/>
  <c r="D195" i="1"/>
  <c r="C196" i="1" l="1"/>
  <c r="D196" i="1"/>
  <c r="E195" i="1"/>
  <c r="E196" i="1" l="1"/>
  <c r="C197" i="1"/>
  <c r="D197" i="1"/>
  <c r="C198" i="1" l="1"/>
  <c r="D198" i="1"/>
  <c r="E197" i="1"/>
  <c r="E198" i="1" s="1"/>
  <c r="C199" i="1" l="1"/>
  <c r="D199" i="1"/>
  <c r="C200" i="1" l="1"/>
  <c r="D200" i="1"/>
  <c r="E199" i="1"/>
  <c r="E200" i="1" l="1"/>
  <c r="C201" i="1"/>
  <c r="D201" i="1"/>
  <c r="C202" i="1" l="1"/>
  <c r="D202" i="1"/>
  <c r="E201" i="1"/>
  <c r="E202" i="1" s="1"/>
  <c r="C203" i="1" l="1"/>
  <c r="D203" i="1"/>
  <c r="C204" i="1" l="1"/>
  <c r="D204" i="1"/>
  <c r="E203" i="1"/>
  <c r="E204" i="1" s="1"/>
  <c r="C205" i="1" l="1"/>
  <c r="D205" i="1" s="1"/>
  <c r="C206" i="1" l="1"/>
  <c r="D206" i="1"/>
  <c r="E205" i="1"/>
  <c r="E206" i="1" s="1"/>
  <c r="C207" i="1" l="1"/>
  <c r="D207" i="1"/>
  <c r="C208" i="1" l="1"/>
  <c r="D208" i="1"/>
  <c r="E207" i="1"/>
  <c r="E208" i="1" s="1"/>
  <c r="C209" i="1" l="1"/>
  <c r="D209" i="1"/>
  <c r="C210" i="1" l="1"/>
  <c r="D210" i="1"/>
  <c r="E209" i="1"/>
  <c r="E210" i="1" s="1"/>
  <c r="C211" i="1" l="1"/>
  <c r="D211" i="1"/>
  <c r="C212" i="1" l="1"/>
  <c r="D212" i="1"/>
  <c r="E211" i="1"/>
  <c r="E212" i="1" l="1"/>
  <c r="C213" i="1"/>
  <c r="D213" i="1"/>
  <c r="C214" i="1" l="1"/>
  <c r="D214" i="1"/>
  <c r="E213" i="1"/>
  <c r="E214" i="1" s="1"/>
  <c r="C215" i="1" l="1"/>
  <c r="D215" i="1"/>
  <c r="C216" i="1" l="1"/>
  <c r="D216" i="1"/>
  <c r="E215" i="1"/>
  <c r="E216" i="1" s="1"/>
  <c r="C217" i="1" l="1"/>
  <c r="D217" i="1"/>
  <c r="C218" i="1" l="1"/>
  <c r="D218" i="1"/>
  <c r="E217" i="1"/>
  <c r="E218" i="1" s="1"/>
  <c r="C219" i="1" l="1"/>
  <c r="D219" i="1"/>
  <c r="C220" i="1" l="1"/>
  <c r="D220" i="1"/>
  <c r="E219" i="1"/>
  <c r="E220" i="1" s="1"/>
  <c r="C221" i="1" l="1"/>
  <c r="D221" i="1"/>
  <c r="C222" i="1" l="1"/>
  <c r="D222" i="1"/>
  <c r="E221" i="1"/>
  <c r="E222" i="1" s="1"/>
  <c r="C223" i="1" l="1"/>
  <c r="D223" i="1"/>
  <c r="C224" i="1" l="1"/>
  <c r="D224" i="1"/>
  <c r="E223" i="1"/>
  <c r="E224" i="1" s="1"/>
  <c r="C225" i="1" l="1"/>
  <c r="D225" i="1"/>
  <c r="C226" i="1" l="1"/>
  <c r="D226" i="1"/>
  <c r="E225" i="1"/>
  <c r="E226" i="1" s="1"/>
  <c r="C227" i="1" l="1"/>
  <c r="D227" i="1"/>
  <c r="C228" i="1" l="1"/>
  <c r="D228" i="1"/>
  <c r="E227" i="1"/>
  <c r="E228" i="1" s="1"/>
  <c r="C229" i="1" l="1"/>
  <c r="D229" i="1"/>
  <c r="C230" i="1" l="1"/>
  <c r="D230" i="1"/>
  <c r="E229" i="1"/>
  <c r="E230" i="1" s="1"/>
  <c r="C231" i="1" l="1"/>
  <c r="D231" i="1"/>
  <c r="C232" i="1" l="1"/>
  <c r="D232" i="1"/>
  <c r="E231" i="1"/>
  <c r="E232" i="1" s="1"/>
  <c r="C233" i="1" l="1"/>
  <c r="D233" i="1"/>
  <c r="C234" i="1" l="1"/>
  <c r="D234" i="1"/>
  <c r="E233" i="1"/>
  <c r="E234" i="1" s="1"/>
  <c r="C235" i="1" l="1"/>
  <c r="D235" i="1"/>
  <c r="C236" i="1" l="1"/>
  <c r="D236" i="1"/>
  <c r="E235" i="1"/>
  <c r="E236" i="1" s="1"/>
  <c r="C237" i="1" l="1"/>
  <c r="D237" i="1"/>
  <c r="C238" i="1" l="1"/>
  <c r="D238" i="1"/>
  <c r="E237" i="1"/>
  <c r="E238" i="1" s="1"/>
  <c r="C239" i="1" l="1"/>
  <c r="D239" i="1"/>
  <c r="C240" i="1" l="1"/>
  <c r="D240" i="1"/>
  <c r="E239" i="1"/>
  <c r="E240" i="1" l="1"/>
  <c r="C241" i="1"/>
  <c r="D241" i="1"/>
  <c r="C242" i="1" l="1"/>
  <c r="D242" i="1" s="1"/>
  <c r="E241" i="1"/>
  <c r="C243" i="1" l="1"/>
  <c r="D243" i="1"/>
  <c r="E242" i="1"/>
  <c r="E243" i="1" s="1"/>
  <c r="C244" i="1" l="1"/>
  <c r="D244" i="1"/>
  <c r="C245" i="1" l="1"/>
  <c r="D245" i="1"/>
  <c r="E244" i="1"/>
  <c r="E245" i="1" s="1"/>
  <c r="C246" i="1" l="1"/>
  <c r="D246" i="1"/>
  <c r="C247" i="1" l="1"/>
  <c r="D247" i="1"/>
  <c r="E246" i="1"/>
  <c r="E247" i="1" s="1"/>
  <c r="C248" i="1" l="1"/>
  <c r="D248" i="1"/>
  <c r="C249" i="1" l="1"/>
  <c r="D249" i="1"/>
  <c r="E248" i="1"/>
  <c r="E249" i="1" s="1"/>
  <c r="C250" i="1" l="1"/>
  <c r="D250" i="1"/>
  <c r="C251" i="1" l="1"/>
  <c r="D251" i="1" s="1"/>
  <c r="E250" i="1"/>
  <c r="E251" i="1" l="1"/>
  <c r="C252" i="1"/>
  <c r="D252" i="1"/>
  <c r="C253" i="1" l="1"/>
  <c r="D253" i="1"/>
  <c r="E252" i="1"/>
  <c r="E253" i="1" s="1"/>
  <c r="C254" i="1" l="1"/>
  <c r="D254" i="1"/>
  <c r="C255" i="1" l="1"/>
  <c r="D255" i="1"/>
  <c r="E254" i="1"/>
  <c r="E255" i="1" s="1"/>
  <c r="C256" i="1" l="1"/>
  <c r="D256" i="1"/>
  <c r="C257" i="1" l="1"/>
  <c r="D257" i="1"/>
  <c r="E256" i="1"/>
  <c r="E257" i="1" s="1"/>
  <c r="C258" i="1" l="1"/>
  <c r="D258" i="1"/>
  <c r="C259" i="1" l="1"/>
  <c r="D259" i="1"/>
  <c r="E258" i="1"/>
  <c r="E259" i="1" s="1"/>
  <c r="C260" i="1" l="1"/>
  <c r="D260" i="1"/>
  <c r="C261" i="1" l="1"/>
  <c r="D261" i="1"/>
  <c r="E260" i="1"/>
  <c r="E261" i="1" s="1"/>
  <c r="C262" i="1" l="1"/>
  <c r="D262" i="1"/>
  <c r="C263" i="1" l="1"/>
  <c r="D263" i="1"/>
  <c r="E262" i="1"/>
  <c r="E263" i="1" s="1"/>
  <c r="C264" i="1" l="1"/>
  <c r="D264" i="1" s="1"/>
  <c r="C265" i="1" l="1"/>
  <c r="D265" i="1"/>
  <c r="E264" i="1"/>
  <c r="E265" i="1" s="1"/>
  <c r="C266" i="1" l="1"/>
  <c r="D266" i="1"/>
  <c r="C267" i="1" l="1"/>
  <c r="D267" i="1"/>
  <c r="E266" i="1"/>
  <c r="E267" i="1" s="1"/>
  <c r="C268" i="1" l="1"/>
  <c r="D268" i="1"/>
  <c r="C269" i="1" l="1"/>
  <c r="D269" i="1"/>
  <c r="E268" i="1"/>
  <c r="E269" i="1" l="1"/>
  <c r="C270" i="1"/>
  <c r="D270" i="1"/>
  <c r="C271" i="1" l="1"/>
  <c r="D271" i="1"/>
  <c r="E270" i="1"/>
  <c r="E271" i="1" s="1"/>
  <c r="C272" i="1" l="1"/>
  <c r="D272" i="1"/>
  <c r="C273" i="1" l="1"/>
  <c r="D273" i="1" s="1"/>
  <c r="E272" i="1"/>
  <c r="C274" i="1" l="1"/>
  <c r="D274" i="1"/>
  <c r="E273" i="1"/>
  <c r="E274" i="1" s="1"/>
  <c r="C275" i="1" l="1"/>
  <c r="D275" i="1" s="1"/>
  <c r="C276" i="1" l="1"/>
  <c r="D276" i="1"/>
  <c r="E275" i="1"/>
  <c r="E276" i="1" s="1"/>
  <c r="C277" i="1" l="1"/>
  <c r="D277" i="1" s="1"/>
  <c r="C278" i="1" l="1"/>
  <c r="D278" i="1"/>
  <c r="E277" i="1"/>
  <c r="E278" i="1" s="1"/>
  <c r="C279" i="1" l="1"/>
  <c r="D279" i="1" s="1"/>
  <c r="C280" i="1" l="1"/>
  <c r="D280" i="1" s="1"/>
  <c r="E279" i="1"/>
  <c r="C281" i="1" l="1"/>
  <c r="D281" i="1"/>
  <c r="E280" i="1"/>
  <c r="E281" i="1" s="1"/>
  <c r="C282" i="1" l="1"/>
  <c r="D282" i="1"/>
  <c r="C283" i="1" l="1"/>
  <c r="D283" i="1"/>
  <c r="E282" i="1"/>
  <c r="E283" i="1" s="1"/>
  <c r="C284" i="1" l="1"/>
  <c r="D284" i="1"/>
  <c r="C285" i="1" l="1"/>
  <c r="D285" i="1"/>
  <c r="E284" i="1"/>
  <c r="E285" i="1" l="1"/>
  <c r="C286" i="1"/>
  <c r="D286" i="1"/>
  <c r="C287" i="1" l="1"/>
  <c r="D287" i="1"/>
  <c r="E286" i="1"/>
  <c r="E287" i="1" l="1"/>
  <c r="C288" i="1"/>
  <c r="D288" i="1"/>
  <c r="C289" i="1" l="1"/>
  <c r="D289" i="1"/>
  <c r="E288" i="1"/>
  <c r="E289" i="1" l="1"/>
  <c r="C290" i="1"/>
  <c r="D290" i="1"/>
  <c r="C291" i="1" l="1"/>
  <c r="D291" i="1"/>
  <c r="E290" i="1"/>
  <c r="E291" i="1" s="1"/>
  <c r="C292" i="1" l="1"/>
  <c r="D292" i="1" s="1"/>
  <c r="C293" i="1" l="1"/>
  <c r="D293" i="1"/>
  <c r="E292" i="1"/>
  <c r="E293" i="1" s="1"/>
  <c r="C294" i="1" l="1"/>
  <c r="D294" i="1"/>
  <c r="C295" i="1" l="1"/>
  <c r="D295" i="1"/>
  <c r="E294" i="1"/>
  <c r="E295" i="1" s="1"/>
  <c r="C296" i="1" l="1"/>
  <c r="D296" i="1"/>
  <c r="C297" i="1" l="1"/>
  <c r="D297" i="1"/>
  <c r="E296" i="1"/>
  <c r="E297" i="1" s="1"/>
  <c r="C298" i="1" l="1"/>
  <c r="D298" i="1"/>
  <c r="C299" i="1" l="1"/>
  <c r="D299" i="1"/>
  <c r="E298" i="1"/>
  <c r="E299" i="1" s="1"/>
  <c r="C300" i="1" l="1"/>
  <c r="D300" i="1"/>
  <c r="C301" i="1" l="1"/>
  <c r="D301" i="1"/>
  <c r="E300" i="1"/>
  <c r="E301" i="1" s="1"/>
  <c r="C302" i="1" l="1"/>
  <c r="D302" i="1"/>
  <c r="C303" i="1" l="1"/>
  <c r="D303" i="1"/>
  <c r="E302" i="1"/>
  <c r="E303" i="1" s="1"/>
  <c r="C304" i="1" l="1"/>
  <c r="D304" i="1" s="1"/>
  <c r="C305" i="1" l="1"/>
  <c r="D305" i="1" s="1"/>
  <c r="E304" i="1"/>
  <c r="C306" i="1" l="1"/>
  <c r="D306" i="1"/>
  <c r="E305" i="1"/>
  <c r="E306" i="1" s="1"/>
  <c r="C307" i="1" l="1"/>
  <c r="D307" i="1"/>
  <c r="C308" i="1" l="1"/>
  <c r="D308" i="1"/>
  <c r="E307" i="1"/>
  <c r="E308" i="1" s="1"/>
  <c r="C309" i="1" l="1"/>
  <c r="D309" i="1"/>
  <c r="C310" i="1" l="1"/>
  <c r="D310" i="1"/>
  <c r="E309" i="1"/>
  <c r="E310" i="1" l="1"/>
  <c r="C311" i="1"/>
  <c r="D311" i="1"/>
  <c r="C312" i="1" l="1"/>
  <c r="D312" i="1" s="1"/>
  <c r="E311" i="1"/>
  <c r="C313" i="1" l="1"/>
  <c r="D313" i="1"/>
  <c r="E312" i="1"/>
  <c r="E313" i="1" s="1"/>
  <c r="C314" i="1" l="1"/>
  <c r="D314" i="1"/>
  <c r="C315" i="1" l="1"/>
  <c r="D315" i="1"/>
  <c r="E314" i="1"/>
  <c r="E315" i="1" s="1"/>
  <c r="C316" i="1" l="1"/>
  <c r="D316" i="1"/>
  <c r="C317" i="1" l="1"/>
  <c r="D317" i="1"/>
  <c r="E316" i="1"/>
  <c r="C318" i="1" l="1"/>
  <c r="D318" i="1"/>
  <c r="E317" i="1"/>
  <c r="E318" i="1" s="1"/>
  <c r="C319" i="1" l="1"/>
  <c r="D319" i="1"/>
  <c r="C320" i="1" l="1"/>
  <c r="D320" i="1"/>
  <c r="E319" i="1"/>
  <c r="E320" i="1" s="1"/>
  <c r="C321" i="1" l="1"/>
  <c r="D321" i="1"/>
  <c r="C322" i="1" l="1"/>
  <c r="D322" i="1"/>
  <c r="E321" i="1"/>
  <c r="E322" i="1" l="1"/>
  <c r="C323" i="1"/>
  <c r="D323" i="1" s="1"/>
  <c r="C324" i="1" l="1"/>
  <c r="D324" i="1" s="1"/>
  <c r="E323" i="1"/>
  <c r="E324" i="1" l="1"/>
  <c r="C325" i="1"/>
  <c r="D325" i="1"/>
  <c r="C326" i="1" l="1"/>
  <c r="D326" i="1"/>
  <c r="E325" i="1"/>
  <c r="E326" i="1" s="1"/>
  <c r="C327" i="1" l="1"/>
  <c r="D327" i="1"/>
  <c r="C328" i="1" l="1"/>
  <c r="D328" i="1"/>
  <c r="E327" i="1"/>
  <c r="E328" i="1" s="1"/>
  <c r="C329" i="1" l="1"/>
  <c r="D329" i="1"/>
  <c r="C330" i="1" l="1"/>
  <c r="D330" i="1"/>
  <c r="E329" i="1"/>
  <c r="E330" i="1" s="1"/>
  <c r="C331" i="1" l="1"/>
  <c r="D331" i="1"/>
  <c r="C332" i="1" l="1"/>
  <c r="D332" i="1"/>
  <c r="E331" i="1"/>
  <c r="E332" i="1" s="1"/>
  <c r="C333" i="1" l="1"/>
  <c r="D333" i="1"/>
  <c r="C334" i="1" l="1"/>
  <c r="D334" i="1"/>
  <c r="E333" i="1"/>
  <c r="E334" i="1" s="1"/>
  <c r="C335" i="1" l="1"/>
  <c r="D335" i="1"/>
  <c r="C336" i="1" l="1"/>
  <c r="D336" i="1"/>
  <c r="E335" i="1"/>
  <c r="E336" i="1" s="1"/>
  <c r="C337" i="1" l="1"/>
  <c r="D337" i="1"/>
  <c r="C338" i="1" l="1"/>
  <c r="D338" i="1"/>
  <c r="E337" i="1"/>
  <c r="E338" i="1" s="1"/>
  <c r="C339" i="1" l="1"/>
  <c r="D339" i="1"/>
  <c r="C340" i="1" l="1"/>
  <c r="D340" i="1"/>
  <c r="E339" i="1"/>
  <c r="E340" i="1" l="1"/>
  <c r="C341" i="1"/>
  <c r="D341" i="1"/>
  <c r="C342" i="1" l="1"/>
  <c r="D342" i="1"/>
  <c r="E341" i="1"/>
  <c r="E342" i="1" s="1"/>
  <c r="C343" i="1" l="1"/>
  <c r="D343" i="1"/>
  <c r="C344" i="1" l="1"/>
  <c r="D344" i="1"/>
  <c r="E343" i="1"/>
  <c r="E344" i="1" s="1"/>
  <c r="C345" i="1" l="1"/>
  <c r="D345" i="1"/>
  <c r="C346" i="1" l="1"/>
  <c r="D346" i="1"/>
  <c r="E345" i="1"/>
  <c r="E346" i="1" s="1"/>
  <c r="C347" i="1" l="1"/>
  <c r="D347" i="1"/>
  <c r="C348" i="1" l="1"/>
  <c r="D348" i="1"/>
  <c r="E347" i="1"/>
  <c r="E348" i="1" s="1"/>
  <c r="C349" i="1" l="1"/>
  <c r="D349" i="1"/>
  <c r="C350" i="1" l="1"/>
  <c r="D350" i="1"/>
  <c r="E349" i="1"/>
  <c r="E350" i="1" s="1"/>
  <c r="C351" i="1" l="1"/>
  <c r="D351" i="1"/>
  <c r="C352" i="1" l="1"/>
  <c r="D352" i="1"/>
  <c r="E351" i="1"/>
  <c r="E352" i="1" s="1"/>
  <c r="C353" i="1" l="1"/>
  <c r="D353" i="1"/>
  <c r="C354" i="1" l="1"/>
  <c r="D354" i="1"/>
  <c r="E353" i="1"/>
  <c r="E354" i="1" s="1"/>
  <c r="C355" i="1" l="1"/>
  <c r="D355" i="1"/>
  <c r="C356" i="1" l="1"/>
  <c r="D356" i="1"/>
  <c r="E355" i="1"/>
  <c r="E356" i="1" s="1"/>
  <c r="C357" i="1" l="1"/>
  <c r="D357" i="1"/>
  <c r="C358" i="1" l="1"/>
  <c r="D358" i="1"/>
  <c r="E357" i="1"/>
  <c r="E358" i="1" s="1"/>
  <c r="C359" i="1" l="1"/>
  <c r="D359" i="1"/>
  <c r="C360" i="1" l="1"/>
  <c r="D360" i="1" s="1"/>
  <c r="E359" i="1"/>
  <c r="C361" i="1" l="1"/>
  <c r="D361" i="1"/>
  <c r="E360" i="1"/>
  <c r="E361" i="1" s="1"/>
  <c r="C362" i="1" l="1"/>
  <c r="D362" i="1"/>
  <c r="C363" i="1" l="1"/>
  <c r="D363" i="1"/>
  <c r="E362" i="1"/>
  <c r="E363" i="1" s="1"/>
  <c r="C364" i="1" l="1"/>
  <c r="D364" i="1"/>
  <c r="C365" i="1" l="1"/>
  <c r="D365" i="1"/>
  <c r="E364" i="1"/>
  <c r="E365" i="1" s="1"/>
  <c r="C366" i="1" l="1"/>
  <c r="D366" i="1"/>
  <c r="C367" i="1" l="1"/>
  <c r="D367" i="1"/>
  <c r="E366" i="1"/>
  <c r="E367" i="1" s="1"/>
  <c r="C368" i="1" l="1"/>
  <c r="D368" i="1"/>
  <c r="C369" i="1" l="1"/>
  <c r="D369" i="1"/>
  <c r="E368" i="1"/>
  <c r="E369" i="1" l="1"/>
  <c r="C370" i="1"/>
  <c r="D370" i="1" s="1"/>
  <c r="C371" i="1" l="1"/>
  <c r="D371" i="1"/>
  <c r="E370" i="1"/>
  <c r="E371" i="1" s="1"/>
  <c r="C372" i="1" l="1"/>
  <c r="D372" i="1"/>
  <c r="C373" i="1" l="1"/>
  <c r="D373" i="1"/>
  <c r="E372" i="1"/>
  <c r="E373" i="1" s="1"/>
  <c r="C374" i="1" l="1"/>
  <c r="D374" i="1"/>
  <c r="C375" i="1" l="1"/>
  <c r="D375" i="1"/>
  <c r="E374" i="1"/>
  <c r="E375" i="1" s="1"/>
  <c r="C376" i="1" l="1"/>
  <c r="D376" i="1"/>
  <c r="C377" i="1" l="1"/>
  <c r="D377" i="1"/>
  <c r="E376" i="1"/>
  <c r="E377" i="1" s="1"/>
  <c r="C378" i="1" l="1"/>
  <c r="D378" i="1"/>
  <c r="C379" i="1" l="1"/>
  <c r="D379" i="1" s="1"/>
  <c r="E378" i="1"/>
  <c r="C380" i="1" l="1"/>
  <c r="D380" i="1"/>
  <c r="E379" i="1"/>
  <c r="E380" i="1" s="1"/>
  <c r="C381" i="1" l="1"/>
  <c r="D381" i="1"/>
  <c r="C382" i="1" l="1"/>
  <c r="D382" i="1"/>
  <c r="E381" i="1"/>
  <c r="E382" i="1" s="1"/>
  <c r="C383" i="1" l="1"/>
  <c r="D383" i="1"/>
  <c r="C384" i="1" l="1"/>
  <c r="D384" i="1" s="1"/>
  <c r="E383" i="1"/>
  <c r="C385" i="1" l="1"/>
  <c r="D385" i="1"/>
  <c r="E384" i="1"/>
  <c r="E385" i="1" s="1"/>
  <c r="C386" i="1" l="1"/>
  <c r="D386" i="1"/>
  <c r="C387" i="1" l="1"/>
  <c r="D387" i="1"/>
  <c r="E386" i="1"/>
  <c r="E387" i="1" s="1"/>
  <c r="C388" i="1" l="1"/>
  <c r="D388" i="1"/>
  <c r="C389" i="1" l="1"/>
  <c r="D389" i="1"/>
  <c r="E388" i="1"/>
  <c r="E389" i="1" s="1"/>
  <c r="C390" i="1" l="1"/>
  <c r="D390" i="1"/>
  <c r="C391" i="1" l="1"/>
  <c r="D391" i="1"/>
  <c r="E390" i="1"/>
  <c r="E391" i="1" s="1"/>
  <c r="C392" i="1" l="1"/>
  <c r="D392" i="1"/>
  <c r="C393" i="1" l="1"/>
  <c r="D393" i="1"/>
  <c r="E392" i="1"/>
  <c r="E393" i="1" s="1"/>
  <c r="C394" i="1" l="1"/>
  <c r="D394" i="1"/>
  <c r="C395" i="1" l="1"/>
  <c r="D395" i="1"/>
  <c r="E394" i="1"/>
  <c r="E395" i="1" l="1"/>
  <c r="C396" i="1"/>
  <c r="D396" i="1" s="1"/>
  <c r="C397" i="1" l="1"/>
  <c r="D397" i="1"/>
  <c r="E396" i="1"/>
  <c r="E397" i="1" s="1"/>
  <c r="C398" i="1" l="1"/>
  <c r="D398" i="1" s="1"/>
  <c r="C399" i="1" l="1"/>
  <c r="D399" i="1"/>
  <c r="E398" i="1"/>
  <c r="C400" i="1" l="1"/>
  <c r="D400" i="1"/>
  <c r="E399" i="1"/>
  <c r="E400" i="1" s="1"/>
  <c r="C401" i="1" l="1"/>
  <c r="D401" i="1"/>
  <c r="C402" i="1" l="1"/>
  <c r="D402" i="1"/>
  <c r="E401" i="1"/>
  <c r="E402" i="1" s="1"/>
  <c r="C403" i="1" l="1"/>
  <c r="D403" i="1"/>
  <c r="C404" i="1" l="1"/>
  <c r="D404" i="1" s="1"/>
  <c r="E403" i="1"/>
  <c r="C405" i="1" l="1"/>
  <c r="D405" i="1"/>
  <c r="E404" i="1"/>
  <c r="E405" i="1" s="1"/>
  <c r="C406" i="1" l="1"/>
  <c r="D406" i="1" s="1"/>
  <c r="C407" i="1" l="1"/>
  <c r="D407" i="1"/>
  <c r="E406" i="1"/>
  <c r="E407" i="1" s="1"/>
  <c r="C408" i="1" l="1"/>
  <c r="D408" i="1"/>
  <c r="C409" i="1" l="1"/>
  <c r="D409" i="1"/>
  <c r="E408" i="1"/>
  <c r="E409" i="1" s="1"/>
  <c r="C410" i="1" l="1"/>
  <c r="D410" i="1"/>
  <c r="C411" i="1" l="1"/>
  <c r="D411" i="1"/>
  <c r="E410" i="1"/>
  <c r="E411" i="1" s="1"/>
  <c r="C412" i="1" l="1"/>
  <c r="D412" i="1"/>
  <c r="C413" i="1" l="1"/>
  <c r="D413" i="1"/>
  <c r="E412" i="1"/>
  <c r="E413" i="1" s="1"/>
  <c r="C414" i="1" l="1"/>
  <c r="D414" i="1"/>
  <c r="C415" i="1" l="1"/>
  <c r="D415" i="1"/>
  <c r="E414" i="1"/>
  <c r="E415" i="1" s="1"/>
  <c r="C416" i="1" l="1"/>
  <c r="D416" i="1"/>
  <c r="C417" i="1" l="1"/>
  <c r="D417" i="1" s="1"/>
  <c r="E416" i="1"/>
  <c r="E417" i="1" l="1"/>
  <c r="C418" i="1"/>
  <c r="D418" i="1"/>
  <c r="C419" i="1" l="1"/>
  <c r="D419" i="1"/>
  <c r="E418" i="1"/>
  <c r="E419" i="1" s="1"/>
  <c r="C420" i="1" l="1"/>
  <c r="D420" i="1"/>
  <c r="C421" i="1" l="1"/>
  <c r="D421" i="1"/>
  <c r="E420" i="1"/>
  <c r="E421" i="1" s="1"/>
  <c r="C422" i="1" l="1"/>
  <c r="D422" i="1"/>
  <c r="C423" i="1" l="1"/>
  <c r="D423" i="1"/>
  <c r="E422" i="1"/>
  <c r="E423" i="1" s="1"/>
  <c r="C424" i="1" l="1"/>
  <c r="D424" i="1" s="1"/>
  <c r="C425" i="1" l="1"/>
  <c r="D425" i="1"/>
  <c r="E424" i="1"/>
  <c r="E425" i="1" s="1"/>
  <c r="C426" i="1" l="1"/>
  <c r="D426" i="1"/>
  <c r="E426" i="1" l="1"/>
  <c r="C427" i="1"/>
</calcChain>
</file>

<file path=xl/sharedStrings.xml><?xml version="1.0" encoding="utf-8"?>
<sst xmlns="http://schemas.openxmlformats.org/spreadsheetml/2006/main" count="29" uniqueCount="29">
  <si>
    <t>Time(s)</t>
  </si>
  <si>
    <t>Thrust(N)</t>
  </si>
  <si>
    <t>Acc( m/s^2)</t>
  </si>
  <si>
    <t>Velocity</t>
  </si>
  <si>
    <t>HEIGHT</t>
  </si>
  <si>
    <t xml:space="preserve">Weight </t>
  </si>
  <si>
    <t>Nose cone</t>
  </si>
  <si>
    <t>BODY</t>
  </si>
  <si>
    <t>Fins</t>
  </si>
  <si>
    <t>Ejection system</t>
  </si>
  <si>
    <t>x</t>
  </si>
  <si>
    <t>parachute</t>
  </si>
  <si>
    <t>Blackpoeder</t>
  </si>
  <si>
    <t>cords</t>
  </si>
  <si>
    <t>Motor</t>
  </si>
  <si>
    <t>Casing</t>
  </si>
  <si>
    <t>Fuel</t>
  </si>
  <si>
    <t>Mseal</t>
  </si>
  <si>
    <t>Total</t>
  </si>
  <si>
    <t>nearly 600gms</t>
  </si>
  <si>
    <t xml:space="preserve"> </t>
  </si>
  <si>
    <t>753M</t>
  </si>
  <si>
    <t>`</t>
  </si>
  <si>
    <t>"+200 G"</t>
  </si>
  <si>
    <t>H202 CLAS</t>
  </si>
  <si>
    <t>WHEN THROT .007M</t>
  </si>
  <si>
    <t>WHEN THROAT 0.006M</t>
  </si>
  <si>
    <t>I243 CLAS</t>
  </si>
  <si>
    <t>920GMS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</si>
</sst>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thrust_vs_t!$B$1</c:f>
              <c:strCache>
                <c:ptCount val="1"/>
                <c:pt idx="0">
                  <c:v>Thrust(N)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thrust_vs_t!$A$2:$A$44</c:f>
              <c:numCache>
                <c:formatCode>General</c:formatCode>
                <c:ptCount val="43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</c:numCache>
            </c:numRef>
          </c:xVal>
          <c:yVal>
            <c:numRef>
              <c:f>thrust_vs_t!$B$2:$B$44</c:f>
              <c:numCache>
                <c:formatCode>General</c:formatCode>
                <c:ptCount val="43"/>
                <c:pt idx="0">
                  <c:v>0</c:v>
                </c:pt>
                <c:pt idx="1">
                  <c:v>114.72109</c:v>
                </c:pt>
                <c:pt idx="2">
                  <c:v>118.66777999999999</c:v>
                </c:pt>
                <c:pt idx="3">
                  <c:v>122.57535</c:v>
                </c:pt>
                <c:pt idx="4">
                  <c:v>126.44399</c:v>
                </c:pt>
                <c:pt idx="5">
                  <c:v>130.27388999999999</c:v>
                </c:pt>
                <c:pt idx="6">
                  <c:v>134.06521000000001</c:v>
                </c:pt>
                <c:pt idx="7">
                  <c:v>137.81814</c:v>
                </c:pt>
                <c:pt idx="8">
                  <c:v>141.53282999999999</c:v>
                </c:pt>
                <c:pt idx="9">
                  <c:v>145.20941999999999</c:v>
                </c:pt>
                <c:pt idx="10">
                  <c:v>152.95201</c:v>
                </c:pt>
                <c:pt idx="11">
                  <c:v>161.11371</c:v>
                </c:pt>
                <c:pt idx="12">
                  <c:v>169.5933</c:v>
                </c:pt>
                <c:pt idx="13">
                  <c:v>178.39654999999999</c:v>
                </c:pt>
                <c:pt idx="14">
                  <c:v>187.52869000000001</c:v>
                </c:pt>
                <c:pt idx="15">
                  <c:v>196.99432999999999</c:v>
                </c:pt>
                <c:pt idx="16">
                  <c:v>206.79739000000001</c:v>
                </c:pt>
                <c:pt idx="17">
                  <c:v>216.941</c:v>
                </c:pt>
                <c:pt idx="18">
                  <c:v>227.42743999999999</c:v>
                </c:pt>
                <c:pt idx="19">
                  <c:v>238.25806</c:v>
                </c:pt>
                <c:pt idx="20">
                  <c:v>249.43315999999999</c:v>
                </c:pt>
                <c:pt idx="21">
                  <c:v>260.95193999999998</c:v>
                </c:pt>
                <c:pt idx="22">
                  <c:v>272.81238000000002</c:v>
                </c:pt>
                <c:pt idx="23">
                  <c:v>285.01116999999999</c:v>
                </c:pt>
                <c:pt idx="24">
                  <c:v>292.12337000000002</c:v>
                </c:pt>
                <c:pt idx="25">
                  <c:v>298.34017</c:v>
                </c:pt>
                <c:pt idx="26">
                  <c:v>304.46895999999998</c:v>
                </c:pt>
                <c:pt idx="27">
                  <c:v>310.50869999999998</c:v>
                </c:pt>
                <c:pt idx="28">
                  <c:v>316.45843000000002</c:v>
                </c:pt>
                <c:pt idx="29">
                  <c:v>322.31720000000001</c:v>
                </c:pt>
                <c:pt idx="30">
                  <c:v>328.08411000000001</c:v>
                </c:pt>
                <c:pt idx="31">
                  <c:v>333.75828000000001</c:v>
                </c:pt>
                <c:pt idx="32">
                  <c:v>339.33886999999999</c:v>
                </c:pt>
                <c:pt idx="33">
                  <c:v>344.82508000000001</c:v>
                </c:pt>
                <c:pt idx="34">
                  <c:v>350.21613000000002</c:v>
                </c:pt>
                <c:pt idx="35">
                  <c:v>355.51125999999999</c:v>
                </c:pt>
                <c:pt idx="36">
                  <c:v>360.70976999999999</c:v>
                </c:pt>
                <c:pt idx="37">
                  <c:v>365.81094000000002</c:v>
                </c:pt>
                <c:pt idx="38">
                  <c:v>370.81412</c:v>
                </c:pt>
                <c:pt idx="39">
                  <c:v>375.71866</c:v>
                </c:pt>
                <c:pt idx="40">
                  <c:v>380.52391999999998</c:v>
                </c:pt>
                <c:pt idx="41">
                  <c:v>385.22931999999997</c:v>
                </c:pt>
                <c:pt idx="42">
                  <c:v>389.83427999999998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6F-411F-B3A8-7B98D2677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237439"/>
        <c:axId val="1080233119"/>
      </c:scatterChart>
      <c:valAx>
        <c:axId val="108023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33119"/>
        <c:crosses val="autoZero"/>
        <c:crossBetween val="midCat"/>
      </c:valAx>
      <c:valAx>
        <c:axId val="10802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3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thrust_vs_t!$A$2:$A$162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  <c:pt idx="101">
                  <c:v>3.03</c:v>
                </c:pt>
                <c:pt idx="102">
                  <c:v>3.06</c:v>
                </c:pt>
                <c:pt idx="103">
                  <c:v>3.09</c:v>
                </c:pt>
                <c:pt idx="104">
                  <c:v>3.12</c:v>
                </c:pt>
                <c:pt idx="105">
                  <c:v>3.15</c:v>
                </c:pt>
                <c:pt idx="106">
                  <c:v>3.18</c:v>
                </c:pt>
                <c:pt idx="107">
                  <c:v>3.21</c:v>
                </c:pt>
                <c:pt idx="108">
                  <c:v>3.24</c:v>
                </c:pt>
                <c:pt idx="109">
                  <c:v>3.27</c:v>
                </c:pt>
                <c:pt idx="110">
                  <c:v>3.3</c:v>
                </c:pt>
                <c:pt idx="111">
                  <c:v>3.33</c:v>
                </c:pt>
                <c:pt idx="112">
                  <c:v>3.36</c:v>
                </c:pt>
                <c:pt idx="113">
                  <c:v>3.39</c:v>
                </c:pt>
                <c:pt idx="114">
                  <c:v>3.42</c:v>
                </c:pt>
                <c:pt idx="115">
                  <c:v>3.45</c:v>
                </c:pt>
                <c:pt idx="116">
                  <c:v>3.48</c:v>
                </c:pt>
                <c:pt idx="117">
                  <c:v>3.51</c:v>
                </c:pt>
                <c:pt idx="118">
                  <c:v>3.54</c:v>
                </c:pt>
                <c:pt idx="119">
                  <c:v>3.57</c:v>
                </c:pt>
                <c:pt idx="120">
                  <c:v>3.6</c:v>
                </c:pt>
                <c:pt idx="121">
                  <c:v>3.63</c:v>
                </c:pt>
                <c:pt idx="122">
                  <c:v>3.66</c:v>
                </c:pt>
                <c:pt idx="123">
                  <c:v>3.69</c:v>
                </c:pt>
                <c:pt idx="124">
                  <c:v>3.72</c:v>
                </c:pt>
                <c:pt idx="125">
                  <c:v>3.75</c:v>
                </c:pt>
                <c:pt idx="126">
                  <c:v>3.78</c:v>
                </c:pt>
                <c:pt idx="127">
                  <c:v>3.81</c:v>
                </c:pt>
                <c:pt idx="128">
                  <c:v>3.84</c:v>
                </c:pt>
                <c:pt idx="129">
                  <c:v>3.87</c:v>
                </c:pt>
                <c:pt idx="130">
                  <c:v>3.9</c:v>
                </c:pt>
                <c:pt idx="131">
                  <c:v>3.93</c:v>
                </c:pt>
                <c:pt idx="132">
                  <c:v>3.96</c:v>
                </c:pt>
                <c:pt idx="133">
                  <c:v>3.99</c:v>
                </c:pt>
                <c:pt idx="134">
                  <c:v>4.0199999999999996</c:v>
                </c:pt>
                <c:pt idx="135">
                  <c:v>4.05</c:v>
                </c:pt>
                <c:pt idx="136">
                  <c:v>4.08</c:v>
                </c:pt>
                <c:pt idx="137">
                  <c:v>4.1100000000000003</c:v>
                </c:pt>
                <c:pt idx="138">
                  <c:v>4.1399999999999997</c:v>
                </c:pt>
                <c:pt idx="139">
                  <c:v>4.17</c:v>
                </c:pt>
                <c:pt idx="140">
                  <c:v>4.2</c:v>
                </c:pt>
                <c:pt idx="141">
                  <c:v>4.2300000000000004</c:v>
                </c:pt>
                <c:pt idx="142">
                  <c:v>4.26</c:v>
                </c:pt>
                <c:pt idx="143">
                  <c:v>4.29</c:v>
                </c:pt>
                <c:pt idx="144">
                  <c:v>4.32</c:v>
                </c:pt>
                <c:pt idx="145">
                  <c:v>4.3499999999999996</c:v>
                </c:pt>
                <c:pt idx="146">
                  <c:v>4.38</c:v>
                </c:pt>
                <c:pt idx="147">
                  <c:v>4.41</c:v>
                </c:pt>
                <c:pt idx="148">
                  <c:v>4.4400000000000004</c:v>
                </c:pt>
                <c:pt idx="149">
                  <c:v>4.47</c:v>
                </c:pt>
                <c:pt idx="150">
                  <c:v>4.5</c:v>
                </c:pt>
                <c:pt idx="151">
                  <c:v>4.53</c:v>
                </c:pt>
                <c:pt idx="152">
                  <c:v>4.5599999999999996</c:v>
                </c:pt>
                <c:pt idx="153">
                  <c:v>4.59</c:v>
                </c:pt>
                <c:pt idx="154">
                  <c:v>4.62</c:v>
                </c:pt>
                <c:pt idx="155">
                  <c:v>4.6500000000000004</c:v>
                </c:pt>
                <c:pt idx="156">
                  <c:v>4.68</c:v>
                </c:pt>
                <c:pt idx="157">
                  <c:v>4.71</c:v>
                </c:pt>
                <c:pt idx="158">
                  <c:v>4.74</c:v>
                </c:pt>
                <c:pt idx="159">
                  <c:v>4.7699999999999996</c:v>
                </c:pt>
                <c:pt idx="160">
                  <c:v>4.8</c:v>
                </c:pt>
              </c:numCache>
            </c:numRef>
          </c:xVal>
          <c:yVal>
            <c:numRef>
              <c:f>thrust_vs_t!$E$2:$E$162</c:f>
              <c:numCache>
                <c:formatCode>General</c:formatCode>
                <c:ptCount val="161"/>
                <c:pt idx="0">
                  <c:v>0</c:v>
                </c:pt>
                <c:pt idx="1">
                  <c:v>2.5849538315217389E-2</c:v>
                </c:pt>
                <c:pt idx="2">
                  <c:v>0.13021091007801971</c:v>
                </c:pt>
                <c:pt idx="3">
                  <c:v>0.34179925858593102</c:v>
                </c:pt>
                <c:pt idx="4">
                  <c:v>0.66436763732776716</c:v>
                </c:pt>
                <c:pt idx="5">
                  <c:v>1.1015602792454353</c:v>
                </c:pt>
                <c:pt idx="6">
                  <c:v>1.6569036966484529</c:v>
                </c:pt>
                <c:pt idx="7">
                  <c:v>2.3337996865730801</c:v>
                </c:pt>
                <c:pt idx="8">
                  <c:v>3.1355184427037002</c:v>
                </c:pt>
                <c:pt idx="9">
                  <c:v>4.0651918110642562</c:v>
                </c:pt>
                <c:pt idx="10">
                  <c:v>5.1268104257294054</c:v>
                </c:pt>
                <c:pt idx="11">
                  <c:v>6.3263294547447018</c:v>
                </c:pt>
                <c:pt idx="12">
                  <c:v>7.6708453751097991</c:v>
                </c:pt>
                <c:pt idx="13">
                  <c:v>9.1676323093403145</c:v>
                </c:pt>
                <c:pt idx="14">
                  <c:v>10.824099501513016</c:v>
                </c:pt>
                <c:pt idx="15">
                  <c:v>12.647775719695703</c:v>
                </c:pt>
                <c:pt idx="16">
                  <c:v>14.646291805948586</c:v>
                </c:pt>
                <c:pt idx="17">
                  <c:v>16.827361243421862</c:v>
                </c:pt>
                <c:pt idx="18">
                  <c:v>19.198758715280466</c:v>
                </c:pt>
                <c:pt idx="19">
                  <c:v>21.768296662045003</c:v>
                </c:pt>
                <c:pt idx="20">
                  <c:v>24.543799860530854</c:v>
                </c:pt>
                <c:pt idx="21">
                  <c:v>27.533078068551109</c:v>
                </c:pt>
                <c:pt idx="22">
                  <c:v>30.743896816938637</c:v>
                </c:pt>
                <c:pt idx="23">
                  <c:v>34.183946456815484</c:v>
                </c:pt>
                <c:pt idx="24">
                  <c:v>37.859483999804191</c:v>
                </c:pt>
                <c:pt idx="25">
                  <c:v>41.7736895490618</c:v>
                </c:pt>
                <c:pt idx="26">
                  <c:v>45.927610494067686</c:v>
                </c:pt>
                <c:pt idx="27">
                  <c:v>50.321623535985815</c:v>
                </c:pt>
                <c:pt idx="28">
                  <c:v>54.955657227547967</c:v>
                </c:pt>
                <c:pt idx="29">
                  <c:v>59.829202936620149</c:v>
                </c:pt>
                <c:pt idx="30">
                  <c:v>64.941325885626483</c:v>
                </c:pt>
                <c:pt idx="31">
                  <c:v>70.290678437587133</c:v>
                </c:pt>
                <c:pt idx="32">
                  <c:v>75.875515498831589</c:v>
                </c:pt>
                <c:pt idx="33">
                  <c:v>81.693711859044555</c:v>
                </c:pt>
                <c:pt idx="34">
                  <c:v>87.742781264787212</c:v>
                </c:pt>
                <c:pt idx="35">
                  <c:v>94.019896995260723</c:v>
                </c:pt>
                <c:pt idx="36">
                  <c:v>100.5219137108141</c:v>
                </c:pt>
                <c:pt idx="37">
                  <c:v>107.24539033137495</c:v>
                </c:pt>
                <c:pt idx="38">
                  <c:v>114.1866136906217</c:v>
                </c:pt>
                <c:pt idx="39">
                  <c:v>121.34162272704737</c:v>
                </c:pt>
                <c:pt idx="40">
                  <c:v>128.70623296067393</c:v>
                </c:pt>
                <c:pt idx="41">
                  <c:v>136.27606102263334</c:v>
                </c:pt>
                <c:pt idx="42">
                  <c:v>144.04654902933081</c:v>
                </c:pt>
                <c:pt idx="43">
                  <c:v>151.91654716581908</c:v>
                </c:pt>
                <c:pt idx="44">
                  <c:v>159.68956542367948</c:v>
                </c:pt>
                <c:pt idx="45">
                  <c:v>167.27020544939148</c:v>
                </c:pt>
                <c:pt idx="46">
                  <c:v>174.66515984017522</c:v>
                </c:pt>
                <c:pt idx="47">
                  <c:v>181.88303217640419</c:v>
                </c:pt>
                <c:pt idx="48">
                  <c:v>188.93187743378036</c:v>
                </c:pt>
                <c:pt idx="49">
                  <c:v>195.81919640144866</c:v>
                </c:pt>
                <c:pt idx="50">
                  <c:v>202.55198471820461</c:v>
                </c:pt>
                <c:pt idx="51">
                  <c:v>209.1367777149926</c:v>
                </c:pt>
                <c:pt idx="52">
                  <c:v>215.57969037134725</c:v>
                </c:pt>
                <c:pt idx="53">
                  <c:v>221.88645299015832</c:v>
                </c:pt>
                <c:pt idx="54">
                  <c:v>228.06244313323575</c:v>
                </c:pt>
                <c:pt idx="55">
                  <c:v>234.11271428167962</c:v>
                </c:pt>
                <c:pt idx="56">
                  <c:v>240.0420216188501</c:v>
                </c:pt>
                <c:pt idx="57">
                  <c:v>245.85484527814691</c:v>
                </c:pt>
                <c:pt idx="58">
                  <c:v>251.55541135097434</c:v>
                </c:pt>
                <c:pt idx="59">
                  <c:v>257.14771091065222</c:v>
                </c:pt>
                <c:pt idx="60">
                  <c:v>262.63551727440802</c:v>
                </c:pt>
                <c:pt idx="61">
                  <c:v>268.02240169694255</c:v>
                </c:pt>
                <c:pt idx="62">
                  <c:v>273.31174766458383</c:v>
                </c:pt>
                <c:pt idx="63">
                  <c:v>278.5067639380585</c:v>
                </c:pt>
                <c:pt idx="64">
                  <c:v>283.61049647386369</c:v>
                </c:pt>
                <c:pt idx="65">
                  <c:v>288.62583933865926</c:v>
                </c:pt>
                <c:pt idx="66">
                  <c:v>293.55554471763975</c:v>
                </c:pt>
                <c:pt idx="67">
                  <c:v>298.40223210617313</c:v>
                </c:pt>
                <c:pt idx="68">
                  <c:v>303.16839676384359</c:v>
                </c:pt>
                <c:pt idx="69">
                  <c:v>307.85641750119015</c:v>
                </c:pt>
                <c:pt idx="70">
                  <c:v>312.46856386170452</c:v>
                </c:pt>
                <c:pt idx="71">
                  <c:v>317.00700275487986</c:v>
                </c:pt>
                <c:pt idx="72">
                  <c:v>321.47380459016489</c:v>
                </c:pt>
                <c:pt idx="73">
                  <c:v>325.8709489564468</c:v>
                </c:pt>
                <c:pt idx="74">
                  <c:v>330.20032988708363</c:v>
                </c:pt>
                <c:pt idx="75">
                  <c:v>334.46376074643382</c:v>
                </c:pt>
                <c:pt idx="76">
                  <c:v>338.66297877023231</c:v>
                </c:pt>
                <c:pt idx="77">
                  <c:v>342.79964928896686</c:v>
                </c:pt>
                <c:pt idx="78">
                  <c:v>346.87536966057223</c:v>
                </c:pt>
                <c:pt idx="79">
                  <c:v>350.89167293623638</c:v>
                </c:pt>
                <c:pt idx="80">
                  <c:v>354.85003128085964</c:v>
                </c:pt>
                <c:pt idx="81">
                  <c:v>358.7518591677017</c:v>
                </c:pt>
                <c:pt idx="82">
                  <c:v>362.59851636494932</c:v>
                </c:pt>
                <c:pt idx="83">
                  <c:v>366.39131073033252</c:v>
                </c:pt>
                <c:pt idx="84">
                  <c:v>370.13150082846687</c:v>
                </c:pt>
                <c:pt idx="85">
                  <c:v>373.8202983843064</c:v>
                </c:pt>
                <c:pt idx="86">
                  <c:v>377.45887058491866</c:v>
                </c:pt>
                <c:pt idx="87">
                  <c:v>381.04834224074455</c:v>
                </c:pt>
                <c:pt idx="88">
                  <c:v>384.5897978165537</c:v>
                </c:pt>
                <c:pt idx="89">
                  <c:v>388.08428334144719</c:v>
                </c:pt>
                <c:pt idx="90">
                  <c:v>391.5328082064849</c:v>
                </c:pt>
                <c:pt idx="91">
                  <c:v>394.93634685780881</c:v>
                </c:pt>
                <c:pt idx="92">
                  <c:v>398.29584039249755</c:v>
                </c:pt>
                <c:pt idx="93">
                  <c:v>401.61219806380575</c:v>
                </c:pt>
                <c:pt idx="94">
                  <c:v>404.88629870191664</c:v>
                </c:pt>
                <c:pt idx="95">
                  <c:v>408.11899205585615</c:v>
                </c:pt>
                <c:pt idx="96">
                  <c:v>411.31110006177875</c:v>
                </c:pt>
                <c:pt idx="97">
                  <c:v>414.46341804243787</c:v>
                </c:pt>
                <c:pt idx="98">
                  <c:v>417.57671584228865</c:v>
                </c:pt>
                <c:pt idx="99">
                  <c:v>420.65173890233842</c:v>
                </c:pt>
                <c:pt idx="100">
                  <c:v>423.68920927855487</c:v>
                </c:pt>
                <c:pt idx="101">
                  <c:v>426.68982660736424</c:v>
                </c:pt>
                <c:pt idx="102">
                  <c:v>429.65426902151393</c:v>
                </c:pt>
                <c:pt idx="103">
                  <c:v>432.58319401934051</c:v>
                </c:pt>
                <c:pt idx="104">
                  <c:v>435.47723929026887</c:v>
                </c:pt>
                <c:pt idx="105">
                  <c:v>438.33702349916712</c:v>
                </c:pt>
                <c:pt idx="106">
                  <c:v>441.163147032003</c:v>
                </c:pt>
                <c:pt idx="107">
                  <c:v>443.95619270507598</c:v>
                </c:pt>
                <c:pt idx="108">
                  <c:v>446.71672643994646</c:v>
                </c:pt>
                <c:pt idx="109">
                  <c:v>449.44529790603917</c:v>
                </c:pt>
                <c:pt idx="110">
                  <c:v>452.14244113276652</c:v>
                </c:pt>
                <c:pt idx="111">
                  <c:v>454.8086750928947</c:v>
                </c:pt>
                <c:pt idx="112">
                  <c:v>457.44450425876323</c:v>
                </c:pt>
                <c:pt idx="113">
                  <c:v>460.05041913286414</c:v>
                </c:pt>
                <c:pt idx="114">
                  <c:v>462.62689675418846</c:v>
                </c:pt>
                <c:pt idx="115">
                  <c:v>465.17440118166104</c:v>
                </c:pt>
                <c:pt idx="116">
                  <c:v>467.69338395589807</c:v>
                </c:pt>
                <c:pt idx="117">
                  <c:v>470.18428454044704</c:v>
                </c:pt>
                <c:pt idx="118">
                  <c:v>472.64753074359527</c:v>
                </c:pt>
                <c:pt idx="119">
                  <c:v>475.08353912176727</c:v>
                </c:pt>
                <c:pt idx="120">
                  <c:v>477.49271536546956</c:v>
                </c:pt>
                <c:pt idx="121">
                  <c:v>479.87545466868158</c:v>
                </c:pt>
                <c:pt idx="122">
                  <c:v>482.2321420825408</c:v>
                </c:pt>
                <c:pt idx="123">
                  <c:v>484.56315285411659</c:v>
                </c:pt>
                <c:pt idx="124">
                  <c:v>486.8688527510235</c:v>
                </c:pt>
                <c:pt idx="125">
                  <c:v>489.14959837257788</c:v>
                </c:pt>
                <c:pt idx="126">
                  <c:v>491.40573744816493</c:v>
                </c:pt>
                <c:pt idx="127">
                  <c:v>493.63760912344037</c:v>
                </c:pt>
                <c:pt idx="128">
                  <c:v>495.84554423495979</c:v>
                </c:pt>
                <c:pt idx="129">
                  <c:v>498.02986557379251</c:v>
                </c:pt>
                <c:pt idx="130">
                  <c:v>500.19088813864653</c:v>
                </c:pt>
                <c:pt idx="131">
                  <c:v>502.32891937900212</c:v>
                </c:pt>
                <c:pt idx="132">
                  <c:v>504.4442594287238</c:v>
                </c:pt>
                <c:pt idx="133">
                  <c:v>506.53720133059539</c:v>
                </c:pt>
                <c:pt idx="134">
                  <c:v>508.60803125219758</c:v>
                </c:pt>
                <c:pt idx="135">
                  <c:v>510.65702869352685</c:v>
                </c:pt>
                <c:pt idx="136">
                  <c:v>512.68446668673073</c:v>
                </c:pt>
                <c:pt idx="137">
                  <c:v>514.69061198831741</c:v>
                </c:pt>
                <c:pt idx="138">
                  <c:v>516.67572526417587</c:v>
                </c:pt>
                <c:pt idx="139">
                  <c:v>518.6400612677287</c:v>
                </c:pt>
                <c:pt idx="140">
                  <c:v>520.58386901151914</c:v>
                </c:pt>
                <c:pt idx="141">
                  <c:v>522.50739193252161</c:v>
                </c:pt>
                <c:pt idx="142">
                  <c:v>524.41086805144903</c:v>
                </c:pt>
                <c:pt idx="143">
                  <c:v>526.29453012631598</c:v>
                </c:pt>
                <c:pt idx="144">
                  <c:v>528.15860580050423</c:v>
                </c:pt>
                <c:pt idx="145">
                  <c:v>530.0033177455656</c:v>
                </c:pt>
                <c:pt idx="146">
                  <c:v>531.82888379898338</c:v>
                </c:pt>
                <c:pt idx="147">
                  <c:v>533.63551709710509</c:v>
                </c:pt>
                <c:pt idx="148">
                  <c:v>535.42342620344766</c:v>
                </c:pt>
                <c:pt idx="149">
                  <c:v>537.19281523256598</c:v>
                </c:pt>
                <c:pt idx="150">
                  <c:v>538.94388396966849</c:v>
                </c:pt>
                <c:pt idx="151">
                  <c:v>540.67682798615112</c:v>
                </c:pt>
                <c:pt idx="152">
                  <c:v>542.39183875121819</c:v>
                </c:pt>
                <c:pt idx="153">
                  <c:v>544.08910373974459</c:v>
                </c:pt>
                <c:pt idx="154">
                  <c:v>545.76880653653166</c:v>
                </c:pt>
                <c:pt idx="155">
                  <c:v>547.43112693709941</c:v>
                </c:pt>
                <c:pt idx="156">
                  <c:v>549.07624104515094</c:v>
                </c:pt>
                <c:pt idx="157">
                  <c:v>550.70432136684042</c:v>
                </c:pt>
                <c:pt idx="158">
                  <c:v>552.31553690196847</c:v>
                </c:pt>
                <c:pt idx="159">
                  <c:v>553.91005323222373</c:v>
                </c:pt>
                <c:pt idx="160">
                  <c:v>555.48803260658428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E9-4C2A-AC51-99995EE62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830367"/>
        <c:axId val="1311456255"/>
      </c:scatterChart>
      <c:valAx>
        <c:axId val="150583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56255"/>
        <c:crosses val="autoZero"/>
        <c:crossBetween val="midCat"/>
      </c:valAx>
      <c:valAx>
        <c:axId val="13114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3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25</xdr:row>
      <xdr:rowOff>72390</xdr:rowOff>
    </xdr:from>
    <xdr:to>
      <xdr:col>20</xdr:col>
      <xdr:colOff>76200</xdr:colOff>
      <xdr:row>47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2847A-F057-706F-C5D4-9B63B55C8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141</xdr:row>
      <xdr:rowOff>163830</xdr:rowOff>
    </xdr:from>
    <xdr:to>
      <xdr:col>18</xdr:col>
      <xdr:colOff>220980</xdr:colOff>
      <xdr:row>156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07FF2-5CB8-D090-E726-AC64A06FC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6CCE-A81E-4C34-982E-DAFC7543A212}">
  <dimension ref="A1:AU427"/>
  <sheetViews>
    <sheetView tabSelected="1" topLeftCell="D320" workbookViewId="0">
      <selection activeCell="Q329" sqref="Q329"/>
    </sheetView>
  </sheetViews>
  <sheetFormatPr defaultRowHeight="14.4" x14ac:dyDescent="0.3"/>
  <cols>
    <col min="3" max="3" width="13.44140625" customWidth="1"/>
    <col min="11" max="11" width="11.5546875" customWidth="1"/>
    <col min="15" max="15" width="19.44140625" customWidth="1"/>
    <col min="16" max="16" width="19.5546875" customWidth="1"/>
    <col min="17" max="17" width="19" customWidth="1"/>
    <col min="18" max="18" width="12.21875" customWidth="1"/>
    <col min="20" max="20" width="14.33203125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7" x14ac:dyDescent="0.3">
      <c r="A2">
        <v>0</v>
      </c>
      <c r="B2">
        <v>0</v>
      </c>
      <c r="C2">
        <f>B2/0.6</f>
        <v>0</v>
      </c>
      <c r="D2">
        <v>0</v>
      </c>
      <c r="E2">
        <v>0</v>
      </c>
    </row>
    <row r="3" spans="1:47" x14ac:dyDescent="0.3">
      <c r="A3">
        <v>0.03</v>
      </c>
      <c r="B3">
        <v>114.72109</v>
      </c>
      <c r="C3">
        <f>(B3/0.92)-9.81 - (0.003*D2*D2)</f>
        <v>114.88683695652173</v>
      </c>
      <c r="D3">
        <f>D2 + ((C2 + C3)/2) * (A3 - A2)</f>
        <v>1.723302554347826</v>
      </c>
      <c r="E3">
        <f>E2 + ((D2 + D3)/2) * (A3 - A2)</f>
        <v>2.5849538315217389E-2</v>
      </c>
    </row>
    <row r="4" spans="1:47" x14ac:dyDescent="0.3">
      <c r="A4">
        <v>0.06</v>
      </c>
      <c r="B4">
        <v>118.66777999999999</v>
      </c>
      <c r="C4">
        <f t="shared" ref="C4:C67" si="0">(B4/0.92)-9.81 - (0.003*D3*D3)</f>
        <v>119.16780807622285</v>
      </c>
      <c r="D4">
        <f t="shared" ref="D4:D67" si="1">D3 + ((C3 + C4)/2) * (A4 - A3)</f>
        <v>5.2341222298389951</v>
      </c>
      <c r="E4">
        <f t="shared" ref="E4:E67" si="2">E3 + ((D3 + D4)/2) * (A4 - A3)</f>
        <v>0.13021091007801971</v>
      </c>
    </row>
    <row r="5" spans="1:47" x14ac:dyDescent="0.3">
      <c r="A5">
        <v>0.09</v>
      </c>
      <c r="B5">
        <v>122.57535</v>
      </c>
      <c r="C5">
        <f t="shared" si="0"/>
        <v>123.34188798040583</v>
      </c>
      <c r="D5">
        <f t="shared" si="1"/>
        <v>8.8717676706884259</v>
      </c>
      <c r="E5">
        <f t="shared" si="2"/>
        <v>0.34179925858593102</v>
      </c>
      <c r="R5" t="s">
        <v>5</v>
      </c>
    </row>
    <row r="6" spans="1:47" x14ac:dyDescent="0.3">
      <c r="A6">
        <v>0.12</v>
      </c>
      <c r="B6">
        <v>126.44399</v>
      </c>
      <c r="C6">
        <f t="shared" si="0"/>
        <v>127.39299478040938</v>
      </c>
      <c r="D6">
        <f t="shared" si="1"/>
        <v>12.632790912100653</v>
      </c>
      <c r="E6">
        <f t="shared" si="2"/>
        <v>0.66436763732776716</v>
      </c>
      <c r="R6" t="s">
        <v>6</v>
      </c>
      <c r="S6">
        <v>75</v>
      </c>
    </row>
    <row r="7" spans="1:47" x14ac:dyDescent="0.3">
      <c r="A7">
        <v>0.15</v>
      </c>
      <c r="B7">
        <v>130.27388999999999</v>
      </c>
      <c r="C7">
        <f t="shared" si="0"/>
        <v>131.31329212913951</v>
      </c>
      <c r="D7">
        <f t="shared" si="1"/>
        <v>16.513385215743888</v>
      </c>
      <c r="E7">
        <f t="shared" si="2"/>
        <v>1.1015602792454353</v>
      </c>
      <c r="R7" t="s">
        <v>7</v>
      </c>
      <c r="S7">
        <v>40</v>
      </c>
    </row>
    <row r="8" spans="1:47" x14ac:dyDescent="0.3">
      <c r="A8">
        <v>0.18</v>
      </c>
      <c r="B8">
        <v>134.06521000000001</v>
      </c>
      <c r="C8">
        <f t="shared" si="0"/>
        <v>135.09497867397545</v>
      </c>
      <c r="D8">
        <f t="shared" si="1"/>
        <v>20.509509277790613</v>
      </c>
      <c r="E8">
        <f t="shared" si="2"/>
        <v>1.6569036966484529</v>
      </c>
      <c r="R8" t="s">
        <v>8</v>
      </c>
      <c r="S8">
        <v>90</v>
      </c>
    </row>
    <row r="9" spans="1:47" x14ac:dyDescent="0.3">
      <c r="A9">
        <v>0.21</v>
      </c>
      <c r="B9">
        <v>137.81814</v>
      </c>
      <c r="C9">
        <f t="shared" si="0"/>
        <v>138.7304061745092</v>
      </c>
      <c r="D9">
        <f t="shared" si="1"/>
        <v>24.616890050517881</v>
      </c>
      <c r="E9">
        <f t="shared" si="2"/>
        <v>2.3337996865730801</v>
      </c>
      <c r="Q9" s="3" t="s">
        <v>9</v>
      </c>
      <c r="R9" t="s">
        <v>11</v>
      </c>
      <c r="S9">
        <v>100</v>
      </c>
    </row>
    <row r="10" spans="1:47" x14ac:dyDescent="0.3">
      <c r="A10">
        <v>0.24</v>
      </c>
      <c r="B10">
        <v>141.53282999999999</v>
      </c>
      <c r="C10">
        <f t="shared" si="0"/>
        <v>142.21205878141777</v>
      </c>
      <c r="D10">
        <f t="shared" si="1"/>
        <v>28.831027024856787</v>
      </c>
      <c r="E10">
        <f t="shared" si="2"/>
        <v>3.1355184427037002</v>
      </c>
      <c r="Q10" s="3"/>
      <c r="R10" t="s">
        <v>12</v>
      </c>
      <c r="S10">
        <v>0</v>
      </c>
    </row>
    <row r="11" spans="1:47" x14ac:dyDescent="0.3">
      <c r="A11">
        <v>0.27</v>
      </c>
      <c r="B11">
        <v>145.20941999999999</v>
      </c>
      <c r="C11">
        <f t="shared" si="0"/>
        <v>145.53264172903243</v>
      </c>
      <c r="D11">
        <f t="shared" si="1"/>
        <v>33.147197532513545</v>
      </c>
      <c r="E11">
        <f t="shared" si="2"/>
        <v>4.0651918110642562</v>
      </c>
      <c r="Q11" s="3"/>
      <c r="R11" t="s">
        <v>13</v>
      </c>
      <c r="S11">
        <v>0</v>
      </c>
      <c r="AU11" t="s">
        <v>10</v>
      </c>
    </row>
    <row r="12" spans="1:47" x14ac:dyDescent="0.3">
      <c r="A12">
        <v>0.3</v>
      </c>
      <c r="B12">
        <v>152.95201</v>
      </c>
      <c r="C12">
        <f t="shared" si="0"/>
        <v>153.14597466983025</v>
      </c>
      <c r="D12">
        <f t="shared" si="1"/>
        <v>37.627376778496483</v>
      </c>
      <c r="E12">
        <f t="shared" si="2"/>
        <v>5.1268104257294054</v>
      </c>
      <c r="Q12" s="3" t="s">
        <v>14</v>
      </c>
      <c r="R12" t="s">
        <v>15</v>
      </c>
      <c r="S12">
        <v>32</v>
      </c>
    </row>
    <row r="13" spans="1:47" x14ac:dyDescent="0.3">
      <c r="A13">
        <v>0.33</v>
      </c>
      <c r="B13">
        <v>161.11371</v>
      </c>
      <c r="C13">
        <f t="shared" si="0"/>
        <v>161.06613937639415</v>
      </c>
      <c r="D13">
        <f t="shared" si="1"/>
        <v>42.340558489189853</v>
      </c>
      <c r="E13">
        <f t="shared" si="2"/>
        <v>6.3263294547447018</v>
      </c>
      <c r="Q13" s="3"/>
      <c r="R13" t="s">
        <v>16</v>
      </c>
      <c r="S13">
        <v>170</v>
      </c>
    </row>
    <row r="14" spans="1:47" x14ac:dyDescent="0.3">
      <c r="A14">
        <v>0.36</v>
      </c>
      <c r="B14">
        <v>169.5933</v>
      </c>
      <c r="C14">
        <f t="shared" si="0"/>
        <v>169.15237479873133</v>
      </c>
      <c r="D14">
        <f t="shared" si="1"/>
        <v>47.293836201816731</v>
      </c>
      <c r="E14">
        <f t="shared" si="2"/>
        <v>7.6708453751097991</v>
      </c>
      <c r="Q14" s="3"/>
      <c r="R14" t="s">
        <v>17</v>
      </c>
      <c r="S14">
        <v>35</v>
      </c>
    </row>
    <row r="15" spans="1:47" x14ac:dyDescent="0.3">
      <c r="A15">
        <v>0.39</v>
      </c>
      <c r="B15">
        <v>178.39654999999999</v>
      </c>
      <c r="C15">
        <f t="shared" si="0"/>
        <v>177.38917265020802</v>
      </c>
      <c r="D15">
        <f t="shared" si="1"/>
        <v>52.491959413550823</v>
      </c>
      <c r="E15">
        <f t="shared" si="2"/>
        <v>9.1676323093403145</v>
      </c>
      <c r="R15" t="s">
        <v>18</v>
      </c>
      <c r="S15">
        <f>SUM(S6:S14)</f>
        <v>542</v>
      </c>
      <c r="T15" t="s">
        <v>19</v>
      </c>
    </row>
    <row r="16" spans="1:47" x14ac:dyDescent="0.3">
      <c r="A16">
        <v>0.42</v>
      </c>
      <c r="B16">
        <v>187.52869000000001</v>
      </c>
      <c r="C16">
        <f t="shared" si="0"/>
        <v>185.75931519947403</v>
      </c>
      <c r="D16">
        <f t="shared" si="1"/>
        <v>57.939186731296047</v>
      </c>
      <c r="E16">
        <f t="shared" si="2"/>
        <v>10.824099501513016</v>
      </c>
      <c r="S16">
        <v>600</v>
      </c>
    </row>
    <row r="17" spans="1:21" x14ac:dyDescent="0.3">
      <c r="A17">
        <v>0.45</v>
      </c>
      <c r="B17">
        <v>196.99432999999999</v>
      </c>
      <c r="C17">
        <f t="shared" si="0"/>
        <v>194.24342366187844</v>
      </c>
      <c r="D17">
        <f t="shared" si="1"/>
        <v>63.639227814216341</v>
      </c>
      <c r="E17">
        <f t="shared" si="2"/>
        <v>12.647775719695703</v>
      </c>
    </row>
    <row r="18" spans="1:21" x14ac:dyDescent="0.3">
      <c r="A18">
        <v>0.48</v>
      </c>
      <c r="B18">
        <v>206.79739000000001</v>
      </c>
      <c r="C18">
        <f t="shared" si="0"/>
        <v>202.81991778876124</v>
      </c>
      <c r="D18">
        <f t="shared" si="1"/>
        <v>69.595177935975926</v>
      </c>
      <c r="E18">
        <f t="shared" si="2"/>
        <v>14.646291805948586</v>
      </c>
      <c r="U18" t="s">
        <v>20</v>
      </c>
    </row>
    <row r="19" spans="1:21" x14ac:dyDescent="0.3">
      <c r="A19">
        <v>0.51</v>
      </c>
      <c r="B19">
        <v>216.941</v>
      </c>
      <c r="C19">
        <f t="shared" si="0"/>
        <v>211.46496840678824</v>
      </c>
      <c r="D19">
        <f t="shared" si="1"/>
        <v>75.809451228909168</v>
      </c>
      <c r="E19">
        <f t="shared" si="2"/>
        <v>16.827361243421862</v>
      </c>
    </row>
    <row r="20" spans="1:21" x14ac:dyDescent="0.3">
      <c r="A20">
        <v>0.54</v>
      </c>
      <c r="B20">
        <v>227.42743999999999</v>
      </c>
      <c r="C20">
        <f t="shared" si="0"/>
        <v>220.15252044354969</v>
      </c>
      <c r="D20">
        <f t="shared" si="1"/>
        <v>82.283713561664243</v>
      </c>
      <c r="E20">
        <f t="shared" si="2"/>
        <v>19.198758715280466</v>
      </c>
    </row>
    <row r="21" spans="1:21" x14ac:dyDescent="0.3">
      <c r="A21">
        <v>0.56999999999999995</v>
      </c>
      <c r="B21">
        <v>238.25806</v>
      </c>
      <c r="C21">
        <f t="shared" si="0"/>
        <v>228.85432362141898</v>
      </c>
      <c r="D21">
        <f t="shared" si="1"/>
        <v>89.018816222638748</v>
      </c>
      <c r="E21">
        <f t="shared" si="2"/>
        <v>21.768296662045003</v>
      </c>
    </row>
    <row r="22" spans="1:21" x14ac:dyDescent="0.3">
      <c r="A22">
        <v>0.6</v>
      </c>
      <c r="B22">
        <v>249.43315999999999</v>
      </c>
      <c r="C22">
        <f t="shared" si="0"/>
        <v>237.53995107496019</v>
      </c>
      <c r="D22">
        <f t="shared" si="1"/>
        <v>96.014730343084437</v>
      </c>
      <c r="E22">
        <f t="shared" si="2"/>
        <v>24.543799860530854</v>
      </c>
    </row>
    <row r="23" spans="1:21" x14ac:dyDescent="0.3">
      <c r="A23">
        <v>0.63</v>
      </c>
      <c r="B23">
        <v>260.95193999999998</v>
      </c>
      <c r="C23">
        <f t="shared" si="0"/>
        <v>246.17692771491258</v>
      </c>
      <c r="D23">
        <f t="shared" si="1"/>
        <v>103.27048352493253</v>
      </c>
      <c r="E23">
        <f>E22 + ((D22 + D23)/2) * (A23 - A22)</f>
        <v>27.533078068551109</v>
      </c>
    </row>
    <row r="24" spans="1:21" x14ac:dyDescent="0.3">
      <c r="A24">
        <v>0.66</v>
      </c>
      <c r="B24">
        <v>272.81238000000002</v>
      </c>
      <c r="C24">
        <f t="shared" si="0"/>
        <v>254.73081734975383</v>
      </c>
      <c r="D24">
        <f t="shared" si="1"/>
        <v>110.78409970090253</v>
      </c>
      <c r="E24">
        <f t="shared" si="2"/>
        <v>30.743896816938637</v>
      </c>
    </row>
    <row r="25" spans="1:21" x14ac:dyDescent="0.3">
      <c r="A25">
        <v>0.69</v>
      </c>
      <c r="B25">
        <v>285.01116999999999</v>
      </c>
      <c r="C25">
        <f t="shared" si="0"/>
        <v>263.16539976038143</v>
      </c>
      <c r="D25">
        <f>D24 + ((C24 + C25)/2) * (A25 - A24)</f>
        <v>118.55254295755454</v>
      </c>
      <c r="E25">
        <f t="shared" si="2"/>
        <v>34.183946456815484</v>
      </c>
    </row>
    <row r="26" spans="1:21" x14ac:dyDescent="0.3">
      <c r="A26">
        <v>0.72</v>
      </c>
      <c r="B26">
        <v>292.12337000000002</v>
      </c>
      <c r="C26">
        <f t="shared" si="0"/>
        <v>265.55128584880458</v>
      </c>
      <c r="D26">
        <f t="shared" si="1"/>
        <v>126.48329324169234</v>
      </c>
      <c r="E26">
        <f t="shared" si="2"/>
        <v>37.859483999804191</v>
      </c>
    </row>
    <row r="27" spans="1:21" x14ac:dyDescent="0.3">
      <c r="A27">
        <v>0.75</v>
      </c>
      <c r="B27">
        <v>298.34017</v>
      </c>
      <c r="C27">
        <f t="shared" si="0"/>
        <v>266.47872307046902</v>
      </c>
      <c r="D27">
        <f t="shared" si="1"/>
        <v>134.46374337548144</v>
      </c>
      <c r="E27">
        <f t="shared" si="2"/>
        <v>41.7736895490618</v>
      </c>
    </row>
    <row r="28" spans="1:21" x14ac:dyDescent="0.3">
      <c r="A28">
        <v>0.78</v>
      </c>
      <c r="B28">
        <v>304.46895999999998</v>
      </c>
      <c r="C28">
        <f t="shared" si="0"/>
        <v>266.89302689148838</v>
      </c>
      <c r="D28">
        <f t="shared" si="1"/>
        <v>142.46431962491081</v>
      </c>
      <c r="E28">
        <f t="shared" si="2"/>
        <v>45.927610494067686</v>
      </c>
    </row>
    <row r="29" spans="1:21" x14ac:dyDescent="0.3">
      <c r="A29">
        <v>0.81</v>
      </c>
      <c r="B29">
        <v>310.50869999999998</v>
      </c>
      <c r="C29">
        <f t="shared" si="0"/>
        <v>266.81120942317284</v>
      </c>
      <c r="D29">
        <f t="shared" si="1"/>
        <v>150.46988316963075</v>
      </c>
      <c r="E29">
        <f t="shared" si="2"/>
        <v>50.321623535985815</v>
      </c>
    </row>
    <row r="30" spans="1:21" x14ac:dyDescent="0.3">
      <c r="A30">
        <v>0.84</v>
      </c>
      <c r="B30">
        <v>316.45843000000002</v>
      </c>
      <c r="C30">
        <f t="shared" si="0"/>
        <v>266.24299712457912</v>
      </c>
      <c r="D30">
        <f t="shared" si="1"/>
        <v>158.46569626784699</v>
      </c>
      <c r="E30">
        <f>E29 + ((D29 + D30)/2) * (A30 - A29)</f>
        <v>54.955657227547967</v>
      </c>
    </row>
    <row r="31" spans="1:21" x14ac:dyDescent="0.3">
      <c r="A31">
        <v>0.87</v>
      </c>
      <c r="B31">
        <v>322.31720000000001</v>
      </c>
      <c r="C31">
        <f t="shared" si="0"/>
        <v>265.20065192773507</v>
      </c>
      <c r="D31">
        <f t="shared" si="1"/>
        <v>166.4373510036317</v>
      </c>
      <c r="E31">
        <f t="shared" si="2"/>
        <v>59.829202936620149</v>
      </c>
    </row>
    <row r="32" spans="1:21" x14ac:dyDescent="0.3">
      <c r="A32">
        <v>0.9</v>
      </c>
      <c r="B32">
        <v>328.08411000000001</v>
      </c>
      <c r="C32">
        <f t="shared" si="0"/>
        <v>263.69898761615997</v>
      </c>
      <c r="D32">
        <f t="shared" si="1"/>
        <v>174.37084559679013</v>
      </c>
      <c r="E32">
        <f t="shared" si="2"/>
        <v>64.941325885626483</v>
      </c>
    </row>
    <row r="33" spans="1:5" x14ac:dyDescent="0.3">
      <c r="A33">
        <v>0.93</v>
      </c>
      <c r="B33">
        <v>333.75828000000001</v>
      </c>
      <c r="C33">
        <f t="shared" si="0"/>
        <v>261.75516374801589</v>
      </c>
      <c r="D33">
        <f t="shared" si="1"/>
        <v>182.25265786725276</v>
      </c>
      <c r="E33">
        <f t="shared" si="2"/>
        <v>70.290678437587133</v>
      </c>
    </row>
    <row r="34" spans="1:5" x14ac:dyDescent="0.3">
      <c r="A34">
        <v>0.96</v>
      </c>
      <c r="B34">
        <v>339.33886999999999</v>
      </c>
      <c r="C34">
        <f t="shared" si="0"/>
        <v>259.38850392705325</v>
      </c>
      <c r="D34">
        <f t="shared" si="1"/>
        <v>190.06981288237878</v>
      </c>
      <c r="E34">
        <f t="shared" si="2"/>
        <v>75.875515498831589</v>
      </c>
    </row>
    <row r="35" spans="1:5" x14ac:dyDescent="0.3">
      <c r="A35">
        <v>0.99</v>
      </c>
      <c r="B35">
        <v>344.82508000000001</v>
      </c>
      <c r="C35">
        <f t="shared" si="0"/>
        <v>256.62026825778997</v>
      </c>
      <c r="D35">
        <f t="shared" si="1"/>
        <v>197.80994446515143</v>
      </c>
      <c r="E35">
        <f t="shared" si="2"/>
        <v>81.693711859044555</v>
      </c>
    </row>
    <row r="36" spans="1:5" x14ac:dyDescent="0.3">
      <c r="A36">
        <v>1.02</v>
      </c>
      <c r="B36">
        <v>350.21613000000002</v>
      </c>
      <c r="C36">
        <f t="shared" si="0"/>
        <v>253.47338413382028</v>
      </c>
      <c r="D36">
        <f t="shared" si="1"/>
        <v>205.46134925102558</v>
      </c>
      <c r="E36">
        <f t="shared" si="2"/>
        <v>87.742781264787212</v>
      </c>
    </row>
    <row r="37" spans="1:5" x14ac:dyDescent="0.3">
      <c r="A37">
        <v>1.05</v>
      </c>
      <c r="B37">
        <v>355.51125999999999</v>
      </c>
      <c r="C37">
        <f t="shared" si="0"/>
        <v>249.9721845005399</v>
      </c>
      <c r="D37">
        <f t="shared" si="1"/>
        <v>213.01303278054098</v>
      </c>
      <c r="E37">
        <f t="shared" si="2"/>
        <v>94.019896995260723</v>
      </c>
    </row>
    <row r="38" spans="1:5" x14ac:dyDescent="0.3">
      <c r="A38">
        <v>1.08</v>
      </c>
      <c r="B38">
        <v>360.70976999999999</v>
      </c>
      <c r="C38">
        <f t="shared" si="0"/>
        <v>246.14218055343019</v>
      </c>
      <c r="D38">
        <f t="shared" si="1"/>
        <v>220.45474825635054</v>
      </c>
      <c r="E38">
        <f t="shared" si="2"/>
        <v>100.5219137108141</v>
      </c>
    </row>
    <row r="39" spans="1:5" x14ac:dyDescent="0.3">
      <c r="A39">
        <v>1.1100000000000001</v>
      </c>
      <c r="B39">
        <v>365.81094000000002</v>
      </c>
      <c r="C39">
        <f t="shared" si="0"/>
        <v>242.00969887020904</v>
      </c>
      <c r="D39">
        <f t="shared" si="1"/>
        <v>227.77702644770514</v>
      </c>
      <c r="E39">
        <f t="shared" si="2"/>
        <v>107.24539033137495</v>
      </c>
    </row>
    <row r="40" spans="1:5" x14ac:dyDescent="0.3">
      <c r="A40">
        <v>1.1399999999999999</v>
      </c>
      <c r="B40">
        <v>370.81412</v>
      </c>
      <c r="C40">
        <f t="shared" si="0"/>
        <v>237.60170475488081</v>
      </c>
      <c r="D40">
        <f t="shared" si="1"/>
        <v>234.97119750208145</v>
      </c>
      <c r="E40">
        <f t="shared" si="2"/>
        <v>114.1866136906217</v>
      </c>
    </row>
    <row r="41" spans="1:5" x14ac:dyDescent="0.3">
      <c r="A41">
        <v>1.17</v>
      </c>
      <c r="B41">
        <v>375.71866</v>
      </c>
      <c r="C41">
        <f t="shared" si="0"/>
        <v>232.94545685940045</v>
      </c>
      <c r="D41">
        <f t="shared" si="1"/>
        <v>242.02940492629568</v>
      </c>
      <c r="E41">
        <f t="shared" si="2"/>
        <v>121.34162272704737</v>
      </c>
    </row>
    <row r="42" spans="1:5" x14ac:dyDescent="0.3">
      <c r="A42">
        <v>1.2</v>
      </c>
      <c r="B42">
        <v>380.52391999999998</v>
      </c>
      <c r="C42">
        <f t="shared" si="0"/>
        <v>228.06825797480866</v>
      </c>
      <c r="D42">
        <f t="shared" si="1"/>
        <v>248.94461064880883</v>
      </c>
      <c r="E42">
        <f t="shared" si="2"/>
        <v>128.70623296067393</v>
      </c>
    </row>
    <row r="43" spans="1:5" x14ac:dyDescent="0.3">
      <c r="A43">
        <v>1.23</v>
      </c>
      <c r="B43">
        <v>385.22931999999997</v>
      </c>
      <c r="C43">
        <f t="shared" si="0"/>
        <v>222.99726422586932</v>
      </c>
      <c r="D43">
        <f>D42 + ((C42 + C43)/2) * (A43 - A42)</f>
        <v>255.71059348181902</v>
      </c>
      <c r="E43">
        <f t="shared" si="2"/>
        <v>136.27606102263334</v>
      </c>
    </row>
    <row r="44" spans="1:5" x14ac:dyDescent="0.3">
      <c r="A44">
        <v>1.26</v>
      </c>
      <c r="B44">
        <v>389.83427999999998</v>
      </c>
      <c r="C44">
        <f t="shared" si="0"/>
        <v>217.75919018700591</v>
      </c>
      <c r="D44">
        <f t="shared" si="1"/>
        <v>262.32194029801212</v>
      </c>
      <c r="E44">
        <f t="shared" si="2"/>
        <v>144.04654902933081</v>
      </c>
    </row>
    <row r="45" spans="1:5" x14ac:dyDescent="0.3">
      <c r="A45">
        <v>1.29</v>
      </c>
      <c r="B45">
        <v>0</v>
      </c>
      <c r="C45">
        <f t="shared" si="0"/>
        <v>-216.24840108514152</v>
      </c>
      <c r="D45">
        <f t="shared" si="1"/>
        <v>262.34460213454008</v>
      </c>
      <c r="E45">
        <f t="shared" si="2"/>
        <v>151.91654716581908</v>
      </c>
    </row>
    <row r="46" spans="1:5" x14ac:dyDescent="0.3">
      <c r="A46">
        <v>1.32</v>
      </c>
      <c r="B46">
        <v>0</v>
      </c>
      <c r="C46">
        <f t="shared" si="0"/>
        <v>-216.28407080739041</v>
      </c>
      <c r="D46">
        <f t="shared" si="1"/>
        <v>255.85661505615209</v>
      </c>
      <c r="E46">
        <f t="shared" si="2"/>
        <v>159.68956542367948</v>
      </c>
    </row>
    <row r="47" spans="1:5" x14ac:dyDescent="0.3">
      <c r="A47">
        <v>1.35</v>
      </c>
      <c r="B47">
        <v>0</v>
      </c>
      <c r="C47">
        <f t="shared" si="0"/>
        <v>-206.19782240397598</v>
      </c>
      <c r="D47">
        <f t="shared" si="1"/>
        <v>249.51938665798158</v>
      </c>
      <c r="E47">
        <f t="shared" si="2"/>
        <v>167.27020544939148</v>
      </c>
    </row>
    <row r="48" spans="1:5" x14ac:dyDescent="0.3">
      <c r="A48">
        <v>1.38</v>
      </c>
      <c r="B48">
        <v>0</v>
      </c>
      <c r="C48">
        <f t="shared" si="0"/>
        <v>-196.58977295452598</v>
      </c>
      <c r="D48">
        <f t="shared" si="1"/>
        <v>243.4775727276041</v>
      </c>
      <c r="E48">
        <f t="shared" si="2"/>
        <v>174.66515984017522</v>
      </c>
    </row>
    <row r="49" spans="1:5" x14ac:dyDescent="0.3">
      <c r="A49">
        <v>1.41</v>
      </c>
      <c r="B49">
        <v>0</v>
      </c>
      <c r="C49">
        <f t="shared" si="0"/>
        <v>-187.65398526397723</v>
      </c>
      <c r="D49">
        <f t="shared" si="1"/>
        <v>237.71391635432656</v>
      </c>
      <c r="E49">
        <f t="shared" si="2"/>
        <v>181.88303217640419</v>
      </c>
    </row>
    <row r="50" spans="1:5" x14ac:dyDescent="0.3">
      <c r="A50">
        <v>1.44</v>
      </c>
      <c r="B50">
        <v>0</v>
      </c>
      <c r="C50">
        <f t="shared" si="0"/>
        <v>-179.33371808553528</v>
      </c>
      <c r="D50">
        <f t="shared" si="1"/>
        <v>232.20910080408387</v>
      </c>
      <c r="E50">
        <f t="shared" si="2"/>
        <v>188.93187743378036</v>
      </c>
    </row>
    <row r="51" spans="1:5" x14ac:dyDescent="0.3">
      <c r="A51">
        <v>1.47</v>
      </c>
      <c r="B51">
        <v>0</v>
      </c>
      <c r="C51">
        <f t="shared" si="0"/>
        <v>-171.57319948872359</v>
      </c>
      <c r="D51">
        <f t="shared" si="1"/>
        <v>226.94549704046997</v>
      </c>
      <c r="E51">
        <f t="shared" si="2"/>
        <v>195.81919640144866</v>
      </c>
    </row>
    <row r="52" spans="1:5" x14ac:dyDescent="0.3">
      <c r="A52">
        <v>1.5</v>
      </c>
      <c r="B52">
        <v>0</v>
      </c>
      <c r="C52">
        <f t="shared" si="0"/>
        <v>-164.32277588083792</v>
      </c>
      <c r="D52">
        <f t="shared" si="1"/>
        <v>221.90705740992655</v>
      </c>
      <c r="E52">
        <f t="shared" si="2"/>
        <v>202.55198471820461</v>
      </c>
    </row>
    <row r="53" spans="1:5" x14ac:dyDescent="0.3">
      <c r="A53">
        <v>1.53</v>
      </c>
      <c r="B53">
        <v>0</v>
      </c>
      <c r="C53">
        <f t="shared" si="0"/>
        <v>-157.53822638499733</v>
      </c>
      <c r="D53">
        <f t="shared" si="1"/>
        <v>217.07914237593903</v>
      </c>
      <c r="E53">
        <f t="shared" si="2"/>
        <v>209.1367777149926</v>
      </c>
    </row>
    <row r="54" spans="1:5" x14ac:dyDescent="0.3">
      <c r="A54">
        <v>1.56</v>
      </c>
      <c r="B54">
        <v>0</v>
      </c>
      <c r="C54">
        <f t="shared" si="0"/>
        <v>-151.18006216401963</v>
      </c>
      <c r="D54">
        <f t="shared" si="1"/>
        <v>212.44836804770378</v>
      </c>
      <c r="E54">
        <f t="shared" si="2"/>
        <v>215.57969037134725</v>
      </c>
    </row>
    <row r="55" spans="1:5" x14ac:dyDescent="0.3">
      <c r="A55">
        <v>1.59</v>
      </c>
      <c r="B55">
        <v>0</v>
      </c>
      <c r="C55">
        <f t="shared" si="0"/>
        <v>-145.21292725839783</v>
      </c>
      <c r="D55">
        <f t="shared" si="1"/>
        <v>208.00247320636751</v>
      </c>
      <c r="E55">
        <f t="shared" si="2"/>
        <v>221.88645299015832</v>
      </c>
    </row>
    <row r="56" spans="1:5" x14ac:dyDescent="0.3">
      <c r="A56">
        <v>1.62</v>
      </c>
      <c r="B56">
        <v>0</v>
      </c>
      <c r="C56">
        <f t="shared" si="0"/>
        <v>-139.60508657989692</v>
      </c>
      <c r="D56">
        <f t="shared" si="1"/>
        <v>203.73020299879309</v>
      </c>
      <c r="E56">
        <f t="shared" si="2"/>
        <v>228.06244313323575</v>
      </c>
    </row>
    <row r="57" spans="1:5" x14ac:dyDescent="0.3">
      <c r="A57">
        <v>1.65</v>
      </c>
      <c r="B57">
        <v>0</v>
      </c>
      <c r="C57">
        <f t="shared" si="0"/>
        <v>-134.32798684178832</v>
      </c>
      <c r="D57">
        <f t="shared" si="1"/>
        <v>199.62120689746783</v>
      </c>
      <c r="E57">
        <f t="shared" si="2"/>
        <v>234.11271428167962</v>
      </c>
    </row>
    <row r="58" spans="1:5" x14ac:dyDescent="0.3">
      <c r="A58">
        <v>1.68</v>
      </c>
      <c r="B58">
        <v>0</v>
      </c>
      <c r="C58">
        <f t="shared" si="0"/>
        <v>-129.35587872960497</v>
      </c>
      <c r="D58">
        <f t="shared" si="1"/>
        <v>195.66594891389693</v>
      </c>
      <c r="E58">
        <f t="shared" si="2"/>
        <v>240.0420216188501</v>
      </c>
    </row>
    <row r="59" spans="1:5" x14ac:dyDescent="0.3">
      <c r="A59">
        <v>1.71</v>
      </c>
      <c r="B59">
        <v>0</v>
      </c>
      <c r="C59">
        <f t="shared" si="0"/>
        <v>-124.66549069312717</v>
      </c>
      <c r="D59">
        <f t="shared" si="1"/>
        <v>191.85562837255594</v>
      </c>
      <c r="E59">
        <f t="shared" si="2"/>
        <v>245.85484527814691</v>
      </c>
    </row>
    <row r="60" spans="1:5" x14ac:dyDescent="0.3">
      <c r="A60">
        <v>1.74</v>
      </c>
      <c r="B60">
        <v>0</v>
      </c>
      <c r="C60">
        <f t="shared" si="0"/>
        <v>-120.23574641468488</v>
      </c>
      <c r="D60">
        <f t="shared" si="1"/>
        <v>188.18210981593876</v>
      </c>
      <c r="E60">
        <f t="shared" si="2"/>
        <v>251.55541135097434</v>
      </c>
    </row>
    <row r="61" spans="1:5" x14ac:dyDescent="0.3">
      <c r="A61">
        <v>1.77</v>
      </c>
      <c r="B61">
        <v>0</v>
      </c>
      <c r="C61">
        <f t="shared" si="0"/>
        <v>-116.04751936433409</v>
      </c>
      <c r="D61">
        <f t="shared" si="1"/>
        <v>184.63786082925347</v>
      </c>
      <c r="E61">
        <f t="shared" si="2"/>
        <v>257.14771091065222</v>
      </c>
    </row>
    <row r="62" spans="1:5" x14ac:dyDescent="0.3">
      <c r="A62">
        <v>1.8</v>
      </c>
      <c r="B62">
        <v>0</v>
      </c>
      <c r="C62">
        <f t="shared" si="0"/>
        <v>-112.08341895480832</v>
      </c>
      <c r="D62">
        <f t="shared" si="1"/>
        <v>181.21589675446634</v>
      </c>
      <c r="E62">
        <f t="shared" si="2"/>
        <v>262.63551727440802</v>
      </c>
    </row>
    <row r="63" spans="1:5" x14ac:dyDescent="0.3">
      <c r="A63">
        <v>1.83</v>
      </c>
      <c r="B63">
        <v>0</v>
      </c>
      <c r="C63">
        <f t="shared" si="0"/>
        <v>-108.32760370957621</v>
      </c>
      <c r="D63">
        <f t="shared" si="1"/>
        <v>177.90973141450058</v>
      </c>
      <c r="E63">
        <f t="shared" si="2"/>
        <v>268.02240169694255</v>
      </c>
    </row>
    <row r="64" spans="1:5" x14ac:dyDescent="0.3">
      <c r="A64">
        <v>1.86</v>
      </c>
      <c r="B64">
        <v>0</v>
      </c>
      <c r="C64">
        <f t="shared" si="0"/>
        <v>-104.7656175959392</v>
      </c>
      <c r="D64">
        <f t="shared" si="1"/>
        <v>174.71333309491786</v>
      </c>
      <c r="E64">
        <f t="shared" si="2"/>
        <v>273.31174766458383</v>
      </c>
    </row>
    <row r="65" spans="1:21" x14ac:dyDescent="0.3">
      <c r="A65">
        <v>1.89</v>
      </c>
      <c r="B65">
        <v>0</v>
      </c>
      <c r="C65">
        <f t="shared" si="0"/>
        <v>-101.38424628340717</v>
      </c>
      <c r="D65">
        <f t="shared" si="1"/>
        <v>171.62108513672769</v>
      </c>
      <c r="E65">
        <f t="shared" si="2"/>
        <v>278.5067639380585</v>
      </c>
    </row>
    <row r="66" spans="1:21" x14ac:dyDescent="0.3">
      <c r="A66">
        <v>1.92</v>
      </c>
      <c r="B66">
        <v>0</v>
      </c>
      <c r="C66">
        <f t="shared" si="0"/>
        <v>-98.171390590523799</v>
      </c>
      <c r="D66">
        <f t="shared" si="1"/>
        <v>168.62775058361871</v>
      </c>
      <c r="E66">
        <f t="shared" si="2"/>
        <v>283.61049647386369</v>
      </c>
    </row>
    <row r="67" spans="1:21" x14ac:dyDescent="0.3">
      <c r="A67">
        <v>1.95</v>
      </c>
      <c r="B67">
        <v>0</v>
      </c>
      <c r="C67">
        <f t="shared" si="0"/>
        <v>-95.115954800673364</v>
      </c>
      <c r="D67">
        <f t="shared" si="1"/>
        <v>165.72844040275075</v>
      </c>
      <c r="E67">
        <f t="shared" si="2"/>
        <v>288.62583933865926</v>
      </c>
    </row>
    <row r="68" spans="1:21" x14ac:dyDescent="0.3">
      <c r="A68">
        <v>1.98</v>
      </c>
      <c r="B68">
        <v>0</v>
      </c>
      <c r="C68">
        <f t="shared" ref="C68:C131" si="3">(B68/0.92)-9.81 - (0.003*D67*D67)</f>
        <v>-92.207747874984321</v>
      </c>
      <c r="D68">
        <f t="shared" ref="D68:D131" si="4">D67 + ((C67 + C68)/2) * (A68 - A67)</f>
        <v>162.91858486261589</v>
      </c>
      <c r="E68">
        <f t="shared" ref="E68:E131" si="5">E67 + ((D67 + D68)/2) * (A68 - A67)</f>
        <v>293.55554471763975</v>
      </c>
    </row>
    <row r="69" spans="1:21" x14ac:dyDescent="0.3">
      <c r="A69">
        <v>2.0099999999999998</v>
      </c>
      <c r="B69">
        <v>0</v>
      </c>
      <c r="C69">
        <f t="shared" si="3"/>
        <v>-89.437395880912121</v>
      </c>
      <c r="D69">
        <f t="shared" si="4"/>
        <v>160.19390770627746</v>
      </c>
      <c r="E69">
        <f t="shared" si="5"/>
        <v>298.40223210617313</v>
      </c>
    </row>
    <row r="70" spans="1:21" x14ac:dyDescent="0.3">
      <c r="A70">
        <v>2.04</v>
      </c>
      <c r="B70">
        <v>0</v>
      </c>
      <c r="C70">
        <f t="shared" si="3"/>
        <v>-86.796264198622026</v>
      </c>
      <c r="D70">
        <f t="shared" si="4"/>
        <v>157.55040280508442</v>
      </c>
      <c r="E70">
        <f t="shared" si="5"/>
        <v>303.16839676384359</v>
      </c>
    </row>
    <row r="71" spans="1:21" x14ac:dyDescent="0.3">
      <c r="A71">
        <v>2.0699999999999998</v>
      </c>
      <c r="B71">
        <v>0</v>
      </c>
      <c r="C71">
        <f t="shared" si="3"/>
        <v>-84.276388272133062</v>
      </c>
      <c r="D71">
        <f t="shared" si="4"/>
        <v>154.9843130180231</v>
      </c>
      <c r="E71">
        <f t="shared" si="5"/>
        <v>307.85641750119015</v>
      </c>
    </row>
    <row r="72" spans="1:21" x14ac:dyDescent="0.3">
      <c r="A72">
        <v>2.1</v>
      </c>
      <c r="B72">
        <v>0</v>
      </c>
      <c r="C72">
        <f t="shared" si="3"/>
        <v>-81.870411845005705</v>
      </c>
      <c r="D72">
        <f t="shared" si="4"/>
        <v>152.49211101626599</v>
      </c>
      <c r="E72">
        <f t="shared" si="5"/>
        <v>312.46856386170452</v>
      </c>
    </row>
    <row r="73" spans="1:21" x14ac:dyDescent="0.3">
      <c r="A73">
        <v>2.13</v>
      </c>
      <c r="B73">
        <v>0</v>
      </c>
      <c r="C73">
        <f t="shared" si="3"/>
        <v>-79.571531766591576</v>
      </c>
      <c r="D73">
        <f t="shared" si="4"/>
        <v>150.07048186209204</v>
      </c>
      <c r="E73">
        <f t="shared" si="5"/>
        <v>317.00700275487986</v>
      </c>
    </row>
    <row r="74" spans="1:21" x14ac:dyDescent="0.3">
      <c r="A74">
        <v>2.16</v>
      </c>
      <c r="B74">
        <v>0</v>
      </c>
      <c r="C74">
        <f t="shared" si="3"/>
        <v>-77.373448578961487</v>
      </c>
      <c r="D74">
        <f t="shared" si="4"/>
        <v>147.71630715690873</v>
      </c>
      <c r="E74">
        <f t="shared" si="5"/>
        <v>321.47380459016489</v>
      </c>
      <c r="Q74">
        <v>2</v>
      </c>
      <c r="R74">
        <v>0</v>
      </c>
      <c r="S74">
        <f>(R74/0.7)-9.81 - (0.003*D66*D66)</f>
        <v>-95.115954800673364</v>
      </c>
      <c r="T74">
        <f>D66 + ((C66 + S74)/2) * (Q74 - A66)</f>
        <v>160.89625676797081</v>
      </c>
      <c r="U74">
        <f>E66 + ((D66 + T74)/2) * (Q74 - A66)</f>
        <v>296.79145676792729</v>
      </c>
    </row>
    <row r="75" spans="1:21" x14ac:dyDescent="0.3">
      <c r="A75">
        <v>2.19</v>
      </c>
      <c r="B75">
        <v>0</v>
      </c>
      <c r="C75">
        <f t="shared" si="3"/>
        <v>-75.270322200222623</v>
      </c>
      <c r="D75">
        <f t="shared" si="4"/>
        <v>145.42665059522099</v>
      </c>
      <c r="E75">
        <f t="shared" si="5"/>
        <v>325.8709489564468</v>
      </c>
      <c r="Q75">
        <v>4</v>
      </c>
      <c r="R75">
        <v>0</v>
      </c>
      <c r="S75">
        <f t="shared" ref="S75:S76" si="6">(R75/0.7)-9.81 - (0.003*T74*T74)</f>
        <v>-87.472816325834387</v>
      </c>
      <c r="T75">
        <f t="shared" ref="T75:T76" si="7">T74 + ((S74 + S75)/2) * (Q75 - Q74)</f>
        <v>-21.692514358536954</v>
      </c>
      <c r="U75">
        <f t="shared" ref="U75:U76" si="8">U74 + ((T74 + T75)/2) * (Q75 - Q74)</f>
        <v>435.99519917736114</v>
      </c>
    </row>
    <row r="76" spans="1:21" x14ac:dyDescent="0.3">
      <c r="A76">
        <v>2.2200000000000002</v>
      </c>
      <c r="B76">
        <v>0</v>
      </c>
      <c r="C76">
        <f t="shared" si="3"/>
        <v>-73.256732110033468</v>
      </c>
      <c r="D76">
        <f t="shared" si="4"/>
        <v>143.19874478056713</v>
      </c>
      <c r="E76">
        <f t="shared" si="5"/>
        <v>330.20032988708363</v>
      </c>
      <c r="Q76">
        <v>4.5</v>
      </c>
      <c r="R76">
        <v>0</v>
      </c>
      <c r="S76">
        <f t="shared" si="6"/>
        <v>-11.221695537585996</v>
      </c>
      <c r="T76">
        <f t="shared" si="7"/>
        <v>-46.366142324392051</v>
      </c>
      <c r="U76">
        <f t="shared" si="8"/>
        <v>418.98053500662888</v>
      </c>
    </row>
    <row r="77" spans="1:21" x14ac:dyDescent="0.3">
      <c r="A77">
        <v>2.25</v>
      </c>
      <c r="B77">
        <v>0</v>
      </c>
      <c r="C77">
        <f t="shared" si="3"/>
        <v>-71.327641520189999</v>
      </c>
      <c r="D77">
        <f t="shared" si="4"/>
        <v>141.02997917611378</v>
      </c>
      <c r="E77">
        <f t="shared" si="5"/>
        <v>334.46376074643382</v>
      </c>
    </row>
    <row r="78" spans="1:21" x14ac:dyDescent="0.3">
      <c r="A78">
        <v>2.2799999999999998</v>
      </c>
      <c r="B78">
        <v>0</v>
      </c>
      <c r="C78">
        <f t="shared" si="3"/>
        <v>-69.478365079245265</v>
      </c>
      <c r="D78">
        <f t="shared" si="4"/>
        <v>138.91788907712228</v>
      </c>
      <c r="E78">
        <f t="shared" si="5"/>
        <v>338.66297877023231</v>
      </c>
    </row>
    <row r="79" spans="1:21" x14ac:dyDescent="0.3">
      <c r="A79">
        <v>2.31</v>
      </c>
      <c r="B79">
        <v>0</v>
      </c>
      <c r="C79">
        <f t="shared" si="3"/>
        <v>-67.704539716930952</v>
      </c>
      <c r="D79">
        <f t="shared" si="4"/>
        <v>136.86014550517962</v>
      </c>
      <c r="E79">
        <f t="shared" si="5"/>
        <v>342.79964928896686</v>
      </c>
    </row>
    <row r="80" spans="1:21" x14ac:dyDescent="0.3">
      <c r="A80">
        <v>2.34</v>
      </c>
      <c r="B80">
        <v>0</v>
      </c>
      <c r="C80">
        <f t="shared" si="3"/>
        <v>-66.002098283096814</v>
      </c>
      <c r="D80">
        <f t="shared" si="4"/>
        <v>134.8545459351792</v>
      </c>
      <c r="E80">
        <f t="shared" si="5"/>
        <v>346.87536966057223</v>
      </c>
    </row>
    <row r="81" spans="1:5" x14ac:dyDescent="0.3">
      <c r="A81">
        <v>2.37</v>
      </c>
      <c r="B81">
        <v>0</v>
      </c>
      <c r="C81">
        <f t="shared" si="3"/>
        <v>-64.36724567815007</v>
      </c>
      <c r="D81">
        <f t="shared" si="4"/>
        <v>132.89900577576049</v>
      </c>
      <c r="E81">
        <f t="shared" si="5"/>
        <v>350.89167293623638</v>
      </c>
    </row>
    <row r="82" spans="1:5" x14ac:dyDescent="0.3">
      <c r="A82">
        <v>2.4</v>
      </c>
      <c r="B82">
        <v>0</v>
      </c>
      <c r="C82">
        <f t="shared" si="3"/>
        <v>-62.79643720855686</v>
      </c>
      <c r="D82">
        <f t="shared" si="4"/>
        <v>130.99155053245988</v>
      </c>
      <c r="E82">
        <f t="shared" si="5"/>
        <v>354.85003128085964</v>
      </c>
    </row>
    <row r="83" spans="1:5" x14ac:dyDescent="0.3">
      <c r="A83">
        <v>2.4300000000000002</v>
      </c>
      <c r="B83">
        <v>0</v>
      </c>
      <c r="C83">
        <f t="shared" si="3"/>
        <v>-61.286358932693979</v>
      </c>
      <c r="D83">
        <f t="shared" si="4"/>
        <v>129.13030859034112</v>
      </c>
      <c r="E83">
        <f t="shared" si="5"/>
        <v>358.7518591677017</v>
      </c>
    </row>
    <row r="84" spans="1:5" x14ac:dyDescent="0.3">
      <c r="A84">
        <v>2.46</v>
      </c>
      <c r="B84">
        <v>0</v>
      </c>
      <c r="C84">
        <f t="shared" si="3"/>
        <v>-59.83390978991018</v>
      </c>
      <c r="D84">
        <f t="shared" si="4"/>
        <v>127.31350455950206</v>
      </c>
      <c r="E84">
        <f t="shared" si="5"/>
        <v>362.59851636494932</v>
      </c>
    </row>
    <row r="85" spans="1:5" x14ac:dyDescent="0.3">
      <c r="A85">
        <v>2.4900000000000002</v>
      </c>
      <c r="B85">
        <v>0</v>
      </c>
      <c r="C85">
        <f t="shared" si="3"/>
        <v>-58.436185329667062</v>
      </c>
      <c r="D85">
        <f t="shared" si="4"/>
        <v>125.53945313270839</v>
      </c>
      <c r="E85">
        <f t="shared" si="5"/>
        <v>366.39131073033252</v>
      </c>
    </row>
    <row r="86" spans="1:5" x14ac:dyDescent="0.3">
      <c r="A86">
        <v>2.52</v>
      </c>
      <c r="B86">
        <v>0</v>
      </c>
      <c r="C86">
        <f t="shared" si="3"/>
        <v>-57.090462878578457</v>
      </c>
      <c r="D86">
        <f t="shared" si="4"/>
        <v>123.80655340958472</v>
      </c>
      <c r="E86">
        <f t="shared" si="5"/>
        <v>370.13150082846687</v>
      </c>
    </row>
    <row r="87" spans="1:5" x14ac:dyDescent="0.3">
      <c r="A87">
        <v>2.5499999999999998</v>
      </c>
      <c r="B87">
        <v>0</v>
      </c>
      <c r="C87">
        <f t="shared" si="3"/>
        <v>-55.794188001481068</v>
      </c>
      <c r="D87">
        <f t="shared" si="4"/>
        <v>122.11328364638383</v>
      </c>
      <c r="E87">
        <f t="shared" si="5"/>
        <v>373.8202983843064</v>
      </c>
    </row>
    <row r="88" spans="1:5" x14ac:dyDescent="0.3">
      <c r="A88">
        <v>2.58</v>
      </c>
      <c r="B88">
        <v>0</v>
      </c>
      <c r="C88">
        <f t="shared" si="3"/>
        <v>-54.54496212870658</v>
      </c>
      <c r="D88">
        <f t="shared" si="4"/>
        <v>120.45819639443101</v>
      </c>
      <c r="E88">
        <f t="shared" si="5"/>
        <v>377.45887058491866</v>
      </c>
    </row>
    <row r="89" spans="1:5" x14ac:dyDescent="0.3">
      <c r="A89">
        <v>2.61</v>
      </c>
      <c r="B89">
        <v>0</v>
      </c>
      <c r="C89">
        <f t="shared" si="3"/>
        <v>-53.340531235797947</v>
      </c>
      <c r="D89">
        <f t="shared" si="4"/>
        <v>118.83991399396345</v>
      </c>
      <c r="E89">
        <f t="shared" si="5"/>
        <v>381.04834224074455</v>
      </c>
    </row>
    <row r="90" spans="1:5" x14ac:dyDescent="0.3">
      <c r="A90">
        <v>2.64</v>
      </c>
      <c r="B90">
        <v>0</v>
      </c>
      <c r="C90">
        <f t="shared" si="3"/>
        <v>-52.178775474277892</v>
      </c>
      <c r="D90">
        <f t="shared" si="4"/>
        <v>117.2571243933123</v>
      </c>
      <c r="E90">
        <f t="shared" si="5"/>
        <v>384.5897978165537</v>
      </c>
    </row>
    <row r="91" spans="1:5" x14ac:dyDescent="0.3">
      <c r="A91">
        <v>2.67</v>
      </c>
      <c r="B91">
        <v>0</v>
      </c>
      <c r="C91">
        <f t="shared" si="3"/>
        <v>-51.057699662966144</v>
      </c>
      <c r="D91">
        <f t="shared" si="4"/>
        <v>115.70857726625364</v>
      </c>
      <c r="E91">
        <f t="shared" si="5"/>
        <v>388.08428334144719</v>
      </c>
    </row>
    <row r="92" spans="1:5" x14ac:dyDescent="0.3">
      <c r="A92">
        <v>2.7</v>
      </c>
      <c r="B92">
        <v>0</v>
      </c>
      <c r="C92">
        <f t="shared" si="3"/>
        <v>-49.975424558941768</v>
      </c>
      <c r="D92">
        <f t="shared" si="4"/>
        <v>114.19308040292501</v>
      </c>
      <c r="E92">
        <f t="shared" si="5"/>
        <v>391.5328082064849</v>
      </c>
    </row>
    <row r="93" spans="1:5" x14ac:dyDescent="0.3">
      <c r="A93">
        <v>2.73</v>
      </c>
      <c r="B93">
        <v>0</v>
      </c>
      <c r="C93">
        <f t="shared" si="3"/>
        <v>-48.930178835726686</v>
      </c>
      <c r="D93">
        <f t="shared" si="4"/>
        <v>112.70949635200499</v>
      </c>
      <c r="E93">
        <f t="shared" si="5"/>
        <v>394.93634685780881</v>
      </c>
    </row>
    <row r="94" spans="1:5" x14ac:dyDescent="0.3">
      <c r="A94">
        <v>2.76</v>
      </c>
      <c r="B94">
        <v>0</v>
      </c>
      <c r="C94">
        <f t="shared" si="3"/>
        <v>-47.920291703767887</v>
      </c>
      <c r="D94">
        <f t="shared" si="4"/>
        <v>111.25673929391257</v>
      </c>
      <c r="E94">
        <f t="shared" si="5"/>
        <v>398.29584039249755</v>
      </c>
    </row>
    <row r="95" spans="1:5" x14ac:dyDescent="0.3">
      <c r="A95">
        <v>2.79</v>
      </c>
      <c r="B95">
        <v>0</v>
      </c>
      <c r="C95">
        <f t="shared" si="3"/>
        <v>-46.944186114940891</v>
      </c>
      <c r="D95">
        <f t="shared" si="4"/>
        <v>109.83377212663193</v>
      </c>
      <c r="E95">
        <f t="shared" si="5"/>
        <v>401.61219806380575</v>
      </c>
    </row>
    <row r="96" spans="1:5" x14ac:dyDescent="0.3">
      <c r="A96">
        <v>2.82</v>
      </c>
      <c r="B96">
        <v>0</v>
      </c>
      <c r="C96">
        <f t="shared" si="3"/>
        <v>-46.000372498694723</v>
      </c>
      <c r="D96">
        <f t="shared" si="4"/>
        <v>108.4396037474274</v>
      </c>
      <c r="E96">
        <f t="shared" si="5"/>
        <v>404.88629870191664</v>
      </c>
    </row>
    <row r="97" spans="1:5" x14ac:dyDescent="0.3">
      <c r="A97">
        <v>2.85</v>
      </c>
      <c r="B97">
        <v>0</v>
      </c>
      <c r="C97">
        <f t="shared" si="3"/>
        <v>-45.087442982697212</v>
      </c>
      <c r="D97">
        <f t="shared" si="4"/>
        <v>107.0732865152065</v>
      </c>
      <c r="E97">
        <f t="shared" si="5"/>
        <v>408.11899205585615</v>
      </c>
    </row>
    <row r="98" spans="1:5" x14ac:dyDescent="0.3">
      <c r="A98">
        <v>2.88</v>
      </c>
      <c r="B98">
        <v>0</v>
      </c>
      <c r="C98">
        <f t="shared" si="3"/>
        <v>-44.204066055502516</v>
      </c>
      <c r="D98">
        <f t="shared" si="4"/>
        <v>105.73391387963352</v>
      </c>
      <c r="E98">
        <f t="shared" si="5"/>
        <v>411.31110006177875</v>
      </c>
    </row>
    <row r="99" spans="1:5" x14ac:dyDescent="0.3">
      <c r="A99">
        <v>2.91</v>
      </c>
      <c r="B99">
        <v>0</v>
      </c>
      <c r="C99">
        <f t="shared" si="3"/>
        <v>-43.34898163291728</v>
      </c>
      <c r="D99">
        <f t="shared" si="4"/>
        <v>104.42061816430721</v>
      </c>
      <c r="E99">
        <f t="shared" si="5"/>
        <v>414.46341804243787</v>
      </c>
    </row>
    <row r="100" spans="1:5" x14ac:dyDescent="0.3">
      <c r="A100">
        <v>2.94</v>
      </c>
      <c r="B100">
        <v>0</v>
      </c>
      <c r="C100">
        <f t="shared" si="3"/>
        <v>-42.520996493448138</v>
      </c>
      <c r="D100">
        <f t="shared" si="4"/>
        <v>103.13256849241174</v>
      </c>
      <c r="E100">
        <f t="shared" si="5"/>
        <v>417.57671584228865</v>
      </c>
    </row>
    <row r="101" spans="1:5" x14ac:dyDescent="0.3">
      <c r="A101">
        <v>2.97</v>
      </c>
      <c r="B101">
        <v>0</v>
      </c>
      <c r="C101">
        <f t="shared" si="3"/>
        <v>-41.718980051525996</v>
      </c>
      <c r="D101">
        <f t="shared" si="4"/>
        <v>101.86896884423712</v>
      </c>
      <c r="E101">
        <f t="shared" si="5"/>
        <v>420.65173890233842</v>
      </c>
    </row>
    <row r="102" spans="1:5" x14ac:dyDescent="0.3">
      <c r="A102">
        <v>3</v>
      </c>
      <c r="B102">
        <v>0</v>
      </c>
      <c r="C102">
        <f t="shared" si="3"/>
        <v>-40.941860440164454</v>
      </c>
      <c r="D102">
        <f t="shared" si="4"/>
        <v>100.62905623686177</v>
      </c>
      <c r="E102">
        <f t="shared" si="5"/>
        <v>423.68920927855487</v>
      </c>
    </row>
    <row r="103" spans="1:5" x14ac:dyDescent="0.3">
      <c r="A103">
        <v>3.03</v>
      </c>
      <c r="B103">
        <v>0</v>
      </c>
      <c r="C103">
        <f t="shared" si="3"/>
        <v>-40.188620877364464</v>
      </c>
      <c r="D103">
        <f t="shared" si="4"/>
        <v>99.412099017098839</v>
      </c>
      <c r="E103">
        <f t="shared" si="5"/>
        <v>426.68982660736424</v>
      </c>
    </row>
    <row r="104" spans="1:5" x14ac:dyDescent="0.3">
      <c r="A104">
        <v>3.06</v>
      </c>
      <c r="B104">
        <v>0</v>
      </c>
      <c r="C104">
        <f t="shared" si="3"/>
        <v>-39.458296292956391</v>
      </c>
      <c r="D104">
        <f t="shared" si="4"/>
        <v>98.21739525954402</v>
      </c>
      <c r="E104">
        <f t="shared" si="5"/>
        <v>429.65426902151393</v>
      </c>
    </row>
    <row r="105" spans="1:5" x14ac:dyDescent="0.3">
      <c r="A105">
        <v>3.09</v>
      </c>
      <c r="B105">
        <v>0</v>
      </c>
      <c r="C105">
        <f t="shared" si="3"/>
        <v>-38.749970194708503</v>
      </c>
      <c r="D105">
        <f t="shared" si="4"/>
        <v>97.04427126222906</v>
      </c>
      <c r="E105">
        <f t="shared" si="5"/>
        <v>432.58319401934051</v>
      </c>
    </row>
    <row r="106" spans="1:5" x14ac:dyDescent="0.3">
      <c r="A106">
        <v>3.12</v>
      </c>
      <c r="B106">
        <v>0</v>
      </c>
      <c r="C106">
        <f t="shared" si="3"/>
        <v>-38.06277175445129</v>
      </c>
      <c r="D106">
        <f t="shared" si="4"/>
        <v>95.892080132991651</v>
      </c>
      <c r="E106">
        <f t="shared" si="5"/>
        <v>435.47723929026887</v>
      </c>
    </row>
    <row r="107" spans="1:5" x14ac:dyDescent="0.3">
      <c r="A107">
        <v>3.15</v>
      </c>
      <c r="B107">
        <v>0</v>
      </c>
      <c r="C107">
        <f t="shared" si="3"/>
        <v>-37.395873096696278</v>
      </c>
      <c r="D107">
        <f t="shared" si="4"/>
        <v>94.760200460224439</v>
      </c>
      <c r="E107">
        <f t="shared" si="5"/>
        <v>438.33702349916712</v>
      </c>
    </row>
    <row r="108" spans="1:5" x14ac:dyDescent="0.3">
      <c r="A108">
        <v>3.18</v>
      </c>
      <c r="B108">
        <v>0</v>
      </c>
      <c r="C108">
        <f t="shared" si="3"/>
        <v>-36.748486773785764</v>
      </c>
      <c r="D108">
        <f t="shared" si="4"/>
        <v>93.648035062167196</v>
      </c>
      <c r="E108">
        <f t="shared" si="5"/>
        <v>441.163147032003</v>
      </c>
    </row>
    <row r="109" spans="1:5" x14ac:dyDescent="0.3">
      <c r="A109">
        <v>3.21</v>
      </c>
      <c r="B109">
        <v>0</v>
      </c>
      <c r="C109">
        <f t="shared" si="3"/>
        <v>-36.119863413014691</v>
      </c>
      <c r="D109">
        <f t="shared" si="4"/>
        <v>92.555009809365202</v>
      </c>
      <c r="E109">
        <f t="shared" si="5"/>
        <v>443.95619270507598</v>
      </c>
    </row>
    <row r="110" spans="1:5" x14ac:dyDescent="0.3">
      <c r="A110">
        <v>3.24</v>
      </c>
      <c r="B110">
        <v>0</v>
      </c>
      <c r="C110">
        <f t="shared" si="3"/>
        <v>-35.509289522435068</v>
      </c>
      <c r="D110">
        <f t="shared" si="4"/>
        <v>91.480572515333449</v>
      </c>
      <c r="E110">
        <f t="shared" si="5"/>
        <v>446.71672643994646</v>
      </c>
    </row>
    <row r="111" spans="1:5" x14ac:dyDescent="0.3">
      <c r="A111">
        <v>3.27</v>
      </c>
      <c r="B111">
        <v>0</v>
      </c>
      <c r="C111">
        <f t="shared" si="3"/>
        <v>-34.916085443199542</v>
      </c>
      <c r="D111">
        <f t="shared" si="4"/>
        <v>90.424191890848931</v>
      </c>
      <c r="E111">
        <f t="shared" si="5"/>
        <v>449.44529790603917</v>
      </c>
    </row>
    <row r="112" spans="1:5" x14ac:dyDescent="0.3">
      <c r="A112">
        <v>3.3</v>
      </c>
      <c r="B112">
        <v>0</v>
      </c>
      <c r="C112">
        <f t="shared" si="3"/>
        <v>-34.339603437339214</v>
      </c>
      <c r="D112">
        <f t="shared" si="4"/>
        <v>89.385356557640861</v>
      </c>
      <c r="E112">
        <f t="shared" si="5"/>
        <v>452.14244113276652</v>
      </c>
    </row>
    <row r="113" spans="1:5" x14ac:dyDescent="0.3">
      <c r="A113">
        <v>3.33</v>
      </c>
      <c r="B113">
        <v>0</v>
      </c>
      <c r="C113">
        <f t="shared" si="3"/>
        <v>-33.77922590080977</v>
      </c>
      <c r="D113">
        <f t="shared" si="4"/>
        <v>88.363574117568618</v>
      </c>
      <c r="E113">
        <f t="shared" si="5"/>
        <v>454.8086750928947</v>
      </c>
    </row>
    <row r="114" spans="1:5" x14ac:dyDescent="0.3">
      <c r="A114">
        <v>3.36</v>
      </c>
      <c r="B114">
        <v>0</v>
      </c>
      <c r="C114">
        <f t="shared" si="3"/>
        <v>-33.234363692493126</v>
      </c>
      <c r="D114">
        <f t="shared" si="4"/>
        <v>87.358370273669081</v>
      </c>
      <c r="E114">
        <f t="shared" si="5"/>
        <v>457.44450425876323</v>
      </c>
    </row>
    <row r="115" spans="1:5" x14ac:dyDescent="0.3">
      <c r="A115">
        <v>3.39</v>
      </c>
      <c r="B115">
        <v>0</v>
      </c>
      <c r="C115">
        <f t="shared" si="3"/>
        <v>-32.704454570614409</v>
      </c>
      <c r="D115">
        <f t="shared" si="4"/>
        <v>86.369287999722459</v>
      </c>
      <c r="E115">
        <f t="shared" si="5"/>
        <v>460.05041913286414</v>
      </c>
    </row>
    <row r="116" spans="1:5" x14ac:dyDescent="0.3">
      <c r="A116">
        <v>3.42</v>
      </c>
      <c r="B116">
        <v>0</v>
      </c>
      <c r="C116">
        <f t="shared" si="3"/>
        <v>-32.188961728737006</v>
      </c>
      <c r="D116">
        <f t="shared" si="4"/>
        <v>85.395886755232198</v>
      </c>
      <c r="E116">
        <f t="shared" si="5"/>
        <v>462.62689675418846</v>
      </c>
    </row>
    <row r="117" spans="1:5" x14ac:dyDescent="0.3">
      <c r="A117">
        <v>3.45</v>
      </c>
      <c r="B117">
        <v>0</v>
      </c>
      <c r="C117">
        <f t="shared" si="3"/>
        <v>-31.68737242413733</v>
      </c>
      <c r="D117">
        <f t="shared" si="4"/>
        <v>84.437741742939068</v>
      </c>
      <c r="E117">
        <f t="shared" si="5"/>
        <v>465.17440118166104</v>
      </c>
    </row>
    <row r="118" spans="1:5" x14ac:dyDescent="0.3">
      <c r="A118">
        <v>3.48</v>
      </c>
      <c r="B118">
        <v>0</v>
      </c>
      <c r="C118">
        <f t="shared" si="3"/>
        <v>-31.199196691941829</v>
      </c>
      <c r="D118">
        <f t="shared" si="4"/>
        <v>83.494443206197886</v>
      </c>
      <c r="E118">
        <f t="shared" si="5"/>
        <v>467.69338395589807</v>
      </c>
    </row>
    <row r="119" spans="1:5" x14ac:dyDescent="0.3">
      <c r="A119">
        <v>3.51</v>
      </c>
      <c r="B119">
        <v>0</v>
      </c>
      <c r="C119">
        <f t="shared" si="3"/>
        <v>-30.723966138939012</v>
      </c>
      <c r="D119">
        <f t="shared" si="4"/>
        <v>82.565595763734677</v>
      </c>
      <c r="E119">
        <f t="shared" si="5"/>
        <v>470.18428454044704</v>
      </c>
    </row>
    <row r="120" spans="1:5" x14ac:dyDescent="0.3">
      <c r="A120">
        <v>3.54</v>
      </c>
      <c r="B120">
        <v>0</v>
      </c>
      <c r="C120">
        <f t="shared" si="3"/>
        <v>-30.261232811461326</v>
      </c>
      <c r="D120">
        <f t="shared" si="4"/>
        <v>81.650817779478672</v>
      </c>
      <c r="E120">
        <f t="shared" si="5"/>
        <v>472.64753074359527</v>
      </c>
    </row>
    <row r="121" spans="1:5" x14ac:dyDescent="0.3">
      <c r="A121">
        <v>3.57</v>
      </c>
      <c r="B121">
        <v>0</v>
      </c>
      <c r="C121">
        <f t="shared" si="3"/>
        <v>-29.810568132172889</v>
      </c>
      <c r="D121">
        <f t="shared" si="4"/>
        <v>80.749740765324162</v>
      </c>
      <c r="E121">
        <f t="shared" si="5"/>
        <v>475.08353912176727</v>
      </c>
    </row>
    <row r="122" spans="1:5" x14ac:dyDescent="0.3">
      <c r="A122">
        <v>3.6</v>
      </c>
      <c r="B122">
        <v>0</v>
      </c>
      <c r="C122">
        <f t="shared" si="3"/>
        <v>-29.371561901001165</v>
      </c>
      <c r="D122">
        <f t="shared" si="4"/>
        <v>79.862008814826538</v>
      </c>
      <c r="E122">
        <f t="shared" si="5"/>
        <v>477.49271536546956</v>
      </c>
    </row>
    <row r="123" spans="1:5" x14ac:dyDescent="0.3">
      <c r="A123">
        <v>3.63</v>
      </c>
      <c r="B123">
        <v>0</v>
      </c>
      <c r="C123">
        <f t="shared" si="3"/>
        <v>-28.943821355818294</v>
      </c>
      <c r="D123">
        <f t="shared" si="4"/>
        <v>78.987278065974252</v>
      </c>
      <c r="E123">
        <f t="shared" si="5"/>
        <v>479.87545466868158</v>
      </c>
    </row>
    <row r="124" spans="1:5" x14ac:dyDescent="0.3">
      <c r="A124">
        <v>3.66</v>
      </c>
      <c r="B124">
        <v>0</v>
      </c>
      <c r="C124">
        <f t="shared" si="3"/>
        <v>-28.52697028881461</v>
      </c>
      <c r="D124">
        <f t="shared" si="4"/>
        <v>78.125216191304744</v>
      </c>
      <c r="E124">
        <f t="shared" si="5"/>
        <v>482.2321420825408</v>
      </c>
    </row>
    <row r="125" spans="1:5" x14ac:dyDescent="0.3">
      <c r="A125">
        <v>3.69</v>
      </c>
      <c r="B125">
        <v>0</v>
      </c>
      <c r="C125">
        <f t="shared" si="3"/>
        <v>-28.120648214814317</v>
      </c>
      <c r="D125">
        <f t="shared" si="4"/>
        <v>77.275501913750318</v>
      </c>
      <c r="E125">
        <f t="shared" si="5"/>
        <v>484.56315285411659</v>
      </c>
    </row>
    <row r="126" spans="1:5" x14ac:dyDescent="0.3">
      <c r="A126">
        <v>3.72</v>
      </c>
      <c r="B126">
        <v>0</v>
      </c>
      <c r="C126">
        <f t="shared" si="3"/>
        <v>-27.724509588066091</v>
      </c>
      <c r="D126">
        <f t="shared" si="4"/>
        <v>76.437824546707105</v>
      </c>
      <c r="E126">
        <f t="shared" si="5"/>
        <v>486.8688527510235</v>
      </c>
    </row>
    <row r="127" spans="1:5" x14ac:dyDescent="0.3">
      <c r="A127">
        <v>3.75</v>
      </c>
      <c r="B127">
        <v>0</v>
      </c>
      <c r="C127">
        <f t="shared" si="3"/>
        <v>-27.338223064299541</v>
      </c>
      <c r="D127">
        <f t="shared" si="4"/>
        <v>75.611883556921626</v>
      </c>
      <c r="E127">
        <f t="shared" si="5"/>
        <v>489.14959837257788</v>
      </c>
    </row>
    <row r="128" spans="1:5" x14ac:dyDescent="0.3">
      <c r="A128">
        <v>3.78</v>
      </c>
      <c r="B128">
        <v>0</v>
      </c>
      <c r="C128">
        <f t="shared" si="3"/>
        <v>-26.961470805076424</v>
      </c>
      <c r="D128">
        <f t="shared" si="4"/>
        <v>74.797388148880998</v>
      </c>
      <c r="E128">
        <f t="shared" si="5"/>
        <v>491.40573744816493</v>
      </c>
    </row>
    <row r="129" spans="1:5" x14ac:dyDescent="0.3">
      <c r="A129">
        <v>3.81</v>
      </c>
      <c r="B129">
        <v>0</v>
      </c>
      <c r="C129">
        <f t="shared" si="3"/>
        <v>-26.593947821683095</v>
      </c>
      <c r="D129">
        <f t="shared" si="4"/>
        <v>73.994056869479593</v>
      </c>
      <c r="E129">
        <f t="shared" si="5"/>
        <v>493.63760912344037</v>
      </c>
    </row>
    <row r="130" spans="1:5" x14ac:dyDescent="0.3">
      <c r="A130">
        <v>3.84</v>
      </c>
      <c r="B130">
        <v>0</v>
      </c>
      <c r="C130">
        <f t="shared" si="3"/>
        <v>-26.235361356011339</v>
      </c>
      <c r="D130">
        <f t="shared" si="4"/>
        <v>73.201617231814183</v>
      </c>
      <c r="E130">
        <f t="shared" si="5"/>
        <v>495.84554423495979</v>
      </c>
    </row>
    <row r="131" spans="1:5" x14ac:dyDescent="0.3">
      <c r="A131">
        <v>3.87</v>
      </c>
      <c r="B131">
        <v>0</v>
      </c>
      <c r="C131">
        <f t="shared" si="3"/>
        <v>-25.885430296059106</v>
      </c>
      <c r="D131">
        <f t="shared" si="4"/>
        <v>72.419805357033113</v>
      </c>
      <c r="E131">
        <f t="shared" si="5"/>
        <v>498.02986557379251</v>
      </c>
    </row>
    <row r="132" spans="1:5" x14ac:dyDescent="0.3">
      <c r="A132">
        <v>3.9</v>
      </c>
      <c r="B132">
        <v>0</v>
      </c>
      <c r="C132">
        <f t="shared" ref="C132:C195" si="9">(B132/0.92)-9.81 - (0.003*D131*D131)</f>
        <v>-25.543884623851685</v>
      </c>
      <c r="D132">
        <f t="shared" ref="D132:D162" si="10">D131 + ((C131 + C132)/2) * (A132 - A131)</f>
        <v>71.648365633234462</v>
      </c>
      <c r="E132">
        <f t="shared" ref="E132:E162" si="11">E131 + ((D131 + D132)/2) * (A132 - A131)</f>
        <v>500.19088813864653</v>
      </c>
    </row>
    <row r="133" spans="1:5" x14ac:dyDescent="0.3">
      <c r="A133">
        <v>3.93</v>
      </c>
      <c r="B133">
        <v>0</v>
      </c>
      <c r="C133">
        <f t="shared" si="9"/>
        <v>-25.210464893740962</v>
      </c>
      <c r="D133">
        <f t="shared" si="10"/>
        <v>70.887050390470563</v>
      </c>
      <c r="E133">
        <f t="shared" si="11"/>
        <v>502.32891937900212</v>
      </c>
    </row>
    <row r="134" spans="1:5" x14ac:dyDescent="0.3">
      <c r="A134">
        <v>3.96</v>
      </c>
      <c r="B134">
        <v>0</v>
      </c>
      <c r="C134">
        <f t="shared" si="9"/>
        <v>-24.884921739183341</v>
      </c>
      <c r="D134">
        <f t="shared" si="10"/>
        <v>70.135619590976702</v>
      </c>
      <c r="E134">
        <f t="shared" si="11"/>
        <v>504.4442594287238</v>
      </c>
    </row>
    <row r="135" spans="1:5" x14ac:dyDescent="0.3">
      <c r="A135">
        <v>3.99</v>
      </c>
      <c r="B135">
        <v>0</v>
      </c>
      <c r="C135">
        <f t="shared" si="9"/>
        <v>-24.567015406230588</v>
      </c>
      <c r="D135">
        <f t="shared" si="10"/>
        <v>69.393840533795483</v>
      </c>
      <c r="E135">
        <f t="shared" si="11"/>
        <v>506.53720133059539</v>
      </c>
    </row>
    <row r="136" spans="1:5" x14ac:dyDescent="0.3">
      <c r="A136">
        <v>4.0199999999999996</v>
      </c>
      <c r="B136">
        <v>0</v>
      </c>
      <c r="C136">
        <f t="shared" si="9"/>
        <v>-24.256515312089512</v>
      </c>
      <c r="D136">
        <f t="shared" si="10"/>
        <v>68.661487573020693</v>
      </c>
      <c r="E136">
        <f t="shared" si="11"/>
        <v>508.60803125219758</v>
      </c>
    </row>
    <row r="137" spans="1:5" x14ac:dyDescent="0.3">
      <c r="A137">
        <v>4.05</v>
      </c>
      <c r="B137">
        <v>0</v>
      </c>
      <c r="C137">
        <f t="shared" si="9"/>
        <v>-23.953199627220229</v>
      </c>
      <c r="D137">
        <f t="shared" si="10"/>
        <v>67.938341848931046</v>
      </c>
      <c r="E137">
        <f t="shared" si="11"/>
        <v>510.65702869352685</v>
      </c>
    </row>
    <row r="138" spans="1:5" x14ac:dyDescent="0.3">
      <c r="A138">
        <v>4.08</v>
      </c>
      <c r="B138">
        <v>0</v>
      </c>
      <c r="C138">
        <f t="shared" si="9"/>
        <v>-23.65685487954665</v>
      </c>
      <c r="D138">
        <f t="shared" si="10"/>
        <v>67.224191031329539</v>
      </c>
      <c r="E138">
        <f t="shared" si="11"/>
        <v>512.68446668673073</v>
      </c>
    </row>
    <row r="139" spans="1:5" x14ac:dyDescent="0.3">
      <c r="A139">
        <v>4.1100000000000003</v>
      </c>
      <c r="B139">
        <v>0</v>
      </c>
      <c r="C139">
        <f t="shared" si="9"/>
        <v>-23.367275579450059</v>
      </c>
      <c r="D139">
        <f t="shared" si="10"/>
        <v>66.518829074444582</v>
      </c>
      <c r="E139">
        <f t="shared" si="11"/>
        <v>514.69061198831741</v>
      </c>
    </row>
    <row r="140" spans="1:5" x14ac:dyDescent="0.3">
      <c r="A140">
        <v>4.1399999999999997</v>
      </c>
      <c r="B140">
        <v>0</v>
      </c>
      <c r="C140">
        <f t="shared" si="9"/>
        <v>-23.08426386430552</v>
      </c>
      <c r="D140">
        <f t="shared" si="10"/>
        <v>65.822055982788257</v>
      </c>
      <c r="E140">
        <f t="shared" si="11"/>
        <v>516.67572526417587</v>
      </c>
    </row>
    <row r="141" spans="1:5" x14ac:dyDescent="0.3">
      <c r="A141">
        <v>4.17</v>
      </c>
      <c r="B141">
        <v>0</v>
      </c>
      <c r="C141">
        <f t="shared" si="9"/>
        <v>-22.807629161403934</v>
      </c>
      <c r="D141">
        <f t="shared" si="10"/>
        <v>65.133677587402616</v>
      </c>
      <c r="E141">
        <f t="shared" si="11"/>
        <v>518.6400612677287</v>
      </c>
    </row>
    <row r="142" spans="1:5" x14ac:dyDescent="0.3">
      <c r="A142">
        <v>4.2</v>
      </c>
      <c r="B142">
        <v>0</v>
      </c>
      <c r="C142">
        <f t="shared" si="9"/>
        <v>-22.537187868179142</v>
      </c>
      <c r="D142">
        <f t="shared" si="10"/>
        <v>64.453505331958866</v>
      </c>
      <c r="E142">
        <f t="shared" si="11"/>
        <v>520.58386901151914</v>
      </c>
    </row>
    <row r="143" spans="1:5" x14ac:dyDescent="0.3">
      <c r="A143">
        <v>4.2300000000000004</v>
      </c>
      <c r="B143">
        <v>0</v>
      </c>
      <c r="C143">
        <f t="shared" si="9"/>
        <v>-22.272763048730553</v>
      </c>
      <c r="D143">
        <f t="shared" si="10"/>
        <v>63.781356068205213</v>
      </c>
      <c r="E143">
        <f t="shared" si="11"/>
        <v>522.50739193252161</v>
      </c>
    </row>
    <row r="144" spans="1:5" x14ac:dyDescent="0.3">
      <c r="A144">
        <v>4.26</v>
      </c>
      <c r="B144">
        <v>0</v>
      </c>
      <c r="C144">
        <f t="shared" si="9"/>
        <v>-22.014184145697534</v>
      </c>
      <c r="D144">
        <f t="shared" si="10"/>
        <v>63.117051860288804</v>
      </c>
      <c r="E144">
        <f t="shared" si="11"/>
        <v>524.41086805144903</v>
      </c>
    </row>
    <row r="145" spans="1:5" x14ac:dyDescent="0.3">
      <c r="A145">
        <v>4.29</v>
      </c>
      <c r="B145">
        <v>0</v>
      </c>
      <c r="C145">
        <f t="shared" si="9"/>
        <v>-21.761286706603158</v>
      </c>
      <c r="D145">
        <f t="shared" si="10"/>
        <v>62.460419797504287</v>
      </c>
      <c r="E145">
        <f t="shared" si="11"/>
        <v>526.29453012631598</v>
      </c>
    </row>
    <row r="146" spans="1:5" x14ac:dyDescent="0.3">
      <c r="A146">
        <v>4.32</v>
      </c>
      <c r="B146">
        <v>0</v>
      </c>
      <c r="C146">
        <f t="shared" si="9"/>
        <v>-21.513912123841394</v>
      </c>
      <c r="D146">
        <f t="shared" si="10"/>
        <v>61.81129181504761</v>
      </c>
      <c r="E146">
        <f t="shared" si="11"/>
        <v>528.15860580050423</v>
      </c>
    </row>
    <row r="147" spans="1:5" x14ac:dyDescent="0.3">
      <c r="A147">
        <v>4.3499999999999996</v>
      </c>
      <c r="B147">
        <v>0</v>
      </c>
      <c r="C147">
        <f t="shared" si="9"/>
        <v>-21.271907387534917</v>
      </c>
      <c r="D147">
        <f t="shared" si="10"/>
        <v>61.169504522376982</v>
      </c>
      <c r="E147">
        <f t="shared" si="11"/>
        <v>530.0033177455656</v>
      </c>
    </row>
    <row r="148" spans="1:5" x14ac:dyDescent="0.3">
      <c r="A148">
        <v>4.38</v>
      </c>
      <c r="B148">
        <v>0</v>
      </c>
      <c r="C148">
        <f t="shared" si="9"/>
        <v>-21.035124850539294</v>
      </c>
      <c r="D148">
        <f t="shared" si="10"/>
        <v>60.534899038805861</v>
      </c>
      <c r="E148">
        <f t="shared" si="11"/>
        <v>531.82888379898338</v>
      </c>
    </row>
    <row r="149" spans="1:5" x14ac:dyDescent="0.3">
      <c r="A149">
        <v>4.41</v>
      </c>
      <c r="B149">
        <v>0</v>
      </c>
      <c r="C149">
        <f t="shared" si="9"/>
        <v>-20.803422004915255</v>
      </c>
      <c r="D149">
        <f t="shared" si="10"/>
        <v>59.907320835974041</v>
      </c>
      <c r="E149">
        <f t="shared" si="11"/>
        <v>533.63551709710509</v>
      </c>
    </row>
    <row r="150" spans="1:5" x14ac:dyDescent="0.3">
      <c r="A150">
        <v>4.4400000000000004</v>
      </c>
      <c r="B150">
        <v>0</v>
      </c>
      <c r="C150">
        <f t="shared" si="9"/>
        <v>-20.576661269232989</v>
      </c>
      <c r="D150">
        <f t="shared" si="10"/>
        <v>59.286619586861811</v>
      </c>
      <c r="E150">
        <f t="shared" si="11"/>
        <v>535.42342620344766</v>
      </c>
    </row>
    <row r="151" spans="1:5" x14ac:dyDescent="0.3">
      <c r="A151">
        <v>4.47</v>
      </c>
      <c r="B151">
        <v>0</v>
      </c>
      <c r="C151">
        <f t="shared" si="9"/>
        <v>-20.354709786111801</v>
      </c>
      <c r="D151">
        <f t="shared" si="10"/>
        <v>58.672649021031653</v>
      </c>
      <c r="E151">
        <f t="shared" si="11"/>
        <v>537.19281523256598</v>
      </c>
    </row>
    <row r="152" spans="1:5" x14ac:dyDescent="0.3">
      <c r="A152">
        <v>4.5</v>
      </c>
      <c r="B152">
        <v>0</v>
      </c>
      <c r="C152">
        <f t="shared" si="9"/>
        <v>-20.1374392294355</v>
      </c>
      <c r="D152">
        <f t="shared" si="10"/>
        <v>58.065266785798435</v>
      </c>
      <c r="E152">
        <f t="shared" si="11"/>
        <v>538.94388396966849</v>
      </c>
    </row>
    <row r="153" spans="1:5" x14ac:dyDescent="0.3">
      <c r="A153">
        <v>4.53</v>
      </c>
      <c r="B153">
        <v>0</v>
      </c>
      <c r="C153">
        <f t="shared" si="9"/>
        <v>-19.924725620717844</v>
      </c>
      <c r="D153">
        <f t="shared" si="10"/>
        <v>57.46433431304613</v>
      </c>
      <c r="E153">
        <f t="shared" si="11"/>
        <v>540.67682798615112</v>
      </c>
    </row>
    <row r="154" spans="1:5" x14ac:dyDescent="0.3">
      <c r="A154">
        <v>4.5599999999999996</v>
      </c>
      <c r="B154">
        <v>0</v>
      </c>
      <c r="C154">
        <f t="shared" si="9"/>
        <v>-19.716449154124593</v>
      </c>
      <c r="D154">
        <f t="shared" si="10"/>
        <v>56.869716691423505</v>
      </c>
      <c r="E154">
        <f t="shared" si="11"/>
        <v>542.39183875121819</v>
      </c>
    </row>
    <row r="155" spans="1:5" x14ac:dyDescent="0.3">
      <c r="A155">
        <v>4.59</v>
      </c>
      <c r="B155">
        <v>0</v>
      </c>
      <c r="C155">
        <f t="shared" si="9"/>
        <v>-19.51249402968832</v>
      </c>
      <c r="D155">
        <f t="shared" si="10"/>
        <v>56.281282543666308</v>
      </c>
      <c r="E155">
        <f t="shared" si="11"/>
        <v>544.08910373974459</v>
      </c>
    </row>
    <row r="156" spans="1:5" x14ac:dyDescent="0.3">
      <c r="A156">
        <v>4.62</v>
      </c>
      <c r="B156">
        <v>0</v>
      </c>
      <c r="C156">
        <f t="shared" si="9"/>
        <v>-19.312748294279995</v>
      </c>
      <c r="D156">
        <f t="shared" si="10"/>
        <v>55.698903908806777</v>
      </c>
      <c r="E156">
        <f t="shared" si="11"/>
        <v>545.76880653653166</v>
      </c>
    </row>
    <row r="157" spans="1:5" x14ac:dyDescent="0.3">
      <c r="A157">
        <v>4.6500000000000004</v>
      </c>
      <c r="B157">
        <v>0</v>
      </c>
      <c r="C157">
        <f t="shared" si="9"/>
        <v>-19.117103689927472</v>
      </c>
      <c r="D157">
        <f t="shared" si="10"/>
        <v>55.122456129043663</v>
      </c>
      <c r="E157">
        <f t="shared" si="11"/>
        <v>547.43112693709941</v>
      </c>
    </row>
    <row r="158" spans="1:5" x14ac:dyDescent="0.3">
      <c r="A158">
        <v>4.68</v>
      </c>
      <c r="B158">
        <v>0</v>
      </c>
      <c r="C158">
        <f t="shared" si="9"/>
        <v>-18.92545550909503</v>
      </c>
      <c r="D158">
        <f t="shared" si="10"/>
        <v>54.551817741058336</v>
      </c>
      <c r="E158">
        <f t="shared" si="11"/>
        <v>549.07624104515094</v>
      </c>
    </row>
    <row r="159" spans="1:5" x14ac:dyDescent="0.3">
      <c r="A159">
        <v>4.71</v>
      </c>
      <c r="B159">
        <v>0</v>
      </c>
      <c r="C159">
        <f t="shared" si="9"/>
        <v>-18.737702456560942</v>
      </c>
      <c r="D159">
        <f t="shared" si="10"/>
        <v>53.986870371573495</v>
      </c>
      <c r="E159">
        <f t="shared" si="11"/>
        <v>550.70432136684042</v>
      </c>
    </row>
    <row r="160" spans="1:5" x14ac:dyDescent="0.3">
      <c r="A160">
        <v>4.74</v>
      </c>
      <c r="B160">
        <v>0</v>
      </c>
      <c r="C160">
        <f t="shared" si="9"/>
        <v>-18.553746517551239</v>
      </c>
      <c r="D160">
        <f t="shared" si="10"/>
        <v>53.427498636961808</v>
      </c>
      <c r="E160">
        <f t="shared" si="11"/>
        <v>552.31553690196847</v>
      </c>
    </row>
    <row r="161" spans="1:5" x14ac:dyDescent="0.3">
      <c r="A161">
        <v>4.7699999999999996</v>
      </c>
      <c r="B161">
        <v>0</v>
      </c>
      <c r="C161">
        <f t="shared" si="9"/>
        <v>-18.373492831807667</v>
      </c>
      <c r="D161">
        <f t="shared" si="10"/>
        <v>52.873590046721439</v>
      </c>
      <c r="E161">
        <f t="shared" si="11"/>
        <v>553.91005323222373</v>
      </c>
    </row>
    <row r="162" spans="1:5" x14ac:dyDescent="0.3">
      <c r="A162">
        <v>4.8</v>
      </c>
      <c r="B162">
        <v>0</v>
      </c>
      <c r="C162">
        <f t="shared" si="9"/>
        <v>-18.196849573286283</v>
      </c>
      <c r="D162">
        <f t="shared" si="10"/>
        <v>52.325034910645023</v>
      </c>
      <c r="E162">
        <f t="shared" si="11"/>
        <v>555.48803260658428</v>
      </c>
    </row>
    <row r="163" spans="1:5" x14ac:dyDescent="0.3">
      <c r="A163">
        <v>4.83</v>
      </c>
      <c r="B163">
        <v>0</v>
      </c>
      <c r="C163">
        <f t="shared" si="9"/>
        <v>-18.02372783520066</v>
      </c>
      <c r="D163">
        <f t="shared" ref="D163:D226" si="12">D162 + ((C162 + C163)/2) * (A163 - A162)</f>
        <v>51.781726249517718</v>
      </c>
      <c r="E163">
        <f t="shared" ref="E163:E226" si="13">E162 + ((D162 + D163)/2) * (A163 - A162)</f>
        <v>557.04963402398675</v>
      </c>
    </row>
    <row r="164" spans="1:5" x14ac:dyDescent="0.3">
      <c r="A164">
        <v>4.8600000000000003</v>
      </c>
      <c r="B164">
        <v>0</v>
      </c>
      <c r="C164">
        <f t="shared" si="9"/>
        <v>-17.85404152013998</v>
      </c>
      <c r="D164">
        <f t="shared" si="12"/>
        <v>51.243559709187601</v>
      </c>
      <c r="E164">
        <f t="shared" si="13"/>
        <v>558.5950133133673</v>
      </c>
    </row>
    <row r="165" spans="1:5" x14ac:dyDescent="0.3">
      <c r="A165">
        <v>4.8899999999999997</v>
      </c>
      <c r="B165">
        <v>0</v>
      </c>
      <c r="C165">
        <f t="shared" si="9"/>
        <v>-17.687707235007224</v>
      </c>
      <c r="D165">
        <f t="shared" si="12"/>
        <v>50.710433477860406</v>
      </c>
      <c r="E165">
        <f t="shared" si="13"/>
        <v>560.12432321117296</v>
      </c>
    </row>
    <row r="166" spans="1:5" x14ac:dyDescent="0.3">
      <c r="A166">
        <v>4.92</v>
      </c>
      <c r="B166">
        <v>0</v>
      </c>
      <c r="C166">
        <f t="shared" si="9"/>
        <v>-17.524644190537515</v>
      </c>
      <c r="D166">
        <f t="shared" si="12"/>
        <v>50.182248206477233</v>
      </c>
      <c r="E166">
        <f t="shared" si="13"/>
        <v>561.63771343643805</v>
      </c>
    </row>
    <row r="167" spans="1:5" x14ac:dyDescent="0.3">
      <c r="A167">
        <v>4.95</v>
      </c>
      <c r="B167">
        <v>0</v>
      </c>
      <c r="C167">
        <f t="shared" si="9"/>
        <v>-17.364774105169463</v>
      </c>
      <c r="D167">
        <f t="shared" si="12"/>
        <v>49.658906932041624</v>
      </c>
      <c r="E167">
        <f t="shared" si="13"/>
        <v>563.13533076351587</v>
      </c>
    </row>
    <row r="168" spans="1:5" x14ac:dyDescent="0.3">
      <c r="A168">
        <v>4.9800000000000004</v>
      </c>
      <c r="B168">
        <v>0</v>
      </c>
      <c r="C168">
        <f t="shared" si="9"/>
        <v>-17.208021113055516</v>
      </c>
      <c r="D168">
        <f t="shared" si="12"/>
        <v>49.140315003768244</v>
      </c>
      <c r="E168">
        <f t="shared" si="13"/>
        <v>564.61731909255298</v>
      </c>
    </row>
    <row r="169" spans="1:5" x14ac:dyDescent="0.3">
      <c r="A169">
        <v>5.01</v>
      </c>
      <c r="B169">
        <v>0</v>
      </c>
      <c r="C169">
        <f t="shared" si="9"/>
        <v>-17.054311676008712</v>
      </c>
      <c r="D169">
        <f t="shared" si="12"/>
        <v>48.626380011932291</v>
      </c>
      <c r="E169">
        <f t="shared" si="13"/>
        <v>566.08381951778847</v>
      </c>
    </row>
    <row r="170" spans="1:5" x14ac:dyDescent="0.3">
      <c r="A170">
        <v>5.04</v>
      </c>
      <c r="B170">
        <v>0</v>
      </c>
      <c r="C170">
        <f t="shared" si="9"/>
        <v>-16.903574499194548</v>
      </c>
      <c r="D170">
        <f t="shared" si="12"/>
        <v>48.117011719304237</v>
      </c>
      <c r="E170">
        <f t="shared" si="13"/>
        <v>567.53497039375702</v>
      </c>
    </row>
    <row r="171" spans="1:5" x14ac:dyDescent="0.3">
      <c r="A171">
        <v>5.07</v>
      </c>
      <c r="B171">
        <v>0</v>
      </c>
      <c r="C171">
        <f t="shared" si="9"/>
        <v>-16.755740450386984</v>
      </c>
      <c r="D171">
        <f t="shared" si="12"/>
        <v>47.612121995060512</v>
      </c>
      <c r="E171">
        <f t="shared" si="13"/>
        <v>568.97090739947248</v>
      </c>
    </row>
    <row r="172" spans="1:5" x14ac:dyDescent="0.3">
      <c r="A172">
        <v>5.0999999999999996</v>
      </c>
      <c r="B172">
        <v>0</v>
      </c>
      <c r="C172">
        <f t="shared" si="9"/>
        <v>-16.610742482617574</v>
      </c>
      <c r="D172">
        <f t="shared" si="12"/>
        <v>47.111624751065456</v>
      </c>
      <c r="E172">
        <f t="shared" si="13"/>
        <v>570.39176360066438</v>
      </c>
    </row>
    <row r="173" spans="1:5" x14ac:dyDescent="0.3">
      <c r="A173">
        <v>5.13</v>
      </c>
      <c r="B173">
        <v>0</v>
      </c>
      <c r="C173">
        <f t="shared" si="9"/>
        <v>-16.468515560055611</v>
      </c>
      <c r="D173">
        <f t="shared" si="12"/>
        <v>46.615435880425352</v>
      </c>
      <c r="E173">
        <f t="shared" si="13"/>
        <v>571.79766951013676</v>
      </c>
    </row>
    <row r="174" spans="1:5" x14ac:dyDescent="0.3">
      <c r="A174">
        <v>5.16</v>
      </c>
      <c r="B174">
        <v>0</v>
      </c>
      <c r="C174">
        <f t="shared" si="9"/>
        <v>-16.328996586966142</v>
      </c>
      <c r="D174">
        <f t="shared" si="12"/>
        <v>46.123473198220019</v>
      </c>
      <c r="E174">
        <f t="shared" si="13"/>
        <v>573.18875314631646</v>
      </c>
    </row>
    <row r="175" spans="1:5" x14ac:dyDescent="0.3">
      <c r="A175">
        <v>5.19</v>
      </c>
      <c r="B175">
        <v>0</v>
      </c>
      <c r="C175">
        <f t="shared" si="9"/>
        <v>-16.192124339600763</v>
      </c>
      <c r="D175">
        <f t="shared" si="12"/>
        <v>45.635656384321514</v>
      </c>
      <c r="E175">
        <f t="shared" si="13"/>
        <v>574.56514009005457</v>
      </c>
    </row>
    <row r="176" spans="1:5" x14ac:dyDescent="0.3">
      <c r="A176">
        <v>5.22</v>
      </c>
      <c r="B176">
        <v>0</v>
      </c>
      <c r="C176">
        <f t="shared" si="9"/>
        <v>-16.057839400883594</v>
      </c>
      <c r="D176">
        <f t="shared" si="12"/>
        <v>45.15190692821426</v>
      </c>
      <c r="E176">
        <f t="shared" si="13"/>
        <v>575.92695353974261</v>
      </c>
    </row>
    <row r="177" spans="1:5" x14ac:dyDescent="0.3">
      <c r="A177">
        <v>5.25</v>
      </c>
      <c r="B177">
        <v>0</v>
      </c>
      <c r="C177">
        <f t="shared" si="9"/>
        <v>-15.926084097762368</v>
      </c>
      <c r="D177">
        <f t="shared" si="12"/>
        <v>44.672148075734569</v>
      </c>
      <c r="E177">
        <f t="shared" si="13"/>
        <v>577.27431436480185</v>
      </c>
    </row>
    <row r="178" spans="1:5" x14ac:dyDescent="0.3">
      <c r="A178">
        <v>5.28</v>
      </c>
      <c r="B178">
        <v>0</v>
      </c>
      <c r="C178">
        <f t="shared" si="9"/>
        <v>-15.796802441101068</v>
      </c>
      <c r="D178">
        <f t="shared" si="12"/>
        <v>44.196304777651612</v>
      </c>
      <c r="E178">
        <f t="shared" si="13"/>
        <v>578.6073411576026</v>
      </c>
    </row>
    <row r="179" spans="1:5" x14ac:dyDescent="0.3">
      <c r="A179">
        <v>5.31</v>
      </c>
      <c r="B179">
        <v>0</v>
      </c>
      <c r="C179">
        <f t="shared" si="9"/>
        <v>-15.669940067997214</v>
      </c>
      <c r="D179">
        <f t="shared" si="12"/>
        <v>43.724303640015151</v>
      </c>
      <c r="E179">
        <f t="shared" si="13"/>
        <v>579.92615028386763</v>
      </c>
    </row>
    <row r="180" spans="1:5" x14ac:dyDescent="0.3">
      <c r="A180">
        <v>5.34</v>
      </c>
      <c r="B180">
        <v>0</v>
      </c>
      <c r="C180">
        <f t="shared" si="9"/>
        <v>-15.545444186412727</v>
      </c>
      <c r="D180">
        <f t="shared" si="12"/>
        <v>43.256072876198999</v>
      </c>
      <c r="E180">
        <f t="shared" si="13"/>
        <v>581.2308559316109</v>
      </c>
    </row>
    <row r="181" spans="1:5" x14ac:dyDescent="0.3">
      <c r="A181">
        <v>5.37</v>
      </c>
      <c r="B181">
        <v>0</v>
      </c>
      <c r="C181">
        <f t="shared" si="9"/>
        <v>-15.423263522013116</v>
      </c>
      <c r="D181">
        <f t="shared" si="12"/>
        <v>42.791542260572605</v>
      </c>
      <c r="E181">
        <f t="shared" si="13"/>
        <v>582.52157015866248</v>
      </c>
    </row>
    <row r="182" spans="1:5" x14ac:dyDescent="0.3">
      <c r="A182">
        <v>5.4</v>
      </c>
      <c r="B182">
        <v>0</v>
      </c>
      <c r="C182">
        <f t="shared" si="9"/>
        <v>-15.303348267115116</v>
      </c>
      <c r="D182">
        <f t="shared" si="12"/>
        <v>42.33064308373568</v>
      </c>
      <c r="E182">
        <f t="shared" si="13"/>
        <v>583.79840293882717</v>
      </c>
    </row>
    <row r="183" spans="1:5" x14ac:dyDescent="0.3">
      <c r="A183">
        <v>5.4300000000000104</v>
      </c>
      <c r="B183">
        <v>0</v>
      </c>
      <c r="C183">
        <f t="shared" si="9"/>
        <v>-15.185650031647858</v>
      </c>
      <c r="D183">
        <f t="shared" si="12"/>
        <v>41.873308109254083</v>
      </c>
      <c r="E183">
        <f t="shared" si="13"/>
        <v>585.06146220672247</v>
      </c>
    </row>
    <row r="184" spans="1:5" x14ac:dyDescent="0.3">
      <c r="A184">
        <v>5.4600000000000097</v>
      </c>
      <c r="B184">
        <v>0</v>
      </c>
      <c r="C184">
        <f t="shared" si="9"/>
        <v>-15.070121796037572</v>
      </c>
      <c r="D184">
        <f t="shared" si="12"/>
        <v>41.419471531838809</v>
      </c>
      <c r="E184">
        <f t="shared" si="13"/>
        <v>586.31085390133887</v>
      </c>
    </row>
    <row r="185" spans="1:5" x14ac:dyDescent="0.3">
      <c r="A185">
        <v>5.49000000000001</v>
      </c>
      <c r="B185">
        <v>0</v>
      </c>
      <c r="C185">
        <f t="shared" si="9"/>
        <v>-14.956717865930418</v>
      </c>
      <c r="D185">
        <f t="shared" si="12"/>
        <v>40.969068936909288</v>
      </c>
      <c r="E185">
        <f t="shared" si="13"/>
        <v>587.54668200837011</v>
      </c>
    </row>
    <row r="186" spans="1:5" x14ac:dyDescent="0.3">
      <c r="A186">
        <v>5.5200000000000102</v>
      </c>
      <c r="B186">
        <v>0</v>
      </c>
      <c r="C186">
        <f t="shared" si="9"/>
        <v>-14.845393828671678</v>
      </c>
      <c r="D186">
        <f t="shared" si="12"/>
        <v>40.522037261490254</v>
      </c>
      <c r="E186">
        <f t="shared" si="13"/>
        <v>588.76904860134607</v>
      </c>
    </row>
    <row r="187" spans="1:5" x14ac:dyDescent="0.3">
      <c r="A187">
        <v>5.5500000000000096</v>
      </c>
      <c r="B187">
        <v>0</v>
      </c>
      <c r="C187">
        <f t="shared" si="9"/>
        <v>-14.736106511464815</v>
      </c>
      <c r="D187">
        <f t="shared" si="12"/>
        <v>40.078314756388217</v>
      </c>
      <c r="E187">
        <f t="shared" si="13"/>
        <v>589.97805388161419</v>
      </c>
    </row>
    <row r="188" spans="1:5" x14ac:dyDescent="0.3">
      <c r="A188">
        <v>5.5800000000000098</v>
      </c>
      <c r="B188">
        <v>0</v>
      </c>
      <c r="C188">
        <f t="shared" si="9"/>
        <v>-14.628813941136377</v>
      </c>
      <c r="D188">
        <f t="shared" si="12"/>
        <v>39.637840949599195</v>
      </c>
      <c r="E188">
        <f t="shared" si="13"/>
        <v>591.17379621720397</v>
      </c>
    </row>
    <row r="189" spans="1:5" x14ac:dyDescent="0.3">
      <c r="A189">
        <v>5.6100000000000101</v>
      </c>
      <c r="B189">
        <v>0</v>
      </c>
      <c r="C189">
        <f t="shared" si="9"/>
        <v>-14.523475305437168</v>
      </c>
      <c r="D189">
        <f t="shared" si="12"/>
        <v>39.200556610900591</v>
      </c>
      <c r="E189">
        <f t="shared" si="13"/>
        <v>592.35637218061152</v>
      </c>
    </row>
    <row r="190" spans="1:5" x14ac:dyDescent="0.3">
      <c r="A190">
        <v>5.6400000000000103</v>
      </c>
      <c r="B190">
        <v>0</v>
      </c>
      <c r="C190">
        <f t="shared" si="9"/>
        <v>-14.420050915813267</v>
      </c>
      <c r="D190">
        <f t="shared" si="12"/>
        <v>38.766403717581831</v>
      </c>
      <c r="E190">
        <f t="shared" si="13"/>
        <v>593.52587658553875</v>
      </c>
    </row>
    <row r="191" spans="1:5" x14ac:dyDescent="0.3">
      <c r="A191">
        <v>5.6700000000000097</v>
      </c>
      <c r="B191">
        <v>0</v>
      </c>
      <c r="C191">
        <f t="shared" si="9"/>
        <v>-14.318502171583628</v>
      </c>
      <c r="D191">
        <f t="shared" si="12"/>
        <v>38.335325421270888</v>
      </c>
      <c r="E191">
        <f t="shared" si="13"/>
        <v>594.68240252262149</v>
      </c>
    </row>
    <row r="192" spans="1:5" x14ac:dyDescent="0.3">
      <c r="A192">
        <v>5.7000000000000099</v>
      </c>
      <c r="B192">
        <v>0</v>
      </c>
      <c r="C192">
        <f t="shared" si="9"/>
        <v>-14.218791525464216</v>
      </c>
      <c r="D192">
        <f t="shared" si="12"/>
        <v>37.907266015815168</v>
      </c>
      <c r="E192">
        <f t="shared" si="13"/>
        <v>595.82604139417776</v>
      </c>
    </row>
    <row r="193" spans="1:5" x14ac:dyDescent="0.3">
      <c r="A193">
        <v>5.7300000000000102</v>
      </c>
      <c r="B193">
        <v>0</v>
      </c>
      <c r="C193">
        <f t="shared" si="9"/>
        <v>-14.120882450381327</v>
      </c>
      <c r="D193">
        <f t="shared" si="12"/>
        <v>37.48217090617748</v>
      </c>
      <c r="E193">
        <f t="shared" si="13"/>
        <v>596.95688294800766</v>
      </c>
    </row>
    <row r="194" spans="1:5" x14ac:dyDescent="0.3">
      <c r="A194">
        <v>5.7600000000000096</v>
      </c>
      <c r="B194">
        <v>0</v>
      </c>
      <c r="C194">
        <f t="shared" si="9"/>
        <v>-14.024739407519693</v>
      </c>
      <c r="D194">
        <f t="shared" si="12"/>
        <v>37.059986578308973</v>
      </c>
      <c r="E194">
        <f t="shared" si="13"/>
        <v>598.07501531027492</v>
      </c>
    </row>
    <row r="195" spans="1:5" x14ac:dyDescent="0.3">
      <c r="A195">
        <v>5.7900000000000098</v>
      </c>
      <c r="B195">
        <v>0</v>
      </c>
      <c r="C195">
        <f t="shared" si="9"/>
        <v>-13.930327815553325</v>
      </c>
      <c r="D195">
        <f t="shared" si="12"/>
        <v>36.640660569962876</v>
      </c>
      <c r="E195">
        <f t="shared" si="13"/>
        <v>599.18052501749901</v>
      </c>
    </row>
    <row r="196" spans="1:5" x14ac:dyDescent="0.3">
      <c r="A196">
        <v>5.8200000000000101</v>
      </c>
      <c r="B196">
        <v>0</v>
      </c>
      <c r="C196">
        <f t="shared" ref="C196:C259" si="14">(B196/0.92)-9.81 - (0.003*D195*D195)</f>
        <v>-13.837614021009697</v>
      </c>
      <c r="D196">
        <f t="shared" si="12"/>
        <v>36.224141442414428</v>
      </c>
      <c r="E196">
        <f t="shared" si="13"/>
        <v>600.27349704768471</v>
      </c>
    </row>
    <row r="197" spans="1:5" x14ac:dyDescent="0.3">
      <c r="A197">
        <v>5.8500000000000103</v>
      </c>
      <c r="B197">
        <v>0</v>
      </c>
      <c r="C197">
        <f t="shared" si="14"/>
        <v>-13.74656526972014</v>
      </c>
      <c r="D197">
        <f t="shared" si="12"/>
        <v>35.810378753053477</v>
      </c>
      <c r="E197">
        <f t="shared" si="13"/>
        <v>601.35401485061675</v>
      </c>
    </row>
    <row r="198" spans="1:5" x14ac:dyDescent="0.3">
      <c r="A198">
        <v>5.8800000000000097</v>
      </c>
      <c r="B198">
        <v>0</v>
      </c>
      <c r="C198">
        <f t="shared" si="14"/>
        <v>-13.657149679311432</v>
      </c>
      <c r="D198">
        <f t="shared" si="12"/>
        <v>35.39932302881801</v>
      </c>
      <c r="E198">
        <f t="shared" si="13"/>
        <v>602.42216037734477</v>
      </c>
    </row>
    <row r="199" spans="1:5" x14ac:dyDescent="0.3">
      <c r="A199">
        <v>5.9100000000000099</v>
      </c>
      <c r="B199">
        <v>0</v>
      </c>
      <c r="C199">
        <f t="shared" si="14"/>
        <v>-13.569336212695816</v>
      </c>
      <c r="D199">
        <f t="shared" si="12"/>
        <v>34.990925740437895</v>
      </c>
      <c r="E199">
        <f t="shared" si="13"/>
        <v>603.4780141088836</v>
      </c>
    </row>
    <row r="200" spans="1:5" x14ac:dyDescent="0.3">
      <c r="A200">
        <v>5.9400000000000102</v>
      </c>
      <c r="B200">
        <v>0</v>
      </c>
      <c r="C200">
        <f t="shared" si="14"/>
        <v>-13.483094652518519</v>
      </c>
      <c r="D200">
        <f t="shared" si="12"/>
        <v>34.585139277459675</v>
      </c>
      <c r="E200">
        <f t="shared" si="13"/>
        <v>604.52165508415203</v>
      </c>
    </row>
    <row r="201" spans="1:5" x14ac:dyDescent="0.3">
      <c r="A201">
        <v>5.9700000000000104</v>
      </c>
      <c r="B201">
        <v>0</v>
      </c>
      <c r="C201">
        <f t="shared" si="14"/>
        <v>-13.398395576523853</v>
      </c>
      <c r="D201">
        <f t="shared" si="12"/>
        <v>34.181916924024037</v>
      </c>
      <c r="E201">
        <f t="shared" si="13"/>
        <v>605.5531609271743</v>
      </c>
    </row>
    <row r="202" spans="1:5" x14ac:dyDescent="0.3">
      <c r="A202">
        <v>6.0000000000000098</v>
      </c>
      <c r="B202">
        <v>0</v>
      </c>
      <c r="C202">
        <f t="shared" si="14"/>
        <v>-13.315210333802643</v>
      </c>
      <c r="D202">
        <f t="shared" si="12"/>
        <v>33.781212835369146</v>
      </c>
      <c r="E202">
        <f t="shared" si="13"/>
        <v>606.57260787356518</v>
      </c>
    </row>
    <row r="203" spans="1:5" x14ac:dyDescent="0.3">
      <c r="A203">
        <v>6.03000000000001</v>
      </c>
      <c r="B203">
        <v>0</v>
      </c>
      <c r="C203">
        <f t="shared" si="14"/>
        <v>-13.233511021885528</v>
      </c>
      <c r="D203">
        <f t="shared" si="12"/>
        <v>33.382982015033818</v>
      </c>
      <c r="E203">
        <f t="shared" si="13"/>
        <v>607.58007079632125</v>
      </c>
    </row>
    <row r="204" spans="1:5" x14ac:dyDescent="0.3">
      <c r="A204">
        <v>6.0600000000000103</v>
      </c>
      <c r="B204">
        <v>0</v>
      </c>
      <c r="C204">
        <f t="shared" si="14"/>
        <v>-13.153270464648214</v>
      </c>
      <c r="D204">
        <f t="shared" si="12"/>
        <v>32.987180292735808</v>
      </c>
      <c r="E204">
        <f t="shared" si="13"/>
        <v>608.57562323093782</v>
      </c>
    </row>
    <row r="205" spans="1:5" x14ac:dyDescent="0.3">
      <c r="A205">
        <v>6.0900000000000096</v>
      </c>
      <c r="B205">
        <v>0</v>
      </c>
      <c r="C205">
        <f t="shared" si="14"/>
        <v>-13.074462190996373</v>
      </c>
      <c r="D205">
        <f t="shared" si="12"/>
        <v>32.59376430290115</v>
      </c>
      <c r="E205">
        <f t="shared" si="13"/>
        <v>609.55933739987233</v>
      </c>
    </row>
    <row r="206" spans="1:5" x14ac:dyDescent="0.3">
      <c r="A206">
        <v>6.1200000000000099</v>
      </c>
      <c r="B206">
        <v>0</v>
      </c>
      <c r="C206">
        <f t="shared" si="14"/>
        <v>-12.99706041429922</v>
      </c>
      <c r="D206">
        <f t="shared" si="12"/>
        <v>32.202691463821715</v>
      </c>
      <c r="E206">
        <f t="shared" si="13"/>
        <v>610.53128423637315</v>
      </c>
    </row>
    <row r="207" spans="1:5" x14ac:dyDescent="0.3">
      <c r="A207">
        <v>6.1500000000000101</v>
      </c>
      <c r="B207">
        <v>0</v>
      </c>
      <c r="C207">
        <f t="shared" si="14"/>
        <v>-12.921040012542289</v>
      </c>
      <c r="D207">
        <f t="shared" si="12"/>
        <v>31.813919957419088</v>
      </c>
      <c r="E207">
        <f t="shared" si="13"/>
        <v>611.4915334076918</v>
      </c>
    </row>
    <row r="208" spans="1:5" x14ac:dyDescent="0.3">
      <c r="A208">
        <v>6.1800000000000104</v>
      </c>
      <c r="B208">
        <v>0</v>
      </c>
      <c r="C208">
        <f t="shared" si="14"/>
        <v>-12.846376509171206</v>
      </c>
      <c r="D208">
        <f t="shared" si="12"/>
        <v>31.427408709593383</v>
      </c>
      <c r="E208">
        <f t="shared" si="13"/>
        <v>612.44015333769698</v>
      </c>
    </row>
    <row r="209" spans="1:5" x14ac:dyDescent="0.3">
      <c r="A209">
        <v>6.2100000000000097</v>
      </c>
      <c r="B209">
        <v>0</v>
      </c>
      <c r="C209">
        <f t="shared" si="14"/>
        <v>-12.77304605459948</v>
      </c>
      <c r="D209">
        <f t="shared" si="12"/>
        <v>31.04311737113683</v>
      </c>
      <c r="E209">
        <f t="shared" si="13"/>
        <v>613.37721122890787</v>
      </c>
    </row>
    <row r="210" spans="1:5" x14ac:dyDescent="0.3">
      <c r="A210">
        <v>6.24000000000001</v>
      </c>
      <c r="B210">
        <v>0</v>
      </c>
      <c r="C210">
        <f t="shared" si="14"/>
        <v>-12.701025408354532</v>
      </c>
      <c r="D210">
        <f t="shared" si="12"/>
        <v>30.661006299192518</v>
      </c>
      <c r="E210">
        <f t="shared" si="13"/>
        <v>614.30277308396285</v>
      </c>
    </row>
    <row r="211" spans="1:5" x14ac:dyDescent="0.3">
      <c r="A211">
        <v>6.2700000000000102</v>
      </c>
      <c r="B211">
        <v>0</v>
      </c>
      <c r="C211">
        <f t="shared" si="14"/>
        <v>-12.630291921837371</v>
      </c>
      <c r="D211">
        <f t="shared" si="12"/>
        <v>30.281036539239636</v>
      </c>
      <c r="E211">
        <f t="shared" si="13"/>
        <v>615.21690372653939</v>
      </c>
    </row>
    <row r="212" spans="1:5" x14ac:dyDescent="0.3">
      <c r="A212">
        <v>6.3000000000000096</v>
      </c>
      <c r="B212">
        <v>0</v>
      </c>
      <c r="C212">
        <f t="shared" si="14"/>
        <v>-12.560823521672297</v>
      </c>
      <c r="D212">
        <f t="shared" si="12"/>
        <v>29.903169807586998</v>
      </c>
      <c r="E212">
        <f t="shared" si="13"/>
        <v>616.11966682174182</v>
      </c>
    </row>
    <row r="213" spans="1:5" x14ac:dyDescent="0.3">
      <c r="A213">
        <v>6.3300000000000098</v>
      </c>
      <c r="B213">
        <v>0</v>
      </c>
      <c r="C213">
        <f t="shared" si="14"/>
        <v>-12.492598693624149</v>
      </c>
      <c r="D213">
        <f t="shared" si="12"/>
        <v>29.527368474357548</v>
      </c>
      <c r="E213">
        <f t="shared" si="13"/>
        <v>617.01112489597097</v>
      </c>
    </row>
    <row r="214" spans="1:5" x14ac:dyDescent="0.3">
      <c r="A214">
        <v>6.3600000000000101</v>
      </c>
      <c r="B214">
        <v>0</v>
      </c>
      <c r="C214">
        <f t="shared" si="14"/>
        <v>-12.425596467061453</v>
      </c>
      <c r="D214">
        <f t="shared" si="12"/>
        <v>29.153595546947262</v>
      </c>
      <c r="E214">
        <f t="shared" si="13"/>
        <v>617.89133935629059</v>
      </c>
    </row>
    <row r="215" spans="1:5" x14ac:dyDescent="0.3">
      <c r="A215">
        <v>6.3900000000000103</v>
      </c>
      <c r="B215">
        <v>0</v>
      </c>
      <c r="C215">
        <f t="shared" si="14"/>
        <v>-12.359796399944949</v>
      </c>
      <c r="D215">
        <f t="shared" si="12"/>
        <v>28.781814653942163</v>
      </c>
      <c r="E215">
        <f t="shared" si="13"/>
        <v>618.76037050930393</v>
      </c>
    </row>
    <row r="216" spans="1:5" x14ac:dyDescent="0.3">
      <c r="A216">
        <v>6.4200000000000097</v>
      </c>
      <c r="B216">
        <v>0</v>
      </c>
      <c r="C216">
        <f t="shared" si="14"/>
        <v>-12.29517856432164</v>
      </c>
      <c r="D216">
        <f t="shared" si="12"/>
        <v>28.411990029478172</v>
      </c>
      <c r="E216">
        <f t="shared" si="13"/>
        <v>619.61827757955518</v>
      </c>
    </row>
    <row r="217" spans="1:5" x14ac:dyDescent="0.3">
      <c r="A217">
        <v>6.4500000000000099</v>
      </c>
      <c r="B217">
        <v>0</v>
      </c>
      <c r="C217">
        <f t="shared" si="14"/>
        <v>-12.231723532305502</v>
      </c>
      <c r="D217">
        <f t="shared" si="12"/>
        <v>28.044086498028761</v>
      </c>
      <c r="E217">
        <f t="shared" si="13"/>
        <v>620.46511872746783</v>
      </c>
    </row>
    <row r="218" spans="1:5" x14ac:dyDescent="0.3">
      <c r="A218">
        <v>6.4800000000000102</v>
      </c>
      <c r="B218">
        <v>0</v>
      </c>
      <c r="C218">
        <f t="shared" si="14"/>
        <v>-12.169412362526758</v>
      </c>
      <c r="D218">
        <f t="shared" si="12"/>
        <v>27.678069459606274</v>
      </c>
      <c r="E218">
        <f t="shared" si="13"/>
        <v>621.30095106683234</v>
      </c>
    </row>
    <row r="219" spans="1:5" x14ac:dyDescent="0.3">
      <c r="A219">
        <v>6.5100000000000096</v>
      </c>
      <c r="B219">
        <v>0</v>
      </c>
      <c r="C219">
        <f t="shared" si="14"/>
        <v>-12.10822658703237</v>
      </c>
      <c r="D219">
        <f t="shared" si="12"/>
        <v>27.313904875362894</v>
      </c>
      <c r="E219">
        <f t="shared" si="13"/>
        <v>622.12583068185688</v>
      </c>
    </row>
    <row r="220" spans="1:5" x14ac:dyDescent="0.3">
      <c r="A220">
        <v>6.5400000000000098</v>
      </c>
      <c r="B220">
        <v>0</v>
      </c>
      <c r="C220">
        <f t="shared" si="14"/>
        <v>-12.048148198621119</v>
      </c>
      <c r="D220">
        <f t="shared" si="12"/>
        <v>26.95155925357809</v>
      </c>
      <c r="E220">
        <f t="shared" si="13"/>
        <v>622.93981264379102</v>
      </c>
    </row>
    <row r="221" spans="1:5" x14ac:dyDescent="0.3">
      <c r="A221">
        <v>6.5700000000000101</v>
      </c>
      <c r="B221">
        <v>0</v>
      </c>
      <c r="C221">
        <f t="shared" si="14"/>
        <v>-11.989159638597393</v>
      </c>
      <c r="D221">
        <f t="shared" si="12"/>
        <v>26.590999636019809</v>
      </c>
      <c r="E221">
        <f t="shared" si="13"/>
        <v>623.74295102713495</v>
      </c>
    </row>
    <row r="222" spans="1:5" x14ac:dyDescent="0.3">
      <c r="A222">
        <v>6.6000000000000201</v>
      </c>
      <c r="B222">
        <v>0</v>
      </c>
      <c r="C222">
        <f t="shared" si="14"/>
        <v>-11.931243784928418</v>
      </c>
      <c r="D222">
        <f t="shared" si="12"/>
        <v>26.232193584666803</v>
      </c>
      <c r="E222">
        <f t="shared" si="13"/>
        <v>624.53529892544555</v>
      </c>
    </row>
    <row r="223" spans="1:5" x14ac:dyDescent="0.3">
      <c r="A223">
        <v>6.6300000000000203</v>
      </c>
      <c r="B223">
        <v>0</v>
      </c>
      <c r="C223">
        <f t="shared" si="14"/>
        <v>-11.874383940790302</v>
      </c>
      <c r="D223">
        <f t="shared" si="12"/>
        <v>25.87510916878102</v>
      </c>
      <c r="E223">
        <f t="shared" si="13"/>
        <v>625.31690846674724</v>
      </c>
    </row>
    <row r="224" spans="1:5" x14ac:dyDescent="0.3">
      <c r="A224">
        <v>6.6600000000000197</v>
      </c>
      <c r="B224">
        <v>0</v>
      </c>
      <c r="C224">
        <f t="shared" si="14"/>
        <v>-11.818563823489008</v>
      </c>
      <c r="D224">
        <f t="shared" si="12"/>
        <v>25.519714952316839</v>
      </c>
      <c r="E224">
        <f t="shared" si="13"/>
        <v>626.08783082856371</v>
      </c>
    </row>
    <row r="225" spans="1:5" x14ac:dyDescent="0.3">
      <c r="A225">
        <v>6.6900000000000199</v>
      </c>
      <c r="B225">
        <v>0</v>
      </c>
      <c r="C225">
        <f t="shared" si="14"/>
        <v>-11.763767553742511</v>
      </c>
      <c r="D225">
        <f t="shared" si="12"/>
        <v>25.165979981658364</v>
      </c>
      <c r="E225">
        <f t="shared" si="13"/>
        <v>626.84811625257339</v>
      </c>
    </row>
    <row r="226" spans="1:5" x14ac:dyDescent="0.3">
      <c r="A226">
        <v>6.7200000000000202</v>
      </c>
      <c r="B226">
        <v>0</v>
      </c>
      <c r="C226">
        <f t="shared" si="14"/>
        <v>-11.709979645311689</v>
      </c>
      <c r="D226">
        <f t="shared" si="12"/>
        <v>24.813873773672547</v>
      </c>
      <c r="E226">
        <f t="shared" si="13"/>
        <v>627.5978140589034</v>
      </c>
    </row>
    <row r="227" spans="1:5" x14ac:dyDescent="0.3">
      <c r="A227">
        <v>6.7500000000000204</v>
      </c>
      <c r="B227">
        <v>0</v>
      </c>
      <c r="C227">
        <f t="shared" si="14"/>
        <v>-11.657184994967263</v>
      </c>
      <c r="D227">
        <f t="shared" ref="D227:D290" si="15">D226 + ((C226 + C227)/2) * (A227 - A226)</f>
        <v>24.463366304068359</v>
      </c>
      <c r="E227">
        <f t="shared" ref="E227:E290" si="16">E226 + ((D226 + D227)/2) * (A227 - A226)</f>
        <v>628.33697266006948</v>
      </c>
    </row>
    <row r="228" spans="1:5" x14ac:dyDescent="0.3">
      <c r="A228">
        <v>6.7800000000000198</v>
      </c>
      <c r="B228">
        <v>0</v>
      </c>
      <c r="C228">
        <f t="shared" si="14"/>
        <v>-11.605368872781082</v>
      </c>
      <c r="D228">
        <f t="shared" si="15"/>
        <v>24.114427996052139</v>
      </c>
      <c r="E228">
        <f t="shared" si="16"/>
        <v>629.06563957457126</v>
      </c>
    </row>
    <row r="229" spans="1:5" x14ac:dyDescent="0.3">
      <c r="A229">
        <v>6.81000000000002</v>
      </c>
      <c r="B229">
        <v>0</v>
      </c>
      <c r="C229">
        <f t="shared" si="14"/>
        <v>-11.55451691273035</v>
      </c>
      <c r="D229">
        <f t="shared" si="15"/>
        <v>23.767029709269465</v>
      </c>
      <c r="E229">
        <f t="shared" si="16"/>
        <v>629.7838614401511</v>
      </c>
    </row>
    <row r="230" spans="1:5" x14ac:dyDescent="0.3">
      <c r="A230">
        <v>6.8400000000000203</v>
      </c>
      <c r="B230">
        <v>0</v>
      </c>
      <c r="C230">
        <f t="shared" si="14"/>
        <v>-11.504615103603893</v>
      </c>
      <c r="D230">
        <f t="shared" si="15"/>
        <v>23.421142729024449</v>
      </c>
      <c r="E230">
        <f t="shared" si="16"/>
        <v>630.49168402672547</v>
      </c>
    </row>
    <row r="231" spans="1:5" x14ac:dyDescent="0.3">
      <c r="A231">
        <v>6.8700000000000196</v>
      </c>
      <c r="B231">
        <v>0</v>
      </c>
      <c r="C231">
        <f t="shared" si="14"/>
        <v>-11.455649780200005</v>
      </c>
      <c r="D231">
        <f t="shared" si="15"/>
        <v>23.076738755767398</v>
      </c>
      <c r="E231">
        <f t="shared" si="16"/>
        <v>631.18915224899729</v>
      </c>
    </row>
    <row r="232" spans="1:5" x14ac:dyDescent="0.3">
      <c r="A232">
        <v>6.9000000000000199</v>
      </c>
      <c r="B232">
        <v>0</v>
      </c>
      <c r="C232">
        <f t="shared" si="14"/>
        <v>-11.407607614805812</v>
      </c>
      <c r="D232">
        <f t="shared" si="15"/>
        <v>22.733789894842307</v>
      </c>
      <c r="E232">
        <f t="shared" si="16"/>
        <v>631.8763101787564</v>
      </c>
    </row>
    <row r="233" spans="1:5" x14ac:dyDescent="0.3">
      <c r="A233">
        <v>6.9300000000000201</v>
      </c>
      <c r="B233">
        <v>0</v>
      </c>
      <c r="C233">
        <f t="shared" si="14"/>
        <v>-11.360475608948503</v>
      </c>
      <c r="D233">
        <f t="shared" si="15"/>
        <v>22.392268646485988</v>
      </c>
      <c r="E233">
        <f t="shared" si="16"/>
        <v>632.55320105687633</v>
      </c>
    </row>
    <row r="234" spans="1:5" x14ac:dyDescent="0.3">
      <c r="A234">
        <v>6.9600000000000204</v>
      </c>
      <c r="B234">
        <v>0</v>
      </c>
      <c r="C234">
        <f t="shared" si="14"/>
        <v>-11.314241085409199</v>
      </c>
      <c r="D234">
        <f t="shared" si="15"/>
        <v>22.052147896070618</v>
      </c>
      <c r="E234">
        <f t="shared" si="16"/>
        <v>633.21986730501465</v>
      </c>
    </row>
    <row r="235" spans="1:5" x14ac:dyDescent="0.3">
      <c r="A235">
        <v>6.9900000000000198</v>
      </c>
      <c r="B235">
        <v>0</v>
      </c>
      <c r="C235">
        <f t="shared" si="14"/>
        <v>-11.268891680490515</v>
      </c>
      <c r="D235">
        <f t="shared" si="15"/>
        <v>21.71340090458213</v>
      </c>
      <c r="E235">
        <f t="shared" si="16"/>
        <v>633.87635053702445</v>
      </c>
    </row>
    <row r="236" spans="1:5" x14ac:dyDescent="0.3">
      <c r="A236">
        <v>7.02000000000002</v>
      </c>
      <c r="B236">
        <v>0</v>
      </c>
      <c r="C236">
        <f t="shared" si="14"/>
        <v>-11.224415336529324</v>
      </c>
      <c r="D236">
        <f t="shared" si="15"/>
        <v>21.37600129932683</v>
      </c>
      <c r="E236">
        <f t="shared" si="16"/>
        <v>634.52269157008311</v>
      </c>
    </row>
    <row r="237" spans="1:5" x14ac:dyDescent="0.3">
      <c r="A237">
        <v>7.0500000000000203</v>
      </c>
      <c r="B237">
        <v>0</v>
      </c>
      <c r="C237">
        <f t="shared" si="14"/>
        <v>-11.180800294646467</v>
      </c>
      <c r="D237">
        <f t="shared" si="15"/>
        <v>21.039923064859192</v>
      </c>
      <c r="E237">
        <f t="shared" si="16"/>
        <v>635.15893043554593</v>
      </c>
    </row>
    <row r="238" spans="1:5" x14ac:dyDescent="0.3">
      <c r="A238">
        <v>7.0800000000000196</v>
      </c>
      <c r="B238">
        <v>0</v>
      </c>
      <c r="C238">
        <f t="shared" si="14"/>
        <v>-11.138035087725582</v>
      </c>
      <c r="D238">
        <f t="shared" si="15"/>
        <v>20.705140534123618</v>
      </c>
      <c r="E238">
        <f t="shared" si="16"/>
        <v>635.78510638953071</v>
      </c>
    </row>
    <row r="239" spans="1:5" x14ac:dyDescent="0.3">
      <c r="A239">
        <v>7.1100000000000199</v>
      </c>
      <c r="B239">
        <v>0</v>
      </c>
      <c r="C239">
        <f t="shared" si="14"/>
        <v>-11.096108533613428</v>
      </c>
      <c r="D239">
        <f t="shared" si="15"/>
        <v>20.371628379803532</v>
      </c>
      <c r="E239">
        <f t="shared" si="16"/>
        <v>636.40125792323965</v>
      </c>
    </row>
    <row r="240" spans="1:5" x14ac:dyDescent="0.3">
      <c r="A240">
        <v>7.1400000000000201</v>
      </c>
      <c r="B240">
        <v>0</v>
      </c>
      <c r="C240">
        <f t="shared" si="14"/>
        <v>-11.055009728534451</v>
      </c>
      <c r="D240">
        <f t="shared" si="15"/>
        <v>20.03936160587131</v>
      </c>
      <c r="E240">
        <f t="shared" si="16"/>
        <v>637.00742277302481</v>
      </c>
    </row>
    <row r="241" spans="1:5" x14ac:dyDescent="0.3">
      <c r="A241">
        <v>7.1700000000000204</v>
      </c>
      <c r="B241">
        <v>0</v>
      </c>
      <c r="C241">
        <f t="shared" si="14"/>
        <v>-11.014728040712608</v>
      </c>
      <c r="D241">
        <f t="shared" si="15"/>
        <v>19.708315539332602</v>
      </c>
      <c r="E241">
        <f t="shared" si="16"/>
        <v>637.60363793020292</v>
      </c>
    </row>
    <row r="242" spans="1:5" x14ac:dyDescent="0.3">
      <c r="A242">
        <v>7.2000000000000197</v>
      </c>
      <c r="B242">
        <v>0</v>
      </c>
      <c r="C242">
        <f t="shared" si="14"/>
        <v>-10.975253104193698</v>
      </c>
      <c r="D242">
        <f t="shared" si="15"/>
        <v>19.378465822159015</v>
      </c>
      <c r="E242">
        <f t="shared" si="16"/>
        <v>638.18993965062532</v>
      </c>
    </row>
    <row r="243" spans="1:5" x14ac:dyDescent="0.3">
      <c r="A243">
        <v>7.23000000000002</v>
      </c>
      <c r="B243">
        <v>0</v>
      </c>
      <c r="C243">
        <f t="shared" si="14"/>
        <v>-10.936574812861755</v>
      </c>
      <c r="D243">
        <f t="shared" si="15"/>
        <v>19.049788403403181</v>
      </c>
      <c r="E243">
        <f t="shared" si="16"/>
        <v>638.7663634640088</v>
      </c>
    </row>
    <row r="244" spans="1:5" x14ac:dyDescent="0.3">
      <c r="A244">
        <v>7.2600000000000202</v>
      </c>
      <c r="B244">
        <v>0</v>
      </c>
      <c r="C244">
        <f t="shared" si="14"/>
        <v>-10.898683314643304</v>
      </c>
      <c r="D244">
        <f t="shared" si="15"/>
        <v>18.722259531490604</v>
      </c>
      <c r="E244">
        <f t="shared" si="16"/>
        <v>639.33294418303217</v>
      </c>
    </row>
    <row r="245" spans="1:5" x14ac:dyDescent="0.3">
      <c r="A245">
        <v>7.2900000000000196</v>
      </c>
      <c r="B245">
        <v>0</v>
      </c>
      <c r="C245">
        <f t="shared" si="14"/>
        <v>-10.861569005893474</v>
      </c>
      <c r="D245">
        <f t="shared" si="15"/>
        <v>18.39585574668256</v>
      </c>
      <c r="E245">
        <f t="shared" si="16"/>
        <v>639.88971591220479</v>
      </c>
    </row>
    <row r="246" spans="1:5" x14ac:dyDescent="0.3">
      <c r="A246">
        <v>7.3200000000000198</v>
      </c>
      <c r="B246">
        <v>0</v>
      </c>
      <c r="C246">
        <f t="shared" si="14"/>
        <v>-10.825222525958262</v>
      </c>
      <c r="D246">
        <f t="shared" si="15"/>
        <v>18.070553873704782</v>
      </c>
      <c r="E246">
        <f t="shared" si="16"/>
        <v>640.4367120565106</v>
      </c>
    </row>
    <row r="247" spans="1:5" x14ac:dyDescent="0.3">
      <c r="A247">
        <v>7.3500000000000201</v>
      </c>
      <c r="B247">
        <v>0</v>
      </c>
      <c r="C247">
        <f t="shared" si="14"/>
        <v>-10.789634751907402</v>
      </c>
      <c r="D247">
        <f t="shared" si="15"/>
        <v>17.746331014536793</v>
      </c>
      <c r="E247">
        <f t="shared" si="16"/>
        <v>640.97396532983419</v>
      </c>
    </row>
    <row r="248" spans="1:5" x14ac:dyDescent="0.3">
      <c r="A248">
        <v>7.3800000000000203</v>
      </c>
      <c r="B248">
        <v>0</v>
      </c>
      <c r="C248">
        <f t="shared" si="14"/>
        <v>-10.754796793432533</v>
      </c>
      <c r="D248">
        <f t="shared" si="15"/>
        <v>17.423164541356691</v>
      </c>
      <c r="E248">
        <f t="shared" si="16"/>
        <v>641.50150776317264</v>
      </c>
    </row>
    <row r="249" spans="1:5" x14ac:dyDescent="0.3">
      <c r="A249">
        <v>7.4100000000000197</v>
      </c>
      <c r="B249">
        <v>0</v>
      </c>
      <c r="C249">
        <f t="shared" si="14"/>
        <v>-10.720699987905569</v>
      </c>
      <c r="D249">
        <f t="shared" si="15"/>
        <v>17.101032089636625</v>
      </c>
      <c r="E249">
        <f t="shared" si="16"/>
        <v>642.01937071263751</v>
      </c>
    </row>
    <row r="250" spans="1:5" x14ac:dyDescent="0.3">
      <c r="A250">
        <v>7.4400000000000199</v>
      </c>
      <c r="B250">
        <v>0</v>
      </c>
      <c r="C250">
        <f t="shared" si="14"/>
        <v>-10.687335895592346</v>
      </c>
      <c r="D250">
        <f t="shared" si="15"/>
        <v>16.779911551384153</v>
      </c>
      <c r="E250">
        <f t="shared" si="16"/>
        <v>642.52758486725281</v>
      </c>
    </row>
    <row r="251" spans="1:5" x14ac:dyDescent="0.3">
      <c r="A251">
        <v>7.4700000000000202</v>
      </c>
      <c r="B251">
        <v>0</v>
      </c>
      <c r="C251">
        <f t="shared" si="14"/>
        <v>-10.654696295016826</v>
      </c>
      <c r="D251">
        <f t="shared" si="15"/>
        <v>16.459781068525011</v>
      </c>
      <c r="E251">
        <f t="shared" si="16"/>
        <v>643.02618025655147</v>
      </c>
    </row>
    <row r="252" spans="1:5" x14ac:dyDescent="0.3">
      <c r="A252">
        <v>7.5000000000000204</v>
      </c>
      <c r="B252">
        <v>0</v>
      </c>
      <c r="C252">
        <f t="shared" si="14"/>
        <v>-10.622773178471324</v>
      </c>
      <c r="D252">
        <f t="shared" si="15"/>
        <v>16.140619026422687</v>
      </c>
      <c r="E252">
        <f t="shared" si="16"/>
        <v>643.51518625797564</v>
      </c>
    </row>
    <row r="253" spans="1:5" x14ac:dyDescent="0.3">
      <c r="A253">
        <v>7.5300000000000198</v>
      </c>
      <c r="B253">
        <v>0</v>
      </c>
      <c r="C253">
        <f t="shared" si="14"/>
        <v>-10.591558747668355</v>
      </c>
      <c r="D253">
        <f t="shared" si="15"/>
        <v>15.822404047530599</v>
      </c>
      <c r="E253">
        <f t="shared" si="16"/>
        <v>643.99463160408493</v>
      </c>
    </row>
    <row r="254" spans="1:5" x14ac:dyDescent="0.3">
      <c r="A254">
        <v>7.56000000000002</v>
      </c>
      <c r="B254">
        <v>0</v>
      </c>
      <c r="C254">
        <f t="shared" si="14"/>
        <v>-10.561045409529939</v>
      </c>
      <c r="D254">
        <f t="shared" si="15"/>
        <v>15.505114985172622</v>
      </c>
      <c r="E254">
        <f t="shared" si="16"/>
        <v>644.46454438957551</v>
      </c>
    </row>
    <row r="255" spans="1:5" x14ac:dyDescent="0.3">
      <c r="A255">
        <v>7.5900000000000203</v>
      </c>
      <c r="B255">
        <v>0</v>
      </c>
      <c r="C255">
        <f t="shared" si="14"/>
        <v>-10.531225772110274</v>
      </c>
      <c r="D255">
        <f t="shared" si="15"/>
        <v>15.188730917448016</v>
      </c>
      <c r="E255">
        <f t="shared" si="16"/>
        <v>644.92495207811487</v>
      </c>
    </row>
    <row r="256" spans="1:5" x14ac:dyDescent="0.3">
      <c r="A256">
        <v>7.6200000000000196</v>
      </c>
      <c r="B256">
        <v>0</v>
      </c>
      <c r="C256">
        <f t="shared" si="14"/>
        <v>-10.502092640647923</v>
      </c>
      <c r="D256">
        <f t="shared" si="15"/>
        <v>14.87323114125665</v>
      </c>
      <c r="E256">
        <f t="shared" si="16"/>
        <v>645.37588150899546</v>
      </c>
    </row>
    <row r="257" spans="1:5" x14ac:dyDescent="0.3">
      <c r="A257">
        <v>7.6500000000000199</v>
      </c>
      <c r="B257">
        <v>0</v>
      </c>
      <c r="C257">
        <f t="shared" si="14"/>
        <v>-10.473639013743741</v>
      </c>
      <c r="D257">
        <f t="shared" si="15"/>
        <v>14.558595166440773</v>
      </c>
      <c r="E257">
        <f t="shared" si="16"/>
        <v>645.81735890361097</v>
      </c>
    </row>
    <row r="258" spans="1:5" x14ac:dyDescent="0.3">
      <c r="A258">
        <v>7.6800000000000201</v>
      </c>
      <c r="B258">
        <v>0</v>
      </c>
      <c r="C258">
        <f t="shared" si="14"/>
        <v>-10.445858079660939</v>
      </c>
      <c r="D258">
        <f t="shared" si="15"/>
        <v>14.2448027100397</v>
      </c>
      <c r="E258">
        <f t="shared" si="16"/>
        <v>646.24940987175819</v>
      </c>
    </row>
    <row r="259" spans="1:5" x14ac:dyDescent="0.3">
      <c r="A259">
        <v>7.7100000000000204</v>
      </c>
      <c r="B259">
        <v>0</v>
      </c>
      <c r="C259">
        <f t="shared" si="14"/>
        <v>-10.418743212743864</v>
      </c>
      <c r="D259">
        <f t="shared" si="15"/>
        <v>13.931833690653626</v>
      </c>
      <c r="E259">
        <f t="shared" si="16"/>
        <v>646.67205941776854</v>
      </c>
    </row>
    <row r="260" spans="1:5" x14ac:dyDescent="0.3">
      <c r="A260">
        <v>7.7400000000000198</v>
      </c>
      <c r="B260">
        <v>0</v>
      </c>
      <c r="C260">
        <f t="shared" ref="C260:C323" si="17">(B260/0.92)-9.81 - (0.003*D259*D259)</f>
        <v>-10.392287969952095</v>
      </c>
      <c r="D260">
        <f t="shared" si="15"/>
        <v>13.619668222913193</v>
      </c>
      <c r="E260">
        <f t="shared" si="16"/>
        <v>647.08533194647202</v>
      </c>
    </row>
    <row r="261" spans="1:5" x14ac:dyDescent="0.3">
      <c r="A261">
        <v>7.77000000000002</v>
      </c>
      <c r="B261">
        <v>0</v>
      </c>
      <c r="C261">
        <f t="shared" si="17"/>
        <v>-10.366486087506695</v>
      </c>
      <c r="D261">
        <f t="shared" si="15"/>
        <v>13.308286612051308</v>
      </c>
      <c r="E261">
        <f t="shared" si="16"/>
        <v>647.48925126899644</v>
      </c>
    </row>
    <row r="262" spans="1:5" x14ac:dyDescent="0.3">
      <c r="A262">
        <v>7.80000000000003</v>
      </c>
      <c r="B262">
        <v>0</v>
      </c>
      <c r="C262">
        <f t="shared" si="17"/>
        <v>-10.341331477645513</v>
      </c>
      <c r="D262">
        <f t="shared" si="15"/>
        <v>12.997669348573922</v>
      </c>
      <c r="E262">
        <f t="shared" si="16"/>
        <v>647.88384060840599</v>
      </c>
    </row>
    <row r="263" spans="1:5" x14ac:dyDescent="0.3">
      <c r="A263">
        <v>7.8300000000000303</v>
      </c>
      <c r="B263">
        <v>0</v>
      </c>
      <c r="C263">
        <f t="shared" si="17"/>
        <v>-10.316818225484575</v>
      </c>
      <c r="D263">
        <f t="shared" si="15"/>
        <v>12.687797103026968</v>
      </c>
      <c r="E263">
        <f t="shared" si="16"/>
        <v>648.26912260517997</v>
      </c>
    </row>
    <row r="264" spans="1:5" x14ac:dyDescent="0.3">
      <c r="A264">
        <v>7.8600000000000296</v>
      </c>
      <c r="B264">
        <v>0</v>
      </c>
      <c r="C264">
        <f t="shared" si="17"/>
        <v>-10.292940585982739</v>
      </c>
      <c r="D264">
        <f t="shared" si="15"/>
        <v>12.378650720854965</v>
      </c>
      <c r="E264">
        <f t="shared" si="16"/>
        <v>648.64511932253822</v>
      </c>
    </row>
    <row r="265" spans="1:5" x14ac:dyDescent="0.3">
      <c r="A265">
        <v>7.8900000000000299</v>
      </c>
      <c r="B265">
        <v>0</v>
      </c>
      <c r="C265">
        <f t="shared" si="17"/>
        <v>-10.26969298100677</v>
      </c>
      <c r="D265">
        <f t="shared" si="15"/>
        <v>12.070211217350121</v>
      </c>
      <c r="E265">
        <f t="shared" si="16"/>
        <v>649.01185225161134</v>
      </c>
    </row>
    <row r="266" spans="1:5" x14ac:dyDescent="0.3">
      <c r="A266">
        <v>7.9200000000000301</v>
      </c>
      <c r="B266">
        <v>0</v>
      </c>
      <c r="C266">
        <f t="shared" si="17"/>
        <v>-10.247069996494334</v>
      </c>
      <c r="D266">
        <f t="shared" si="15"/>
        <v>11.762459772687601</v>
      </c>
      <c r="E266">
        <f t="shared" si="16"/>
        <v>649.36934231646194</v>
      </c>
    </row>
    <row r="267" spans="1:5" x14ac:dyDescent="0.3">
      <c r="A267">
        <v>7.9500000000000304</v>
      </c>
      <c r="B267">
        <v>0</v>
      </c>
      <c r="C267">
        <f t="shared" si="17"/>
        <v>-10.225066379712283</v>
      </c>
      <c r="D267">
        <f t="shared" si="15"/>
        <v>11.4553777270445</v>
      </c>
      <c r="E267">
        <f t="shared" si="16"/>
        <v>649.71760987895789</v>
      </c>
    </row>
    <row r="268" spans="1:5" x14ac:dyDescent="0.3">
      <c r="A268">
        <v>7.9800000000000297</v>
      </c>
      <c r="B268">
        <v>0</v>
      </c>
      <c r="C268">
        <f t="shared" si="17"/>
        <v>-10.203677036607802</v>
      </c>
      <c r="D268">
        <f t="shared" si="15"/>
        <v>11.148946575799705</v>
      </c>
      <c r="E268">
        <f t="shared" si="16"/>
        <v>650.05667474350059</v>
      </c>
    </row>
    <row r="269" spans="1:5" x14ac:dyDescent="0.3">
      <c r="A269">
        <v>8.01000000000003</v>
      </c>
      <c r="B269">
        <v>0</v>
      </c>
      <c r="C269">
        <f t="shared" si="17"/>
        <v>-10.182897029250109</v>
      </c>
      <c r="D269">
        <f t="shared" si="15"/>
        <v>10.843147964811834</v>
      </c>
      <c r="E269">
        <f t="shared" si="16"/>
        <v>650.38655616160975</v>
      </c>
    </row>
    <row r="270" spans="1:5" x14ac:dyDescent="0.3">
      <c r="A270">
        <v>8.0400000000000293</v>
      </c>
      <c r="B270">
        <v>0</v>
      </c>
      <c r="C270">
        <f t="shared" si="17"/>
        <v>-10.162721573360409</v>
      </c>
      <c r="D270">
        <f t="shared" si="15"/>
        <v>10.537963685772683</v>
      </c>
      <c r="E270">
        <f t="shared" si="16"/>
        <v>650.70727283636847</v>
      </c>
    </row>
    <row r="271" spans="1:5" x14ac:dyDescent="0.3">
      <c r="A271">
        <v>8.0700000000000305</v>
      </c>
      <c r="B271">
        <v>0</v>
      </c>
      <c r="C271">
        <f t="shared" si="17"/>
        <v>-10.143146035927991</v>
      </c>
      <c r="D271">
        <f t="shared" si="15"/>
        <v>10.233375671633345</v>
      </c>
      <c r="E271">
        <f t="shared" si="16"/>
        <v>651.01884292672958</v>
      </c>
    </row>
    <row r="272" spans="1:5" x14ac:dyDescent="0.3">
      <c r="A272">
        <v>8.1000000000000298</v>
      </c>
      <c r="B272">
        <v>0</v>
      </c>
      <c r="C272">
        <f t="shared" si="17"/>
        <v>-10.124165932910332</v>
      </c>
      <c r="D272">
        <f t="shared" si="15"/>
        <v>9.9293659921007773</v>
      </c>
      <c r="E272">
        <f t="shared" si="16"/>
        <v>651.32128405168555</v>
      </c>
    </row>
    <row r="273" spans="1:5" x14ac:dyDescent="0.3">
      <c r="A273">
        <v>8.1300000000000292</v>
      </c>
      <c r="B273">
        <v>0</v>
      </c>
      <c r="C273">
        <f t="shared" si="17"/>
        <v>-10.105776927015263</v>
      </c>
      <c r="D273">
        <f t="shared" si="15"/>
        <v>9.6259168492019</v>
      </c>
      <c r="E273">
        <f t="shared" si="16"/>
        <v>651.61461329430506</v>
      </c>
    </row>
    <row r="274" spans="1:5" x14ac:dyDescent="0.3">
      <c r="A274">
        <v>8.1600000000000303</v>
      </c>
      <c r="B274">
        <v>0</v>
      </c>
      <c r="C274">
        <f t="shared" si="17"/>
        <v>-10.087974825563247</v>
      </c>
      <c r="D274">
        <f t="shared" si="15"/>
        <v>9.3230105729132102</v>
      </c>
      <c r="E274">
        <f t="shared" si="16"/>
        <v>651.8988472056368</v>
      </c>
    </row>
    <row r="275" spans="1:5" x14ac:dyDescent="0.3">
      <c r="A275">
        <v>8.1900000000000297</v>
      </c>
      <c r="B275">
        <v>0</v>
      </c>
      <c r="C275">
        <f t="shared" si="17"/>
        <v>-10.070755578427955</v>
      </c>
      <c r="D275">
        <f t="shared" si="15"/>
        <v>9.0206296168533484</v>
      </c>
      <c r="E275">
        <f t="shared" si="16"/>
        <v>652.17400180848324</v>
      </c>
    </row>
    <row r="276" spans="1:5" x14ac:dyDescent="0.3">
      <c r="A276">
        <v>8.2200000000000308</v>
      </c>
      <c r="B276">
        <v>0</v>
      </c>
      <c r="C276">
        <f t="shared" si="17"/>
        <v>-10.054115276053356</v>
      </c>
      <c r="D276">
        <f t="shared" si="15"/>
        <v>8.7187565540361174</v>
      </c>
      <c r="E276">
        <f t="shared" si="16"/>
        <v>652.44009260104656</v>
      </c>
    </row>
    <row r="277" spans="1:5" x14ac:dyDescent="0.3">
      <c r="A277">
        <v>8.2500000000000302</v>
      </c>
      <c r="B277">
        <v>0</v>
      </c>
      <c r="C277">
        <f t="shared" si="17"/>
        <v>-10.038050147545643</v>
      </c>
      <c r="D277">
        <f t="shared" si="15"/>
        <v>8.4173740726821382</v>
      </c>
      <c r="E277">
        <f t="shared" si="16"/>
        <v>652.69713456044735</v>
      </c>
    </row>
    <row r="278" spans="1:5" x14ac:dyDescent="0.3">
      <c r="A278">
        <v>8.2800000000000296</v>
      </c>
      <c r="B278">
        <v>0</v>
      </c>
      <c r="C278">
        <f t="shared" si="17"/>
        <v>-10.022556558838385</v>
      </c>
      <c r="D278">
        <f t="shared" si="15"/>
        <v>8.1164649720863835</v>
      </c>
      <c r="E278">
        <f t="shared" si="16"/>
        <v>652.94514214611888</v>
      </c>
    </row>
    <row r="279" spans="1:5" x14ac:dyDescent="0.3">
      <c r="A279">
        <v>8.3100000000000307</v>
      </c>
      <c r="B279">
        <v>0</v>
      </c>
      <c r="C279">
        <f t="shared" si="17"/>
        <v>-10.007631010929316</v>
      </c>
      <c r="D279">
        <f t="shared" si="15"/>
        <v>7.8160121585398565</v>
      </c>
      <c r="E279">
        <f t="shared" si="16"/>
        <v>653.18412930307829</v>
      </c>
    </row>
    <row r="280" spans="1:5" x14ac:dyDescent="0.3">
      <c r="A280">
        <v>8.3400000000000301</v>
      </c>
      <c r="B280">
        <v>0</v>
      </c>
      <c r="C280">
        <f t="shared" si="17"/>
        <v>-9.993270138187329</v>
      </c>
      <c r="D280">
        <f t="shared" si="15"/>
        <v>7.5159986413031135</v>
      </c>
      <c r="E280">
        <f t="shared" si="16"/>
        <v>653.41410946507597</v>
      </c>
    </row>
    <row r="281" spans="1:5" x14ac:dyDescent="0.3">
      <c r="A281">
        <v>8.3700000000000294</v>
      </c>
      <c r="B281">
        <v>0</v>
      </c>
      <c r="C281">
        <f t="shared" si="17"/>
        <v>-9.9794707067282111</v>
      </c>
      <c r="D281">
        <f t="shared" si="15"/>
        <v>7.2164075286293867</v>
      </c>
      <c r="E281">
        <f t="shared" si="16"/>
        <v>653.63509555762494</v>
      </c>
    </row>
    <row r="282" spans="1:5" s="2" customFormat="1" x14ac:dyDescent="0.3">
      <c r="A282" s="2">
        <v>8.4000000000000306</v>
      </c>
      <c r="B282" s="2">
        <v>0</v>
      </c>
      <c r="C282">
        <f t="shared" si="17"/>
        <v>-9.9662296128577772</v>
      </c>
      <c r="D282" s="2">
        <f t="shared" si="15"/>
        <v>6.9172220238355857</v>
      </c>
      <c r="E282" s="2">
        <f t="shared" si="16"/>
        <v>653.84710000091195</v>
      </c>
    </row>
    <row r="283" spans="1:5" x14ac:dyDescent="0.3">
      <c r="A283">
        <v>8.4300000000000299</v>
      </c>
      <c r="B283">
        <v>0</v>
      </c>
      <c r="C283">
        <f t="shared" si="17"/>
        <v>-9.9535438815811084</v>
      </c>
      <c r="D283">
        <f t="shared" si="15"/>
        <v>6.6184254214190084</v>
      </c>
      <c r="E283">
        <f t="shared" si="16"/>
        <v>654.05013471259076</v>
      </c>
    </row>
    <row r="284" spans="1:5" x14ac:dyDescent="0.3">
      <c r="A284">
        <v>8.4600000000000293</v>
      </c>
      <c r="B284">
        <v>0</v>
      </c>
      <c r="C284">
        <f t="shared" si="17"/>
        <v>-9.9414106651766563</v>
      </c>
      <c r="D284">
        <f t="shared" si="15"/>
        <v>6.3200011032176482</v>
      </c>
      <c r="E284">
        <f t="shared" si="16"/>
        <v>654.24421111046036</v>
      </c>
    </row>
    <row r="285" spans="1:5" x14ac:dyDescent="0.3">
      <c r="A285">
        <v>8.4900000000000304</v>
      </c>
      <c r="B285">
        <v>0</v>
      </c>
      <c r="C285">
        <f t="shared" si="17"/>
        <v>-9.9298272418340172</v>
      </c>
      <c r="D285">
        <f t="shared" si="15"/>
        <v>6.0219325346124766</v>
      </c>
      <c r="E285">
        <f t="shared" si="16"/>
        <v>654.4293401150278</v>
      </c>
    </row>
    <row r="286" spans="1:5" x14ac:dyDescent="0.3">
      <c r="A286">
        <v>8.5200000000000298</v>
      </c>
      <c r="B286">
        <v>0</v>
      </c>
      <c r="C286">
        <f t="shared" si="17"/>
        <v>-9.918791014354273</v>
      </c>
      <c r="D286">
        <f t="shared" si="15"/>
        <v>5.7242032607696585</v>
      </c>
      <c r="E286">
        <f t="shared" si="16"/>
        <v>654.60553215195853</v>
      </c>
    </row>
    <row r="287" spans="1:5" x14ac:dyDescent="0.3">
      <c r="A287">
        <v>8.5500000000000291</v>
      </c>
      <c r="B287">
        <v>0</v>
      </c>
      <c r="C287">
        <f t="shared" si="17"/>
        <v>-9.9082995089118189</v>
      </c>
      <c r="D287">
        <f t="shared" si="15"/>
        <v>5.4267969029206737</v>
      </c>
      <c r="E287">
        <f t="shared" si="16"/>
        <v>654.77279715441387</v>
      </c>
    </row>
    <row r="288" spans="1:5" x14ac:dyDescent="0.3">
      <c r="A288">
        <v>8.5800000000000303</v>
      </c>
      <c r="B288">
        <v>0</v>
      </c>
      <c r="C288">
        <f t="shared" si="17"/>
        <v>-9.8983503738766494</v>
      </c>
      <c r="D288">
        <f t="shared" si="15"/>
        <v>5.1296971546788352</v>
      </c>
      <c r="E288">
        <f t="shared" si="16"/>
        <v>654.93114456527792</v>
      </c>
    </row>
    <row r="289" spans="1:5" x14ac:dyDescent="0.3">
      <c r="A289">
        <v>8.6100000000000296</v>
      </c>
      <c r="B289">
        <v>0</v>
      </c>
      <c r="C289">
        <f t="shared" si="17"/>
        <v>-9.8889413786961615</v>
      </c>
      <c r="D289">
        <f t="shared" si="15"/>
        <v>4.8328877783902495</v>
      </c>
      <c r="E289">
        <f t="shared" si="16"/>
        <v>655.08058333927397</v>
      </c>
    </row>
    <row r="290" spans="1:5" x14ac:dyDescent="0.3">
      <c r="A290">
        <v>8.6400000000000308</v>
      </c>
      <c r="B290">
        <v>0</v>
      </c>
      <c r="C290">
        <f t="shared" si="17"/>
        <v>-9.8800704128355417</v>
      </c>
      <c r="D290">
        <f t="shared" si="15"/>
        <v>4.5363526015172626</v>
      </c>
      <c r="E290">
        <f t="shared" si="16"/>
        <v>655.22112194497254</v>
      </c>
    </row>
    <row r="291" spans="1:5" x14ac:dyDescent="0.3">
      <c r="A291">
        <v>8.6700000000000301</v>
      </c>
      <c r="B291">
        <v>0</v>
      </c>
      <c r="C291">
        <f t="shared" si="17"/>
        <v>-9.8717354847758774</v>
      </c>
      <c r="D291">
        <f t="shared" ref="D291:D354" si="18">D290 + ((C290 + C291)/2) * (A291 - A290)</f>
        <v>4.2400755130530978</v>
      </c>
      <c r="E291">
        <f t="shared" ref="E291:E354" si="19">E290 + ((D290 + D291)/2) * (A291 - A290)</f>
        <v>655.35276836669107</v>
      </c>
    </row>
    <row r="292" spans="1:5" x14ac:dyDescent="0.3">
      <c r="A292">
        <v>8.7000000000000295</v>
      </c>
      <c r="B292">
        <v>0</v>
      </c>
      <c r="C292">
        <f t="shared" si="17"/>
        <v>-9.8639347210691781</v>
      </c>
      <c r="D292">
        <f t="shared" si="18"/>
        <v>3.9440404599654282</v>
      </c>
      <c r="E292">
        <f t="shared" si="19"/>
        <v>655.47553010628633</v>
      </c>
    </row>
    <row r="293" spans="1:5" x14ac:dyDescent="0.3">
      <c r="A293">
        <v>8.7300000000000306</v>
      </c>
      <c r="B293">
        <v>0</v>
      </c>
      <c r="C293">
        <f t="shared" si="17"/>
        <v>-9.8566663654495326</v>
      </c>
      <c r="D293">
        <f t="shared" si="18"/>
        <v>3.6482314436676364</v>
      </c>
      <c r="E293">
        <f t="shared" si="19"/>
        <v>655.58941418484085</v>
      </c>
    </row>
    <row r="294" spans="1:5" x14ac:dyDescent="0.3">
      <c r="A294">
        <v>8.76000000000003</v>
      </c>
      <c r="B294">
        <v>0</v>
      </c>
      <c r="C294">
        <f t="shared" si="17"/>
        <v>-9.8499287779996969</v>
      </c>
      <c r="D294">
        <f t="shared" si="18"/>
        <v>3.3526325165159041</v>
      </c>
      <c r="E294">
        <f t="shared" si="19"/>
        <v>655.6944271442436</v>
      </c>
    </row>
    <row r="295" spans="1:5" x14ac:dyDescent="0.3">
      <c r="A295">
        <v>8.7900000000000293</v>
      </c>
      <c r="B295">
        <v>0</v>
      </c>
      <c r="C295">
        <f t="shared" si="17"/>
        <v>-9.8437204343724005</v>
      </c>
      <c r="D295">
        <f t="shared" si="18"/>
        <v>3.0572277783303288</v>
      </c>
      <c r="E295">
        <f t="shared" si="19"/>
        <v>655.79057504866626</v>
      </c>
    </row>
    <row r="296" spans="1:5" x14ac:dyDescent="0.3">
      <c r="A296">
        <v>8.8200000000000305</v>
      </c>
      <c r="B296">
        <v>0</v>
      </c>
      <c r="C296">
        <f t="shared" si="17"/>
        <v>-9.8380399250657842</v>
      </c>
      <c r="D296">
        <f t="shared" si="18"/>
        <v>2.7620013729387449</v>
      </c>
      <c r="E296">
        <f t="shared" si="19"/>
        <v>655.87786348593534</v>
      </c>
    </row>
    <row r="297" spans="1:5" x14ac:dyDescent="0.3">
      <c r="A297">
        <v>8.8500000000000298</v>
      </c>
      <c r="B297">
        <v>0</v>
      </c>
      <c r="C297">
        <f t="shared" si="17"/>
        <v>-9.8328859547523475</v>
      </c>
      <c r="D297">
        <f t="shared" si="18"/>
        <v>2.4669374847414791</v>
      </c>
      <c r="E297">
        <f t="shared" si="19"/>
        <v>655.95629756880055</v>
      </c>
    </row>
    <row r="298" spans="1:5" x14ac:dyDescent="0.3">
      <c r="A298">
        <v>8.8800000000000292</v>
      </c>
      <c r="B298">
        <v>0</v>
      </c>
      <c r="C298">
        <f t="shared" si="17"/>
        <v>-9.8282573416608692</v>
      </c>
      <c r="D298">
        <f t="shared" si="18"/>
        <v>2.1720203352952874</v>
      </c>
      <c r="E298">
        <f t="shared" si="19"/>
        <v>656.02588193610109</v>
      </c>
    </row>
    <row r="299" spans="1:5" x14ac:dyDescent="0.3">
      <c r="A299">
        <v>8.9100000000000303</v>
      </c>
      <c r="B299">
        <v>0</v>
      </c>
      <c r="C299">
        <f t="shared" si="17"/>
        <v>-9.8241530170108096</v>
      </c>
      <c r="D299">
        <f t="shared" si="18"/>
        <v>1.877234179915201</v>
      </c>
      <c r="E299">
        <f t="shared" si="19"/>
        <v>656.08662075382927</v>
      </c>
    </row>
    <row r="300" spans="1:5" x14ac:dyDescent="0.3">
      <c r="A300">
        <v>8.9400000000000297</v>
      </c>
      <c r="B300">
        <v>0</v>
      </c>
      <c r="C300">
        <f t="shared" si="17"/>
        <v>-9.8205720244987269</v>
      </c>
      <c r="D300">
        <f t="shared" si="18"/>
        <v>1.5825633042925642</v>
      </c>
      <c r="E300">
        <f t="shared" si="19"/>
        <v>656.13851771609234</v>
      </c>
    </row>
    <row r="301" spans="1:5" x14ac:dyDescent="0.3">
      <c r="A301">
        <v>8.9700000000000308</v>
      </c>
      <c r="B301">
        <v>0</v>
      </c>
      <c r="C301">
        <f t="shared" si="17"/>
        <v>-9.8175135198362806</v>
      </c>
      <c r="D301">
        <f t="shared" si="18"/>
        <v>1.287992021127528</v>
      </c>
      <c r="E301">
        <f t="shared" si="19"/>
        <v>656.18157604597366</v>
      </c>
    </row>
    <row r="302" spans="1:5" x14ac:dyDescent="0.3">
      <c r="A302">
        <v>9.0000000000000409</v>
      </c>
      <c r="B302">
        <v>0</v>
      </c>
      <c r="C302">
        <f t="shared" si="17"/>
        <v>-9.8149767703394648</v>
      </c>
      <c r="D302">
        <f t="shared" si="18"/>
        <v>0.99350466677479343</v>
      </c>
      <c r="E302">
        <f t="shared" si="19"/>
        <v>656.21579849629222</v>
      </c>
    </row>
    <row r="303" spans="1:5" x14ac:dyDescent="0.3">
      <c r="A303">
        <v>9.0300000000000402</v>
      </c>
      <c r="B303">
        <v>0</v>
      </c>
      <c r="C303">
        <f t="shared" si="17"/>
        <v>-9.8129611545687112</v>
      </c>
      <c r="D303">
        <f t="shared" si="18"/>
        <v>0.69908559790117708</v>
      </c>
      <c r="E303">
        <f t="shared" si="19"/>
        <v>656.24118735026241</v>
      </c>
    </row>
    <row r="304" spans="1:5" x14ac:dyDescent="0.3">
      <c r="A304">
        <v>9.0600000000000396</v>
      </c>
      <c r="B304">
        <v>0</v>
      </c>
      <c r="C304">
        <f t="shared" si="17"/>
        <v>-9.8114661620195793</v>
      </c>
      <c r="D304">
        <f t="shared" si="18"/>
        <v>0.40471918815235902</v>
      </c>
      <c r="E304">
        <f t="shared" si="19"/>
        <v>656.25774442205318</v>
      </c>
    </row>
    <row r="305" spans="1:13" x14ac:dyDescent="0.3">
      <c r="A305">
        <v>9.0900000000000407</v>
      </c>
      <c r="B305">
        <v>0</v>
      </c>
      <c r="C305">
        <f t="shared" si="17"/>
        <v>-9.810491392863776</v>
      </c>
      <c r="D305">
        <f t="shared" si="18"/>
        <v>0.11038982482909754</v>
      </c>
      <c r="E305">
        <f t="shared" si="19"/>
        <v>656.26547105724785</v>
      </c>
    </row>
    <row r="306" spans="1:13" x14ac:dyDescent="0.3">
      <c r="A306">
        <v>9.1200000000000401</v>
      </c>
      <c r="B306">
        <v>0</v>
      </c>
      <c r="C306">
        <f t="shared" si="17"/>
        <v>-9.8100365577402773</v>
      </c>
      <c r="D306">
        <f t="shared" si="18"/>
        <v>-0.18391809442995699</v>
      </c>
      <c r="E306">
        <f t="shared" si="19"/>
        <v>656.26436813320379</v>
      </c>
      <c r="M306">
        <v>760.34185378308973</v>
      </c>
    </row>
    <row r="307" spans="1:13" x14ac:dyDescent="0.3">
      <c r="A307">
        <v>9.1500000000000394</v>
      </c>
      <c r="B307">
        <v>0</v>
      </c>
      <c r="C307">
        <f t="shared" si="17"/>
        <v>-9.8101014775963762</v>
      </c>
      <c r="D307">
        <f t="shared" si="18"/>
        <v>-0.47822016496000047</v>
      </c>
      <c r="E307">
        <f t="shared" si="19"/>
        <v>656.25443605931298</v>
      </c>
    </row>
    <row r="308" spans="1:13" x14ac:dyDescent="0.3">
      <c r="A308">
        <v>9.1800000000000406</v>
      </c>
      <c r="B308">
        <v>0</v>
      </c>
      <c r="C308">
        <f t="shared" si="17"/>
        <v>-9.8106860835785241</v>
      </c>
      <c r="D308">
        <f t="shared" si="18"/>
        <v>-0.77253197837763521</v>
      </c>
      <c r="E308">
        <f t="shared" si="19"/>
        <v>656.2356747771629</v>
      </c>
    </row>
    <row r="309" spans="1:13" x14ac:dyDescent="0.3">
      <c r="A309">
        <v>9.2100000000000399</v>
      </c>
      <c r="B309">
        <v>0</v>
      </c>
      <c r="C309">
        <f t="shared" si="17"/>
        <v>-9.8117904169728494</v>
      </c>
      <c r="D309">
        <f t="shared" si="18"/>
        <v>-1.0668691258858995</v>
      </c>
      <c r="E309">
        <f t="shared" si="19"/>
        <v>656.20808376059892</v>
      </c>
      <c r="L309" t="s">
        <v>22</v>
      </c>
    </row>
    <row r="310" spans="1:13" x14ac:dyDescent="0.3">
      <c r="A310">
        <v>9.2400000000000393</v>
      </c>
      <c r="B310">
        <v>0</v>
      </c>
      <c r="C310">
        <f t="shared" si="17"/>
        <v>-9.8134146291953055</v>
      </c>
      <c r="D310">
        <f t="shared" si="18"/>
        <v>-1.3612472015784156</v>
      </c>
      <c r="E310">
        <f t="shared" si="19"/>
        <v>656.17166201568693</v>
      </c>
    </row>
    <row r="311" spans="1:13" x14ac:dyDescent="0.3">
      <c r="A311">
        <v>9.2700000000000404</v>
      </c>
      <c r="B311">
        <v>0</v>
      </c>
      <c r="C311">
        <f t="shared" si="17"/>
        <v>-9.8155589818314155</v>
      </c>
      <c r="D311">
        <f t="shared" si="18"/>
        <v>-1.6556818057438276</v>
      </c>
      <c r="E311">
        <f t="shared" si="19"/>
        <v>656.12640808057711</v>
      </c>
    </row>
    <row r="312" spans="1:13" x14ac:dyDescent="0.3">
      <c r="A312">
        <v>9.3000000000000398</v>
      </c>
      <c r="B312">
        <v>0</v>
      </c>
      <c r="C312">
        <f t="shared" si="17"/>
        <v>-9.8182238467256138</v>
      </c>
      <c r="D312">
        <f t="shared" si="18"/>
        <v>-1.9501885481721768</v>
      </c>
      <c r="E312">
        <f t="shared" si="19"/>
        <v>656.07232002526837</v>
      </c>
    </row>
    <row r="313" spans="1:13" x14ac:dyDescent="0.3">
      <c r="A313">
        <v>9.3300000000000392</v>
      </c>
      <c r="B313">
        <v>0</v>
      </c>
      <c r="C313">
        <f t="shared" si="17"/>
        <v>-9.8214097061202654</v>
      </c>
      <c r="D313">
        <f t="shared" si="18"/>
        <v>-2.2447830514648586</v>
      </c>
      <c r="E313">
        <f t="shared" si="19"/>
        <v>656.0093954512738</v>
      </c>
    </row>
    <row r="314" spans="1:13" x14ac:dyDescent="0.3">
      <c r="A314">
        <v>9.3600000000000403</v>
      </c>
      <c r="B314">
        <v>0</v>
      </c>
      <c r="C314">
        <f t="shared" si="17"/>
        <v>-9.8251171528444328</v>
      </c>
      <c r="D314">
        <f t="shared" si="18"/>
        <v>-2.5394809543493402</v>
      </c>
      <c r="E314">
        <f t="shared" si="19"/>
        <v>655.93763149118661</v>
      </c>
    </row>
    <row r="315" spans="1:13" x14ac:dyDescent="0.3">
      <c r="A315">
        <v>9.3900000000000396</v>
      </c>
      <c r="B315">
        <v>0</v>
      </c>
      <c r="C315">
        <f t="shared" si="17"/>
        <v>-9.8293468905525092</v>
      </c>
      <c r="D315">
        <f t="shared" si="18"/>
        <v>-2.8342979150002883</v>
      </c>
      <c r="E315">
        <f t="shared" si="19"/>
        <v>655.85702480814632</v>
      </c>
    </row>
    <row r="316" spans="1:13" s="1" customFormat="1" x14ac:dyDescent="0.3">
      <c r="A316" s="1">
        <v>9.4200000000000408</v>
      </c>
      <c r="B316" s="1">
        <v>0</v>
      </c>
      <c r="C316">
        <f t="shared" si="17"/>
        <v>-9.8340997340129253</v>
      </c>
      <c r="D316" s="1">
        <f t="shared" si="18"/>
        <v>-3.1292496143687809</v>
      </c>
      <c r="E316" s="1">
        <f t="shared" si="19"/>
        <v>655.76757159520582</v>
      </c>
    </row>
    <row r="317" spans="1:13" x14ac:dyDescent="0.3">
      <c r="A317">
        <v>9.4500000000000401</v>
      </c>
      <c r="B317">
        <v>0</v>
      </c>
      <c r="C317">
        <f t="shared" si="17"/>
        <v>-9.8393766094470827</v>
      </c>
      <c r="D317">
        <f t="shared" si="18"/>
        <v>-3.4243517595206749</v>
      </c>
      <c r="E317">
        <f t="shared" si="19"/>
        <v>655.66926757459748</v>
      </c>
    </row>
    <row r="318" spans="1:13" x14ac:dyDescent="0.3">
      <c r="A318">
        <v>9.4800000000000395</v>
      </c>
      <c r="B318">
        <v>0</v>
      </c>
      <c r="C318">
        <f t="shared" si="17"/>
        <v>-9.8451785549187978</v>
      </c>
      <c r="D318">
        <f t="shared" si="18"/>
        <v>-3.7196200869861569</v>
      </c>
      <c r="E318">
        <f t="shared" si="19"/>
        <v>655.56210799689984</v>
      </c>
    </row>
    <row r="319" spans="1:13" x14ac:dyDescent="0.3">
      <c r="A319">
        <v>9.5100000000000406</v>
      </c>
      <c r="B319">
        <v>0</v>
      </c>
      <c r="C319">
        <f t="shared" si="17"/>
        <v>-9.8515067207745339</v>
      </c>
      <c r="D319">
        <f t="shared" si="18"/>
        <v>-4.0150703661215683</v>
      </c>
      <c r="E319">
        <f t="shared" si="19"/>
        <v>655.4460876401032</v>
      </c>
    </row>
    <row r="320" spans="1:13" x14ac:dyDescent="0.3">
      <c r="A320">
        <v>9.54000000000004</v>
      </c>
      <c r="B320">
        <v>0</v>
      </c>
      <c r="C320">
        <f t="shared" si="17"/>
        <v>-9.8583623701347225</v>
      </c>
      <c r="D320">
        <f t="shared" si="18"/>
        <v>-4.3107184024852012</v>
      </c>
      <c r="E320">
        <f t="shared" si="19"/>
        <v>655.32120080857408</v>
      </c>
    </row>
    <row r="321" spans="1:18" x14ac:dyDescent="0.3">
      <c r="A321">
        <v>9.5700000000000394</v>
      </c>
      <c r="B321">
        <v>0</v>
      </c>
      <c r="C321">
        <f t="shared" si="17"/>
        <v>-9.8657468794365748</v>
      </c>
      <c r="D321">
        <f t="shared" si="18"/>
        <v>-4.6065800412287645</v>
      </c>
      <c r="E321">
        <f t="shared" si="19"/>
        <v>655.18744133191842</v>
      </c>
    </row>
    <row r="322" spans="1:18" x14ac:dyDescent="0.3">
      <c r="A322">
        <v>9.6000000000000405</v>
      </c>
      <c r="B322">
        <v>0</v>
      </c>
      <c r="C322">
        <f t="shared" si="17"/>
        <v>-9.8736617390287424</v>
      </c>
      <c r="D322">
        <f t="shared" si="18"/>
        <v>-4.9026711705057551</v>
      </c>
      <c r="E322">
        <f t="shared" si="19"/>
        <v>655.04480256374245</v>
      </c>
    </row>
    <row r="323" spans="1:18" x14ac:dyDescent="0.3">
      <c r="A323">
        <v>9.6300000000000399</v>
      </c>
      <c r="B323">
        <v>0</v>
      </c>
      <c r="C323">
        <f t="shared" si="17"/>
        <v>-9.8821085538183251</v>
      </c>
      <c r="D323">
        <f t="shared" si="18"/>
        <v>-5.199007724898455</v>
      </c>
      <c r="E323">
        <f t="shared" si="19"/>
        <v>654.89327738031136</v>
      </c>
    </row>
    <row r="324" spans="1:18" x14ac:dyDescent="0.3">
      <c r="A324">
        <v>9.6600000000000392</v>
      </c>
      <c r="B324">
        <v>0</v>
      </c>
      <c r="C324">
        <f t="shared" ref="C324:C387" si="20">(B324/0.92)-9.81 - (0.003*D323*D323)</f>
        <v>-9.8910890439706627</v>
      </c>
      <c r="D324">
        <f t="shared" si="18"/>
        <v>-5.4956056888652833</v>
      </c>
      <c r="E324">
        <f t="shared" si="19"/>
        <v>654.73285817910494</v>
      </c>
    </row>
    <row r="325" spans="1:18" x14ac:dyDescent="0.3">
      <c r="A325">
        <v>9.6900000000000404</v>
      </c>
      <c r="B325">
        <v>0</v>
      </c>
      <c r="C325">
        <f t="shared" si="20"/>
        <v>-9.9006050456624664</v>
      </c>
      <c r="D325">
        <f t="shared" si="18"/>
        <v>-5.7924811002097911</v>
      </c>
      <c r="E325">
        <f t="shared" si="19"/>
        <v>654.5635368772688</v>
      </c>
      <c r="Q325" t="s">
        <v>21</v>
      </c>
    </row>
    <row r="326" spans="1:18" x14ac:dyDescent="0.3">
      <c r="A326">
        <v>9.7200000000000397</v>
      </c>
      <c r="B326">
        <v>0</v>
      </c>
      <c r="C326">
        <f t="shared" si="20"/>
        <v>-9.9106585118888635</v>
      </c>
      <c r="D326">
        <f t="shared" si="18"/>
        <v>-6.0896500535730551</v>
      </c>
      <c r="E326">
        <f t="shared" si="19"/>
        <v>654.38530490996209</v>
      </c>
    </row>
    <row r="327" spans="1:18" x14ac:dyDescent="0.3">
      <c r="A327">
        <v>9.7500000000000409</v>
      </c>
      <c r="B327">
        <v>0</v>
      </c>
      <c r="C327">
        <f t="shared" si="20"/>
        <v>-9.9212515133249468</v>
      </c>
      <c r="D327">
        <f t="shared" si="18"/>
        <v>-6.3871287039512739</v>
      </c>
      <c r="E327">
        <f t="shared" si="19"/>
        <v>654.19815322859927</v>
      </c>
      <c r="O327" t="s">
        <v>25</v>
      </c>
      <c r="P327" t="s">
        <v>24</v>
      </c>
      <c r="Q327">
        <v>753.41459999999995</v>
      </c>
    </row>
    <row r="328" spans="1:18" x14ac:dyDescent="0.3">
      <c r="A328">
        <v>9.7800000000000402</v>
      </c>
      <c r="B328">
        <v>0</v>
      </c>
      <c r="C328">
        <f t="shared" si="20"/>
        <v>-9.9323862392425148</v>
      </c>
      <c r="D328">
        <f t="shared" si="18"/>
        <v>-6.6849332702397799</v>
      </c>
      <c r="E328">
        <f t="shared" si="19"/>
        <v>654.00207229898638</v>
      </c>
      <c r="Q328" t="s">
        <v>23</v>
      </c>
    </row>
    <row r="329" spans="1:18" x14ac:dyDescent="0.3">
      <c r="A329">
        <v>9.8100000000000396</v>
      </c>
      <c r="B329">
        <v>0</v>
      </c>
      <c r="C329">
        <f t="shared" si="20"/>
        <v>-9.944064998482677</v>
      </c>
      <c r="D329">
        <f t="shared" si="18"/>
        <v>-6.9830800388056513</v>
      </c>
      <c r="E329">
        <f t="shared" si="19"/>
        <v>653.79705209935071</v>
      </c>
      <c r="Q329">
        <v>644</v>
      </c>
    </row>
    <row r="330" spans="1:18" x14ac:dyDescent="0.3">
      <c r="A330">
        <v>9.8400000000000407</v>
      </c>
      <c r="B330">
        <v>0</v>
      </c>
      <c r="C330">
        <f t="shared" si="20"/>
        <v>-9.9562902204850978</v>
      </c>
      <c r="D330">
        <f t="shared" si="18"/>
        <v>-7.2815853670901793</v>
      </c>
      <c r="E330">
        <f t="shared" si="19"/>
        <v>653.58308211826227</v>
      </c>
      <c r="O330" t="s">
        <v>26</v>
      </c>
      <c r="P330" t="s">
        <v>27</v>
      </c>
      <c r="Q330">
        <v>656.26547105724785</v>
      </c>
      <c r="R330" t="s">
        <v>28</v>
      </c>
    </row>
    <row r="331" spans="1:18" x14ac:dyDescent="0.3">
      <c r="A331">
        <v>9.8700000000000401</v>
      </c>
      <c r="B331">
        <v>0</v>
      </c>
      <c r="C331">
        <f t="shared" si="20"/>
        <v>-9.9690644563746655</v>
      </c>
      <c r="D331">
        <f t="shared" si="18"/>
        <v>-7.5804656872430698</v>
      </c>
      <c r="E331">
        <f t="shared" si="19"/>
        <v>653.36015135244725</v>
      </c>
    </row>
    <row r="332" spans="1:18" x14ac:dyDescent="0.3">
      <c r="A332">
        <v>9.9000000000000394</v>
      </c>
      <c r="B332">
        <v>0</v>
      </c>
      <c r="C332">
        <f t="shared" si="20"/>
        <v>-9.9823903801064091</v>
      </c>
      <c r="D332">
        <f t="shared" si="18"/>
        <v>-7.8797375097902798</v>
      </c>
      <c r="E332">
        <f t="shared" si="19"/>
        <v>653.12824830449176</v>
      </c>
    </row>
    <row r="333" spans="1:18" x14ac:dyDescent="0.3">
      <c r="A333">
        <v>9.9300000000000406</v>
      </c>
      <c r="B333">
        <v>0</v>
      </c>
      <c r="C333">
        <f t="shared" si="20"/>
        <v>-9.9962707896695875</v>
      </c>
      <c r="D333">
        <f t="shared" si="18"/>
        <v>-8.1794174273369311</v>
      </c>
      <c r="E333">
        <f t="shared" si="19"/>
        <v>652.88736098043489</v>
      </c>
    </row>
    <row r="334" spans="1:18" x14ac:dyDescent="0.3">
      <c r="A334">
        <v>9.9600000000000399</v>
      </c>
      <c r="B334">
        <v>0</v>
      </c>
      <c r="C334">
        <f t="shared" si="20"/>
        <v>-10.010708608351869</v>
      </c>
      <c r="D334">
        <f t="shared" si="18"/>
        <v>-8.479522118307246</v>
      </c>
      <c r="E334">
        <f t="shared" si="19"/>
        <v>652.63747688725027</v>
      </c>
    </row>
    <row r="335" spans="1:18" x14ac:dyDescent="0.3">
      <c r="A335">
        <v>9.9900000000000393</v>
      </c>
      <c r="B335">
        <v>0</v>
      </c>
      <c r="C335">
        <f t="shared" si="20"/>
        <v>-10.025706886064587</v>
      </c>
      <c r="D335">
        <f t="shared" si="18"/>
        <v>-8.7800683507234858</v>
      </c>
      <c r="E335">
        <f t="shared" si="19"/>
        <v>652.37858303021483</v>
      </c>
    </row>
    <row r="336" spans="1:18" x14ac:dyDescent="0.3">
      <c r="A336">
        <v>10.02</v>
      </c>
      <c r="B336">
        <v>0</v>
      </c>
      <c r="C336">
        <f t="shared" si="20"/>
        <v>-10.04126880073013</v>
      </c>
      <c r="D336">
        <f t="shared" si="18"/>
        <v>-9.0810729860250081</v>
      </c>
      <c r="E336">
        <f t="shared" si="19"/>
        <v>652.1106659101639</v>
      </c>
    </row>
    <row r="337" spans="1:5" x14ac:dyDescent="0.3">
      <c r="A337">
        <v>10.050000000000001</v>
      </c>
      <c r="B337">
        <v>0</v>
      </c>
      <c r="C337">
        <f t="shared" si="20"/>
        <v>-10.057397659732541</v>
      </c>
      <c r="D337">
        <f t="shared" si="18"/>
        <v>-9.3825529829319603</v>
      </c>
      <c r="E337">
        <f t="shared" si="19"/>
        <v>651.83371152062955</v>
      </c>
    </row>
    <row r="338" spans="1:5" x14ac:dyDescent="0.3">
      <c r="A338">
        <v>10.08</v>
      </c>
      <c r="B338">
        <v>0</v>
      </c>
      <c r="C338">
        <f t="shared" si="20"/>
        <v>-10.074096901432577</v>
      </c>
      <c r="D338">
        <f t="shared" si="18"/>
        <v>-9.6845254013494309</v>
      </c>
      <c r="E338">
        <f t="shared" si="19"/>
        <v>651.54770534486534</v>
      </c>
    </row>
    <row r="339" spans="1:5" x14ac:dyDescent="0.3">
      <c r="A339">
        <v>10.11</v>
      </c>
      <c r="B339">
        <v>0</v>
      </c>
      <c r="C339">
        <f t="shared" si="20"/>
        <v>-10.091370096748147</v>
      </c>
      <c r="D339">
        <f t="shared" si="18"/>
        <v>-9.9870074063221352</v>
      </c>
      <c r="E339">
        <f t="shared" si="19"/>
        <v>651.25263235275031</v>
      </c>
    </row>
    <row r="340" spans="1:5" x14ac:dyDescent="0.3">
      <c r="A340">
        <v>10.14</v>
      </c>
      <c r="B340">
        <v>0</v>
      </c>
      <c r="C340">
        <f t="shared" si="20"/>
        <v>-10.1092209508018</v>
      </c>
      <c r="D340">
        <f t="shared" si="18"/>
        <v>-10.290016272035396</v>
      </c>
      <c r="E340">
        <f t="shared" si="19"/>
        <v>650.94847699757497</v>
      </c>
    </row>
    <row r="341" spans="1:5" x14ac:dyDescent="0.3">
      <c r="A341">
        <v>10.17</v>
      </c>
      <c r="B341">
        <v>0</v>
      </c>
      <c r="C341">
        <f t="shared" si="20"/>
        <v>-10.12765330463626</v>
      </c>
      <c r="D341">
        <f t="shared" si="18"/>
        <v>-10.59356938586696</v>
      </c>
      <c r="E341">
        <f t="shared" si="19"/>
        <v>650.63522321270648</v>
      </c>
    </row>
    <row r="342" spans="1:5" x14ac:dyDescent="0.3">
      <c r="A342">
        <v>10.199999999999999</v>
      </c>
      <c r="B342">
        <v>0</v>
      </c>
      <c r="C342">
        <f t="shared" si="20"/>
        <v>-10.146671136999533</v>
      </c>
      <c r="D342">
        <f t="shared" si="18"/>
        <v>-10.897684252491491</v>
      </c>
      <c r="E342">
        <f t="shared" si="19"/>
        <v>650.3128544081311</v>
      </c>
    </row>
    <row r="343" spans="1:5" x14ac:dyDescent="0.3">
      <c r="A343">
        <v>10.2300000000001</v>
      </c>
      <c r="B343">
        <v>0</v>
      </c>
      <c r="C343">
        <f t="shared" si="20"/>
        <v>-10.166278566201004</v>
      </c>
      <c r="D343">
        <f t="shared" si="18"/>
        <v>-11.20237849804052</v>
      </c>
      <c r="E343">
        <f t="shared" si="19"/>
        <v>649.98135346687206</v>
      </c>
    </row>
    <row r="344" spans="1:5" x14ac:dyDescent="0.3">
      <c r="A344">
        <v>10.26</v>
      </c>
      <c r="B344">
        <v>0</v>
      </c>
      <c r="C344">
        <f t="shared" si="20"/>
        <v>-10.186479852040081</v>
      </c>
      <c r="D344">
        <f t="shared" si="18"/>
        <v>-11.507669874313118</v>
      </c>
      <c r="E344">
        <f t="shared" si="19"/>
        <v>649.6407027412879</v>
      </c>
    </row>
    <row r="345" spans="1:5" x14ac:dyDescent="0.3">
      <c r="A345">
        <v>10.29</v>
      </c>
      <c r="B345">
        <v>0</v>
      </c>
      <c r="C345">
        <f t="shared" si="20"/>
        <v>-10.207279397808522</v>
      </c>
      <c r="D345">
        <f t="shared" si="18"/>
        <v>-11.81357626306084</v>
      </c>
      <c r="E345">
        <f t="shared" si="19"/>
        <v>649.29088404922732</v>
      </c>
    </row>
    <row r="346" spans="1:5" x14ac:dyDescent="0.3">
      <c r="A346">
        <v>10.3200000000001</v>
      </c>
      <c r="B346">
        <v>0</v>
      </c>
      <c r="C346">
        <f t="shared" si="20"/>
        <v>-10.228681752369464</v>
      </c>
      <c r="D346">
        <f t="shared" si="18"/>
        <v>-12.120115680314537</v>
      </c>
      <c r="E346">
        <f t="shared" si="19"/>
        <v>648.93187867007543</v>
      </c>
    </row>
    <row r="347" spans="1:5" x14ac:dyDescent="0.3">
      <c r="A347">
        <v>10.35</v>
      </c>
      <c r="B347">
        <v>0</v>
      </c>
      <c r="C347">
        <f t="shared" si="20"/>
        <v>-10.25069161231262</v>
      </c>
      <c r="D347">
        <f t="shared" si="18"/>
        <v>-12.427306280783743</v>
      </c>
      <c r="E347">
        <f t="shared" si="19"/>
        <v>648.56366734066023</v>
      </c>
    </row>
    <row r="348" spans="1:5" x14ac:dyDescent="0.3">
      <c r="A348">
        <v>10.38</v>
      </c>
      <c r="B348">
        <v>0</v>
      </c>
      <c r="C348">
        <f t="shared" si="20"/>
        <v>-10.273313824189222</v>
      </c>
      <c r="D348">
        <f t="shared" si="18"/>
        <v>-12.735166362331283</v>
      </c>
      <c r="E348">
        <f t="shared" si="19"/>
        <v>648.18623025101351</v>
      </c>
    </row>
    <row r="349" spans="1:5" x14ac:dyDescent="0.3">
      <c r="A349">
        <v>10.41</v>
      </c>
      <c r="B349">
        <v>0</v>
      </c>
      <c r="C349">
        <f t="shared" si="20"/>
        <v>-10.296553386828762</v>
      </c>
      <c r="D349">
        <f t="shared" si="18"/>
        <v>-13.043714370496547</v>
      </c>
      <c r="E349">
        <f t="shared" si="19"/>
        <v>647.79954704002114</v>
      </c>
    </row>
    <row r="350" spans="1:5" x14ac:dyDescent="0.3">
      <c r="A350">
        <v>10.44</v>
      </c>
      <c r="B350">
        <v>0</v>
      </c>
      <c r="C350">
        <f t="shared" si="20"/>
        <v>-10.320415453737295</v>
      </c>
      <c r="D350">
        <f t="shared" si="18"/>
        <v>-13.352968903105031</v>
      </c>
      <c r="E350">
        <f t="shared" si="19"/>
        <v>647.40359679091716</v>
      </c>
    </row>
    <row r="351" spans="1:5" x14ac:dyDescent="0.3">
      <c r="A351">
        <v>10.47</v>
      </c>
      <c r="B351">
        <v>0</v>
      </c>
      <c r="C351">
        <f t="shared" si="20"/>
        <v>-10.344905335581871</v>
      </c>
      <c r="D351">
        <f t="shared" si="18"/>
        <v>-13.662948714944831</v>
      </c>
      <c r="E351">
        <f t="shared" si="19"/>
        <v>646.99835802664643</v>
      </c>
    </row>
    <row r="352" spans="1:5" x14ac:dyDescent="0.3">
      <c r="A352">
        <v>10.5</v>
      </c>
      <c r="B352">
        <v>0</v>
      </c>
      <c r="C352">
        <f t="shared" si="20"/>
        <v>-10.370028502761638</v>
      </c>
      <c r="D352">
        <f t="shared" si="18"/>
        <v>-13.973672722519977</v>
      </c>
      <c r="E352">
        <f t="shared" si="19"/>
        <v>646.58380870508449</v>
      </c>
    </row>
    <row r="353" spans="1:5" x14ac:dyDescent="0.3">
      <c r="A353">
        <v>10.530000000000101</v>
      </c>
      <c r="B353">
        <v>0</v>
      </c>
      <c r="C353">
        <f t="shared" si="20"/>
        <v>-10.395790588068298</v>
      </c>
      <c r="D353">
        <f t="shared" si="18"/>
        <v>-14.285160008883471</v>
      </c>
      <c r="E353">
        <f t="shared" si="19"/>
        <v>646.15992621411203</v>
      </c>
    </row>
    <row r="354" spans="1:5" x14ac:dyDescent="0.3">
      <c r="A354">
        <v>10.56</v>
      </c>
      <c r="B354">
        <v>0</v>
      </c>
      <c r="C354">
        <f t="shared" si="20"/>
        <v>-10.422197389438212</v>
      </c>
      <c r="D354">
        <f t="shared" si="18"/>
        <v>-14.597429828545026</v>
      </c>
      <c r="E354">
        <f t="shared" si="19"/>
        <v>645.72668736655203</v>
      </c>
    </row>
    <row r="355" spans="1:5" x14ac:dyDescent="0.3">
      <c r="A355">
        <v>10.59</v>
      </c>
      <c r="B355">
        <v>0</v>
      </c>
      <c r="C355">
        <f t="shared" si="20"/>
        <v>-10.449254872797889</v>
      </c>
      <c r="D355">
        <f t="shared" ref="D355:D418" si="21">D354 + ((C354 + C355)/2) * (A355 - A354)</f>
        <v>-14.910501612478562</v>
      </c>
      <c r="E355">
        <f t="shared" ref="E355:E418" si="22">E354 + ((D354 + D355)/2) * (A355 - A354)</f>
        <v>645.28406839493664</v>
      </c>
    </row>
    <row r="356" spans="1:5" x14ac:dyDescent="0.3">
      <c r="A356">
        <v>10.6200000000001</v>
      </c>
      <c r="B356">
        <v>0</v>
      </c>
      <c r="C356">
        <f t="shared" si="20"/>
        <v>-10.476969175007177</v>
      </c>
      <c r="D356">
        <f t="shared" si="21"/>
        <v>-15.224394973196691</v>
      </c>
      <c r="E356">
        <f t="shared" si="22"/>
        <v>644.83204494614995</v>
      </c>
    </row>
    <row r="357" spans="1:5" x14ac:dyDescent="0.3">
      <c r="A357">
        <v>10.65</v>
      </c>
      <c r="B357">
        <v>0</v>
      </c>
      <c r="C357">
        <f t="shared" si="20"/>
        <v>-10.505346606899691</v>
      </c>
      <c r="D357">
        <f t="shared" si="21"/>
        <v>-15.539129709924245</v>
      </c>
      <c r="E357">
        <f t="shared" si="22"/>
        <v>644.37059207590471</v>
      </c>
    </row>
    <row r="358" spans="1:5" x14ac:dyDescent="0.3">
      <c r="A358">
        <v>10.68</v>
      </c>
      <c r="B358">
        <v>0</v>
      </c>
      <c r="C358">
        <f t="shared" si="20"/>
        <v>-10.534393656425552</v>
      </c>
      <c r="D358">
        <f t="shared" si="21"/>
        <v>-15.854725813874117</v>
      </c>
      <c r="E358">
        <f t="shared" si="22"/>
        <v>643.89968424304777</v>
      </c>
    </row>
    <row r="359" spans="1:5" x14ac:dyDescent="0.3">
      <c r="A359">
        <v>10.7100000000001</v>
      </c>
      <c r="B359">
        <v>0</v>
      </c>
      <c r="C359">
        <f t="shared" si="20"/>
        <v>-10.564116991899379</v>
      </c>
      <c r="D359">
        <f t="shared" si="21"/>
        <v>-16.171203473600052</v>
      </c>
      <c r="E359">
        <f t="shared" si="22"/>
        <v>643.41929530373409</v>
      </c>
    </row>
    <row r="360" spans="1:5" x14ac:dyDescent="0.3">
      <c r="A360">
        <v>10.74</v>
      </c>
      <c r="B360">
        <v>0</v>
      </c>
      <c r="C360">
        <f t="shared" si="20"/>
        <v>-10.594523465353724</v>
      </c>
      <c r="D360">
        <f t="shared" si="21"/>
        <v>-16.48858308045779</v>
      </c>
      <c r="E360">
        <f t="shared" si="22"/>
        <v>642.92939850542484</v>
      </c>
    </row>
    <row r="361" spans="1:5" x14ac:dyDescent="0.3">
      <c r="A361">
        <v>10.77</v>
      </c>
      <c r="B361">
        <v>0</v>
      </c>
      <c r="C361">
        <f t="shared" si="20"/>
        <v>-10.625620116003477</v>
      </c>
      <c r="D361">
        <f t="shared" si="21"/>
        <v>-16.806885234178139</v>
      </c>
      <c r="E361">
        <f t="shared" si="22"/>
        <v>642.42996648070527</v>
      </c>
    </row>
    <row r="362" spans="1:5" x14ac:dyDescent="0.3">
      <c r="A362">
        <v>10.8000000000001</v>
      </c>
      <c r="B362">
        <v>0</v>
      </c>
      <c r="C362">
        <f t="shared" si="20"/>
        <v>-10.657414173824506</v>
      </c>
      <c r="D362">
        <f t="shared" si="21"/>
        <v>-17.126130748526631</v>
      </c>
      <c r="E362">
        <f t="shared" si="22"/>
        <v>641.92097124096301</v>
      </c>
    </row>
    <row r="363" spans="1:5" x14ac:dyDescent="0.3">
      <c r="A363">
        <v>10.83</v>
      </c>
      <c r="B363">
        <v>0</v>
      </c>
      <c r="C363">
        <f t="shared" si="20"/>
        <v>-10.689913063246889</v>
      </c>
      <c r="D363">
        <f t="shared" si="21"/>
        <v>-17.446340657081635</v>
      </c>
      <c r="E363">
        <f t="shared" si="22"/>
        <v>641.40238416988063</v>
      </c>
    </row>
    <row r="364" spans="1:5" x14ac:dyDescent="0.3">
      <c r="A364">
        <v>10.86</v>
      </c>
      <c r="B364">
        <v>0</v>
      </c>
      <c r="C364">
        <f t="shared" si="20"/>
        <v>-10.72312440696882</v>
      </c>
      <c r="D364">
        <f t="shared" si="21"/>
        <v>-17.767536219134865</v>
      </c>
      <c r="E364">
        <f t="shared" si="22"/>
        <v>640.87417601673735</v>
      </c>
    </row>
    <row r="365" spans="1:5" x14ac:dyDescent="0.3">
      <c r="A365">
        <v>10.8900000000001</v>
      </c>
      <c r="B365">
        <v>0</v>
      </c>
      <c r="C365">
        <f t="shared" si="20"/>
        <v>-10.757056029894809</v>
      </c>
      <c r="D365">
        <f t="shared" si="21"/>
        <v>-18.089738925688899</v>
      </c>
      <c r="E365">
        <f t="shared" si="22"/>
        <v>640.33631688956314</v>
      </c>
    </row>
    <row r="366" spans="1:5" x14ac:dyDescent="0.3">
      <c r="A366">
        <v>10.92</v>
      </c>
      <c r="B366">
        <v>0</v>
      </c>
      <c r="C366">
        <f t="shared" si="20"/>
        <v>-10.791715963198753</v>
      </c>
      <c r="D366">
        <f t="shared" si="21"/>
        <v>-18.412970505584223</v>
      </c>
      <c r="E366">
        <f t="shared" si="22"/>
        <v>639.78877624809581</v>
      </c>
    </row>
    <row r="367" spans="1:5" x14ac:dyDescent="0.3">
      <c r="A367">
        <v>10.95</v>
      </c>
      <c r="B367">
        <v>0</v>
      </c>
      <c r="C367">
        <f t="shared" si="20"/>
        <v>-10.827112448518545</v>
      </c>
      <c r="D367">
        <f t="shared" si="21"/>
        <v>-18.737252931759976</v>
      </c>
      <c r="E367">
        <f t="shared" si="22"/>
        <v>639.23152289653569</v>
      </c>
    </row>
    <row r="368" spans="1:5" x14ac:dyDescent="0.3">
      <c r="A368">
        <v>10.9800000000001</v>
      </c>
      <c r="B368">
        <v>0</v>
      </c>
      <c r="C368">
        <f t="shared" si="20"/>
        <v>-10.863253942286244</v>
      </c>
      <c r="D368">
        <f t="shared" si="21"/>
        <v>-19.06260842762314</v>
      </c>
      <c r="E368">
        <f t="shared" si="22"/>
        <v>638.66452497614307</v>
      </c>
    </row>
    <row r="369" spans="1:5" x14ac:dyDescent="0.3">
      <c r="A369">
        <v>11.01</v>
      </c>
      <c r="B369">
        <v>0</v>
      </c>
      <c r="C369">
        <f t="shared" si="20"/>
        <v>-10.900149120194667</v>
      </c>
      <c r="D369">
        <f t="shared" si="21"/>
        <v>-19.389059473559264</v>
      </c>
      <c r="E369">
        <f t="shared" si="22"/>
        <v>638.08774995762724</v>
      </c>
    </row>
    <row r="370" spans="1:5" x14ac:dyDescent="0.3">
      <c r="A370">
        <v>11.04</v>
      </c>
      <c r="B370">
        <v>0</v>
      </c>
      <c r="C370">
        <f t="shared" si="20"/>
        <v>-10.937806881807655</v>
      </c>
      <c r="D370">
        <f t="shared" si="21"/>
        <v>-19.716628813589292</v>
      </c>
      <c r="E370">
        <f t="shared" si="22"/>
        <v>637.50116463332006</v>
      </c>
    </row>
    <row r="371" spans="1:5" x14ac:dyDescent="0.3">
      <c r="A371">
        <v>11.0700000000001</v>
      </c>
      <c r="B371">
        <v>0</v>
      </c>
      <c r="C371">
        <f t="shared" si="20"/>
        <v>-10.97623635531858</v>
      </c>
      <c r="D371">
        <f t="shared" si="21"/>
        <v>-20.04533946214729</v>
      </c>
      <c r="E371">
        <f t="shared" si="22"/>
        <v>636.90473510918196</v>
      </c>
    </row>
    <row r="372" spans="1:5" x14ac:dyDescent="0.3">
      <c r="A372">
        <v>11.1</v>
      </c>
      <c r="B372">
        <v>0</v>
      </c>
      <c r="C372">
        <f t="shared" si="20"/>
        <v>-11.015446902458159</v>
      </c>
      <c r="D372">
        <f t="shared" si="21"/>
        <v>-20.375214711012841</v>
      </c>
      <c r="E372">
        <f t="shared" si="22"/>
        <v>636.29842679658657</v>
      </c>
    </row>
    <row r="373" spans="1:5" x14ac:dyDescent="0.3">
      <c r="A373">
        <v>11.13</v>
      </c>
      <c r="B373">
        <v>0</v>
      </c>
      <c r="C373">
        <f t="shared" si="20"/>
        <v>-11.055448123559623</v>
      </c>
      <c r="D373">
        <f t="shared" si="21"/>
        <v>-20.706278136403121</v>
      </c>
      <c r="E373">
        <f t="shared" si="22"/>
        <v>635.68220440387529</v>
      </c>
    </row>
    <row r="374" spans="1:5" x14ac:dyDescent="0.3">
      <c r="A374">
        <v>11.16</v>
      </c>
      <c r="B374">
        <v>0</v>
      </c>
      <c r="C374">
        <f t="shared" si="20"/>
        <v>-11.096249862786259</v>
      </c>
      <c r="D374">
        <f t="shared" si="21"/>
        <v>-21.038553606198303</v>
      </c>
      <c r="E374">
        <f t="shared" si="22"/>
        <v>635.05603192773629</v>
      </c>
    </row>
    <row r="375" spans="1:5" x14ac:dyDescent="0.3">
      <c r="A375">
        <v>11.19</v>
      </c>
      <c r="B375">
        <v>0</v>
      </c>
      <c r="C375">
        <f t="shared" si="20"/>
        <v>-11.13786221352264</v>
      </c>
      <c r="D375">
        <f t="shared" si="21"/>
        <v>-21.372065287342927</v>
      </c>
      <c r="E375">
        <f t="shared" si="22"/>
        <v>634.41987264433317</v>
      </c>
    </row>
    <row r="376" spans="1:5" x14ac:dyDescent="0.3">
      <c r="A376">
        <v>11.22</v>
      </c>
      <c r="B376">
        <v>0</v>
      </c>
      <c r="C376">
        <f t="shared" si="20"/>
        <v>-11.180295523939346</v>
      </c>
      <c r="D376">
        <f t="shared" si="21"/>
        <v>-21.706837653404868</v>
      </c>
      <c r="E376">
        <f t="shared" si="22"/>
        <v>633.77368910022187</v>
      </c>
    </row>
    <row r="377" spans="1:5" x14ac:dyDescent="0.3">
      <c r="A377">
        <v>11.25</v>
      </c>
      <c r="B377">
        <v>0</v>
      </c>
      <c r="C377">
        <f t="shared" si="20"/>
        <v>-11.223560402733828</v>
      </c>
      <c r="D377">
        <f t="shared" si="21"/>
        <v>-22.042895492304957</v>
      </c>
      <c r="E377">
        <f t="shared" si="22"/>
        <v>633.11744310303629</v>
      </c>
    </row>
    <row r="378" spans="1:5" x14ac:dyDescent="0.3">
      <c r="A378">
        <v>11.280000000000101</v>
      </c>
      <c r="B378">
        <v>0</v>
      </c>
      <c r="C378">
        <f t="shared" si="20"/>
        <v>-11.267667725054036</v>
      </c>
      <c r="D378">
        <f t="shared" si="21"/>
        <v>-22.380263914222908</v>
      </c>
      <c r="E378">
        <f t="shared" si="22"/>
        <v>632.45109571193609</v>
      </c>
    </row>
    <row r="379" spans="1:5" x14ac:dyDescent="0.3">
      <c r="A379">
        <v>11.31</v>
      </c>
      <c r="B379">
        <v>0</v>
      </c>
      <c r="C379">
        <f t="shared" si="20"/>
        <v>-11.312628638610805</v>
      </c>
      <c r="D379">
        <f t="shared" si="21"/>
        <v>-22.718968359676751</v>
      </c>
      <c r="E379">
        <f t="shared" si="22"/>
        <v>631.77460722782985</v>
      </c>
    </row>
    <row r="380" spans="1:5" x14ac:dyDescent="0.3">
      <c r="A380">
        <v>11.34</v>
      </c>
      <c r="B380">
        <v>0</v>
      </c>
      <c r="C380">
        <f t="shared" si="20"/>
        <v>-11.35845456998398</v>
      </c>
      <c r="D380">
        <f t="shared" si="21"/>
        <v>-23.059034607805664</v>
      </c>
      <c r="E380">
        <f t="shared" si="22"/>
        <v>631.08793718331765</v>
      </c>
    </row>
    <row r="381" spans="1:5" x14ac:dyDescent="0.3">
      <c r="A381">
        <v>11.3700000000001</v>
      </c>
      <c r="B381">
        <v>0</v>
      </c>
      <c r="C381">
        <f t="shared" si="20"/>
        <v>-11.405157231131938</v>
      </c>
      <c r="D381">
        <f t="shared" si="21"/>
        <v>-23.400488784823548</v>
      </c>
      <c r="E381">
        <f t="shared" si="22"/>
        <v>630.39104433242585</v>
      </c>
    </row>
    <row r="382" spans="1:5" x14ac:dyDescent="0.3">
      <c r="A382">
        <v>11.4</v>
      </c>
      <c r="B382">
        <v>0</v>
      </c>
      <c r="C382">
        <f t="shared" si="20"/>
        <v>-11.452748626105958</v>
      </c>
      <c r="D382">
        <f t="shared" si="21"/>
        <v>-23.743357372680972</v>
      </c>
      <c r="E382">
        <f t="shared" si="22"/>
        <v>629.68388664006568</v>
      </c>
    </row>
    <row r="383" spans="1:5" x14ac:dyDescent="0.3">
      <c r="A383">
        <v>11.430000000000099</v>
      </c>
      <c r="B383">
        <v>0</v>
      </c>
      <c r="C383">
        <f t="shared" si="20"/>
        <v>-11.501241057980533</v>
      </c>
      <c r="D383">
        <f t="shared" si="21"/>
        <v>-24.087667217943405</v>
      </c>
      <c r="E383">
        <f t="shared" si="22"/>
        <v>628.9664212712039</v>
      </c>
    </row>
    <row r="384" spans="1:5" x14ac:dyDescent="0.3">
      <c r="A384">
        <v>11.4600000000001</v>
      </c>
      <c r="B384">
        <v>0</v>
      </c>
      <c r="C384">
        <f t="shared" si="20"/>
        <v>-11.550647136007157</v>
      </c>
      <c r="D384">
        <f t="shared" si="21"/>
        <v>-24.433445540853235</v>
      </c>
      <c r="E384">
        <f t="shared" si="22"/>
        <v>628.23860457982187</v>
      </c>
    </row>
    <row r="385" spans="1:5" x14ac:dyDescent="0.3">
      <c r="A385">
        <v>11.4900000000001</v>
      </c>
      <c r="B385">
        <v>0</v>
      </c>
      <c r="C385">
        <f t="shared" si="20"/>
        <v>-11.600979782993523</v>
      </c>
      <c r="D385">
        <f t="shared" si="21"/>
        <v>-24.780719944638239</v>
      </c>
      <c r="E385">
        <f t="shared" si="22"/>
        <v>627.50039209753947</v>
      </c>
    </row>
    <row r="386" spans="1:5" x14ac:dyDescent="0.3">
      <c r="A386">
        <v>11.520000000000101</v>
      </c>
      <c r="B386">
        <v>0</v>
      </c>
      <c r="C386">
        <f t="shared" si="20"/>
        <v>-11.652252242923774</v>
      </c>
      <c r="D386">
        <f t="shared" si="21"/>
        <v>-25.129518425027012</v>
      </c>
      <c r="E386">
        <f t="shared" si="22"/>
        <v>626.75173852199441</v>
      </c>
    </row>
    <row r="387" spans="1:5" x14ac:dyDescent="0.3">
      <c r="A387">
        <v>11.5500000000001</v>
      </c>
      <c r="B387">
        <v>0</v>
      </c>
      <c r="C387">
        <f t="shared" si="20"/>
        <v>-11.704478088821316</v>
      </c>
      <c r="D387">
        <f t="shared" si="21"/>
        <v>-25.47986938000318</v>
      </c>
      <c r="E387">
        <f t="shared" si="22"/>
        <v>625.99259770491892</v>
      </c>
    </row>
    <row r="388" spans="1:5" x14ac:dyDescent="0.3">
      <c r="A388">
        <v>11.5800000000001</v>
      </c>
      <c r="B388">
        <v>0</v>
      </c>
      <c r="C388">
        <f t="shared" ref="C388:C427" si="23">(B388/0.92)-9.81 - (0.003*D387*D387)</f>
        <v>-11.757671230866071</v>
      </c>
      <c r="D388">
        <f t="shared" si="21"/>
        <v>-25.831801619798483</v>
      </c>
      <c r="E388">
        <f t="shared" si="22"/>
        <v>625.22292263992188</v>
      </c>
    </row>
    <row r="389" spans="1:5" x14ac:dyDescent="0.3">
      <c r="A389">
        <v>11.610000000000101</v>
      </c>
      <c r="B389">
        <v>0</v>
      </c>
      <c r="C389">
        <f t="shared" si="23"/>
        <v>-11.811845924773872</v>
      </c>
      <c r="D389">
        <f t="shared" si="21"/>
        <v>-26.185344377133095</v>
      </c>
      <c r="E389">
        <f t="shared" si="22"/>
        <v>624.44266544996788</v>
      </c>
    </row>
    <row r="390" spans="1:5" x14ac:dyDescent="0.3">
      <c r="A390">
        <v>11.6400000000001</v>
      </c>
      <c r="B390">
        <v>0</v>
      </c>
      <c r="C390">
        <f t="shared" si="23"/>
        <v>-11.867016780447168</v>
      </c>
      <c r="D390">
        <f t="shared" si="21"/>
        <v>-26.540527317711405</v>
      </c>
      <c r="E390">
        <f t="shared" si="22"/>
        <v>623.65177737454519</v>
      </c>
    </row>
    <row r="391" spans="1:5" x14ac:dyDescent="0.3">
      <c r="A391">
        <v>11.670000000000099</v>
      </c>
      <c r="B391">
        <v>0</v>
      </c>
      <c r="C391">
        <f t="shared" si="23"/>
        <v>-11.923198770906556</v>
      </c>
      <c r="D391">
        <f t="shared" si="21"/>
        <v>-26.897380550981701</v>
      </c>
      <c r="E391">
        <f t="shared" si="22"/>
        <v>622.8502087565148</v>
      </c>
    </row>
    <row r="392" spans="1:5" x14ac:dyDescent="0.3">
      <c r="A392">
        <v>11.700000000000101</v>
      </c>
      <c r="B392">
        <v>0</v>
      </c>
      <c r="C392">
        <f t="shared" si="23"/>
        <v>-11.980407241512987</v>
      </c>
      <c r="D392">
        <f t="shared" si="21"/>
        <v>-27.255934641168007</v>
      </c>
      <c r="E392">
        <f t="shared" si="22"/>
        <v>622.0379090286325</v>
      </c>
    </row>
    <row r="393" spans="1:5" x14ac:dyDescent="0.3">
      <c r="A393">
        <v>11.7300000000001</v>
      </c>
      <c r="B393">
        <v>0</v>
      </c>
      <c r="C393">
        <f t="shared" si="23"/>
        <v>-12.038657919490866</v>
      </c>
      <c r="D393">
        <f t="shared" si="21"/>
        <v>-27.616220618583057</v>
      </c>
      <c r="E393">
        <f t="shared" si="22"/>
        <v>621.21482669973625</v>
      </c>
    </row>
    <row r="394" spans="1:5" x14ac:dyDescent="0.3">
      <c r="A394">
        <v>11.760000000000099</v>
      </c>
      <c r="B394">
        <v>0</v>
      </c>
      <c r="C394">
        <f t="shared" si="23"/>
        <v>-12.097966923762757</v>
      </c>
      <c r="D394">
        <f t="shared" si="21"/>
        <v>-27.978269991231855</v>
      </c>
      <c r="E394">
        <f t="shared" si="22"/>
        <v>620.38090934058903</v>
      </c>
    </row>
    <row r="395" spans="1:5" x14ac:dyDescent="0.3">
      <c r="A395">
        <v>11.7900000000001</v>
      </c>
      <c r="B395">
        <v>0</v>
      </c>
      <c r="C395">
        <f t="shared" si="23"/>
        <v>-12.158350775106795</v>
      </c>
      <c r="D395">
        <f t="shared" si="21"/>
        <v>-28.342114756714913</v>
      </c>
      <c r="E395">
        <f t="shared" si="22"/>
        <v>619.53610356936974</v>
      </c>
    </row>
    <row r="396" spans="1:5" x14ac:dyDescent="0.3">
      <c r="A396">
        <v>11.8200000000001</v>
      </c>
      <c r="B396">
        <v>0</v>
      </c>
      <c r="C396">
        <f t="shared" si="23"/>
        <v>-12.219826406648393</v>
      </c>
      <c r="D396">
        <f t="shared" si="21"/>
        <v>-28.707787414441235</v>
      </c>
      <c r="E396">
        <f t="shared" si="22"/>
        <v>618.68035503680244</v>
      </c>
    </row>
    <row r="397" spans="1:5" x14ac:dyDescent="0.3">
      <c r="A397">
        <v>11.850000000000099</v>
      </c>
      <c r="B397">
        <v>0</v>
      </c>
      <c r="C397">
        <f t="shared" si="23"/>
        <v>-12.282411174698252</v>
      </c>
      <c r="D397">
        <f t="shared" si="21"/>
        <v>-29.075320978161425</v>
      </c>
      <c r="E397">
        <f t="shared" si="22"/>
        <v>617.81360841091339</v>
      </c>
    </row>
    <row r="398" spans="1:5" x14ac:dyDescent="0.3">
      <c r="A398">
        <v>11.8800000000001</v>
      </c>
      <c r="B398">
        <v>0</v>
      </c>
      <c r="C398">
        <f t="shared" si="23"/>
        <v>-12.346122869949342</v>
      </c>
      <c r="D398">
        <f t="shared" si="21"/>
        <v>-29.444748988831154</v>
      </c>
      <c r="E398">
        <f t="shared" si="22"/>
        <v>616.93580736140848</v>
      </c>
    </row>
    <row r="399" spans="1:5" x14ac:dyDescent="0.3">
      <c r="A399">
        <v>11.9100000000001</v>
      </c>
      <c r="B399">
        <v>0</v>
      </c>
      <c r="C399">
        <f t="shared" si="23"/>
        <v>-12.41097972904582</v>
      </c>
      <c r="D399">
        <f t="shared" si="21"/>
        <v>-29.816105527816074</v>
      </c>
      <c r="E399">
        <f t="shared" si="22"/>
        <v>616.04689454365882</v>
      </c>
    </row>
    <row r="400" spans="1:5" x14ac:dyDescent="0.3">
      <c r="A400">
        <v>11.940000000000101</v>
      </c>
      <c r="B400">
        <v>0</v>
      </c>
      <c r="C400">
        <f t="shared" si="23"/>
        <v>-12.477000446537593</v>
      </c>
      <c r="D400">
        <f t="shared" si="21"/>
        <v>-30.189425230449839</v>
      </c>
      <c r="E400">
        <f t="shared" si="22"/>
        <v>615.14681158228484</v>
      </c>
    </row>
    <row r="401" spans="1:5" x14ac:dyDescent="0.3">
      <c r="A401">
        <v>11.9700000000001</v>
      </c>
      <c r="B401">
        <v>0</v>
      </c>
      <c r="C401">
        <f t="shared" si="23"/>
        <v>-12.544204187234765</v>
      </c>
      <c r="D401">
        <f t="shared" si="21"/>
        <v>-30.564743299956415</v>
      </c>
      <c r="E401">
        <f t="shared" si="22"/>
        <v>614.23549905432878</v>
      </c>
    </row>
    <row r="402" spans="1:5" x14ac:dyDescent="0.3">
      <c r="A402">
        <v>12.000000000000099</v>
      </c>
      <c r="B402">
        <v>0</v>
      </c>
      <c r="C402">
        <f t="shared" si="23"/>
        <v>-12.612610598976692</v>
      </c>
      <c r="D402">
        <f t="shared" si="21"/>
        <v>-30.942095521749579</v>
      </c>
      <c r="E402">
        <f t="shared" si="22"/>
        <v>613.31289647200322</v>
      </c>
    </row>
    <row r="403" spans="1:5" x14ac:dyDescent="0.3">
      <c r="A403">
        <v>12.030000000000101</v>
      </c>
      <c r="B403">
        <v>0</v>
      </c>
      <c r="C403">
        <f t="shared" si="23"/>
        <v>-12.682239825831227</v>
      </c>
      <c r="D403">
        <f t="shared" si="21"/>
        <v>-31.321518278121712</v>
      </c>
      <c r="E403">
        <f t="shared" si="22"/>
        <v>612.37894226500509</v>
      </c>
    </row>
    <row r="404" spans="1:5" x14ac:dyDescent="0.3">
      <c r="A404">
        <v>12.0600000000001</v>
      </c>
      <c r="B404">
        <v>0</v>
      </c>
      <c r="C404">
        <f t="shared" si="23"/>
        <v>-12.753112521740139</v>
      </c>
      <c r="D404">
        <f t="shared" si="21"/>
        <v>-31.703048563335273</v>
      </c>
      <c r="E404">
        <f t="shared" si="22"/>
        <v>611.43357376238328</v>
      </c>
    </row>
    <row r="405" spans="1:5" x14ac:dyDescent="0.3">
      <c r="A405">
        <v>12.090000000000099</v>
      </c>
      <c r="B405">
        <v>0</v>
      </c>
      <c r="C405">
        <f t="shared" si="23"/>
        <v>-12.825249864627585</v>
      </c>
      <c r="D405">
        <f t="shared" si="21"/>
        <v>-32.086723999130783</v>
      </c>
      <c r="E405">
        <f t="shared" si="22"/>
        <v>610.4767271739463</v>
      </c>
    </row>
    <row r="406" spans="1:5" x14ac:dyDescent="0.3">
      <c r="A406">
        <v>12.1200000000001</v>
      </c>
      <c r="B406">
        <v>0</v>
      </c>
      <c r="C406">
        <f t="shared" si="23"/>
        <v>-12.898673570989187</v>
      </c>
      <c r="D406">
        <f t="shared" si="21"/>
        <v>-32.472582850665049</v>
      </c>
      <c r="E406">
        <f t="shared" si="22"/>
        <v>609.50833757119938</v>
      </c>
    </row>
    <row r="407" spans="1:5" x14ac:dyDescent="0.3">
      <c r="A407">
        <v>12.1500000000001</v>
      </c>
      <c r="B407">
        <v>0</v>
      </c>
      <c r="C407">
        <f t="shared" si="23"/>
        <v>-12.973405910979917</v>
      </c>
      <c r="D407">
        <f t="shared" si="21"/>
        <v>-32.860664042894577</v>
      </c>
      <c r="E407">
        <f t="shared" si="22"/>
        <v>608.52833886779604</v>
      </c>
    </row>
    <row r="408" spans="1:5" x14ac:dyDescent="0.3">
      <c r="A408">
        <v>12.180000000000099</v>
      </c>
      <c r="B408">
        <v>0</v>
      </c>
      <c r="C408">
        <f t="shared" si="23"/>
        <v>-13.049469724019954</v>
      </c>
      <c r="D408">
        <f t="shared" si="21"/>
        <v>-33.251007177419567</v>
      </c>
      <c r="E408">
        <f t="shared" si="22"/>
        <v>607.53666379949129</v>
      </c>
    </row>
    <row r="409" spans="1:5" x14ac:dyDescent="0.3">
      <c r="A409">
        <v>12.2100000000001</v>
      </c>
      <c r="B409">
        <v>0</v>
      </c>
      <c r="C409">
        <f t="shared" si="23"/>
        <v>-13.126888434938422</v>
      </c>
      <c r="D409">
        <f t="shared" si="21"/>
        <v>-33.64365254980396</v>
      </c>
      <c r="E409">
        <f t="shared" si="22"/>
        <v>606.53324390358296</v>
      </c>
    </row>
    <row r="410" spans="1:5" x14ac:dyDescent="0.3">
      <c r="A410">
        <v>12.2400000000001</v>
      </c>
      <c r="B410">
        <v>0</v>
      </c>
      <c r="C410">
        <f t="shared" si="23"/>
        <v>-13.205686070675792</v>
      </c>
      <c r="D410">
        <f t="shared" si="21"/>
        <v>-34.038641167388164</v>
      </c>
      <c r="E410">
        <f t="shared" si="22"/>
        <v>605.51800949782512</v>
      </c>
    </row>
    <row r="411" spans="1:5" x14ac:dyDescent="0.3">
      <c r="A411">
        <v>12.270000000000101</v>
      </c>
      <c r="B411">
        <v>0</v>
      </c>
      <c r="C411">
        <f t="shared" si="23"/>
        <v>-13.285887277566637</v>
      </c>
      <c r="D411">
        <f t="shared" si="21"/>
        <v>-34.436014767611816</v>
      </c>
      <c r="E411">
        <f t="shared" si="22"/>
        <v>604.49088965880003</v>
      </c>
    </row>
    <row r="412" spans="1:5" x14ac:dyDescent="0.3">
      <c r="A412">
        <v>12.3000000000001</v>
      </c>
      <c r="B412">
        <v>0</v>
      </c>
      <c r="C412">
        <f t="shared" si="23"/>
        <v>-13.367517339225538</v>
      </c>
      <c r="D412">
        <f t="shared" si="21"/>
        <v>-34.835815836863688</v>
      </c>
      <c r="E412">
        <f t="shared" si="22"/>
        <v>603.4518121997329</v>
      </c>
    </row>
    <row r="413" spans="1:5" x14ac:dyDescent="0.3">
      <c r="A413">
        <v>12.3300000000001</v>
      </c>
      <c r="B413">
        <v>0</v>
      </c>
      <c r="C413">
        <f t="shared" si="23"/>
        <v>-13.45060219505965</v>
      </c>
      <c r="D413">
        <f t="shared" si="21"/>
        <v>-35.23808762987796</v>
      </c>
      <c r="E413">
        <f t="shared" si="22"/>
        <v>602.4007036477318</v>
      </c>
    </row>
    <row r="414" spans="1:5" x14ac:dyDescent="0.3">
      <c r="A414">
        <v>12.360000000000101</v>
      </c>
      <c r="B414">
        <v>0</v>
      </c>
      <c r="C414">
        <f t="shared" si="23"/>
        <v>-13.535168459432874</v>
      </c>
      <c r="D414">
        <f t="shared" si="21"/>
        <v>-35.642874189695362</v>
      </c>
      <c r="E414">
        <f t="shared" si="22"/>
        <v>601.33748922043821</v>
      </c>
    </row>
    <row r="415" spans="1:5" x14ac:dyDescent="0.3">
      <c r="A415">
        <v>12.3900000000001</v>
      </c>
      <c r="B415">
        <v>0</v>
      </c>
      <c r="C415">
        <f t="shared" si="23"/>
        <v>-13.621243441507357</v>
      </c>
      <c r="D415">
        <f t="shared" si="21"/>
        <v>-36.050220368209459</v>
      </c>
      <c r="E415">
        <f t="shared" si="22"/>
        <v>600.26209280206967</v>
      </c>
    </row>
    <row r="416" spans="1:5" x14ac:dyDescent="0.3">
      <c r="A416">
        <v>12.420000000000099</v>
      </c>
      <c r="B416">
        <v>0</v>
      </c>
      <c r="C416">
        <f t="shared" si="23"/>
        <v>-13.708855165789393</v>
      </c>
      <c r="D416">
        <f t="shared" si="21"/>
        <v>-36.460171847318904</v>
      </c>
      <c r="E416">
        <f t="shared" si="22"/>
        <v>599.17443691883682</v>
      </c>
    </row>
    <row r="417" spans="1:5" x14ac:dyDescent="0.3">
      <c r="A417">
        <v>12.450000000000101</v>
      </c>
      <c r="B417">
        <v>0</v>
      </c>
      <c r="C417">
        <f t="shared" si="23"/>
        <v>-13.798032393408079</v>
      </c>
      <c r="D417">
        <f t="shared" si="21"/>
        <v>-36.87277516070688</v>
      </c>
      <c r="E417">
        <f t="shared" si="22"/>
        <v>598.07444271371639</v>
      </c>
    </row>
    <row r="418" spans="1:5" x14ac:dyDescent="0.3">
      <c r="A418">
        <v>12.4800000000001</v>
      </c>
      <c r="B418">
        <v>0</v>
      </c>
      <c r="C418">
        <f t="shared" si="23"/>
        <v>-13.888804644156128</v>
      </c>
      <c r="D418">
        <f t="shared" si="21"/>
        <v>-37.288077716270337</v>
      </c>
      <c r="E418">
        <f t="shared" si="22"/>
        <v>596.9620299205618</v>
      </c>
    </row>
    <row r="419" spans="1:5" x14ac:dyDescent="0.3">
      <c r="A419">
        <v>12.510000000000099</v>
      </c>
      <c r="B419">
        <v>0</v>
      </c>
      <c r="C419">
        <f t="shared" si="23"/>
        <v>-13.981202219323851</v>
      </c>
      <c r="D419">
        <f t="shared" ref="D419:D426" si="24">D418 + ((C418 + C419)/2) * (A419 - A418)</f>
        <v>-37.70612781922253</v>
      </c>
      <c r="E419">
        <f t="shared" ref="E419:E426" si="25">E418 + ((D418 + D419)/2) * (A419 - A418)</f>
        <v>595.83711683752938</v>
      </c>
    </row>
    <row r="420" spans="1:5" x14ac:dyDescent="0.3">
      <c r="A420">
        <v>12.5400000000001</v>
      </c>
      <c r="B420">
        <v>0</v>
      </c>
      <c r="C420">
        <f t="shared" si="23"/>
        <v>-14.075256225358643</v>
      </c>
      <c r="D420">
        <f t="shared" si="24"/>
        <v>-38.126974695892784</v>
      </c>
      <c r="E420">
        <f t="shared" si="25"/>
        <v>594.69962029980263</v>
      </c>
    </row>
    <row r="421" spans="1:5" x14ac:dyDescent="0.3">
      <c r="A421">
        <v>12.5700000000001</v>
      </c>
      <c r="B421">
        <v>0</v>
      </c>
      <c r="C421">
        <f t="shared" si="23"/>
        <v>-14.170998598383747</v>
      </c>
      <c r="D421">
        <f t="shared" si="24"/>
        <v>-38.550668518248912</v>
      </c>
      <c r="E421">
        <f t="shared" si="25"/>
        <v>593.54945565159051</v>
      </c>
    </row>
    <row r="422" spans="1:5" x14ac:dyDescent="0.3">
      <c r="A422">
        <v>12.600000000000099</v>
      </c>
      <c r="B422">
        <v>0</v>
      </c>
      <c r="C422">
        <f t="shared" si="23"/>
        <v>-14.268462129611724</v>
      </c>
      <c r="D422">
        <f t="shared" si="24"/>
        <v>-38.977260429168837</v>
      </c>
      <c r="E422">
        <f t="shared" si="25"/>
        <v>592.38653671737927</v>
      </c>
    </row>
    <row r="423" spans="1:5" x14ac:dyDescent="0.3">
      <c r="A423">
        <v>12.6300000000001</v>
      </c>
      <c r="B423">
        <v>0</v>
      </c>
      <c r="C423">
        <f t="shared" si="23"/>
        <v>-14.367680491689754</v>
      </c>
      <c r="D423">
        <f t="shared" si="24"/>
        <v>-39.406802568488374</v>
      </c>
      <c r="E423">
        <f t="shared" si="25"/>
        <v>591.21077577241442</v>
      </c>
    </row>
    <row r="424" spans="1:5" x14ac:dyDescent="0.3">
      <c r="A424">
        <v>12.6600000000001</v>
      </c>
      <c r="B424">
        <v>0</v>
      </c>
      <c r="C424">
        <f t="shared" si="23"/>
        <v>-14.468688266015466</v>
      </c>
      <c r="D424">
        <f t="shared" si="24"/>
        <v>-39.839348099853943</v>
      </c>
      <c r="E424">
        <f t="shared" si="25"/>
        <v>590.02208351238926</v>
      </c>
    </row>
    <row r="425" spans="1:5" x14ac:dyDescent="0.3">
      <c r="A425">
        <v>12.690000000000101</v>
      </c>
      <c r="B425">
        <v>0</v>
      </c>
      <c r="C425">
        <f t="shared" si="23"/>
        <v>-14.571520971064007</v>
      </c>
      <c r="D425">
        <f t="shared" si="24"/>
        <v>-40.274951238410154</v>
      </c>
      <c r="E425">
        <f t="shared" si="25"/>
        <v>588.82036902231528</v>
      </c>
    </row>
    <row r="426" spans="1:5" x14ac:dyDescent="0.3">
      <c r="A426">
        <v>12.7200000000001</v>
      </c>
      <c r="B426">
        <v>0</v>
      </c>
      <c r="C426">
        <f t="shared" si="23"/>
        <v>-14.676215091768947</v>
      </c>
      <c r="D426">
        <f t="shared" si="24"/>
        <v>-40.713667279352642</v>
      </c>
      <c r="E426">
        <f t="shared" si="25"/>
        <v>587.60553974454888</v>
      </c>
    </row>
    <row r="427" spans="1:5" x14ac:dyDescent="0.3">
      <c r="C427">
        <f t="shared" si="23"/>
        <v>-14.78280811000149</v>
      </c>
    </row>
  </sheetData>
  <mergeCells count="2">
    <mergeCell ref="Q9:Q11"/>
    <mergeCell ref="Q12:Q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E9D2A-F862-4410-8D1D-46EB9F67988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thrust_vs_t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YGSV ASHISH</dc:creator>
  <cp:lastModifiedBy>Ashish Yerra</cp:lastModifiedBy>
  <dcterms:created xsi:type="dcterms:W3CDTF">2025-02-06T19:32:05Z</dcterms:created>
  <dcterms:modified xsi:type="dcterms:W3CDTF">2025-02-18T13:34:44Z</dcterms:modified>
</cp:coreProperties>
</file>