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lan" sheetId="1" state="visible" r:id="rId3"/>
    <sheet name="CPC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<sst xmlns="http://schemas.openxmlformats.org/spreadsheetml/2006/main" count="53" uniqueCount="52">
  <si>
    <t xml:space="preserve">Bilan consolidé</t>
  </si>
  <si>
    <t xml:space="preserve">Actif</t>
  </si>
  <si>
    <t xml:space="preserve">Montant</t>
  </si>
  <si>
    <t xml:space="preserve">Passif</t>
  </si>
  <si>
    <t xml:space="preserve">Immobilisations incorporelles</t>
  </si>
  <si>
    <t xml:space="preserve">Capital </t>
  </si>
  <si>
    <t xml:space="preserve">Immobilisation corporelles</t>
  </si>
  <si>
    <t xml:space="preserve">Réserves consolidées</t>
  </si>
  <si>
    <t xml:space="preserve">Immobilisation financières</t>
  </si>
  <si>
    <t xml:space="preserve">Résultat net de l'exercice part du groupe</t>
  </si>
  <si>
    <t xml:space="preserve">Impot différé actif</t>
  </si>
  <si>
    <t xml:space="preserve">Intérets minoritaires</t>
  </si>
  <si>
    <t xml:space="preserve">Actif immobilisé</t>
  </si>
  <si>
    <t xml:space="preserve">Capitaux propres de l'ensemble consolidé</t>
  </si>
  <si>
    <t xml:space="preserve">stocks</t>
  </si>
  <si>
    <t xml:space="preserve">Provisions durables pour risques et charges</t>
  </si>
  <si>
    <t xml:space="preserve">clients et comptes rattachés</t>
  </si>
  <si>
    <t xml:space="preserve">Dettes financement</t>
  </si>
  <si>
    <t xml:space="preserve">Autres créances et comptes de régularisation</t>
  </si>
  <si>
    <t xml:space="preserve">Titres et valeurs de placement </t>
  </si>
  <si>
    <t xml:space="preserve">Passif à long terme</t>
  </si>
  <si>
    <t xml:space="preserve">Actif circulant</t>
  </si>
  <si>
    <t xml:space="preserve">Fournisseurs et comptes rattachés</t>
  </si>
  <si>
    <t xml:space="preserve">Disponibilités</t>
  </si>
  <si>
    <t xml:space="preserve">Autres dettes et comptes de régularisation </t>
  </si>
  <si>
    <t xml:space="preserve">Total Actif</t>
  </si>
  <si>
    <t xml:space="preserve">Passif circulant</t>
  </si>
  <si>
    <t xml:space="preserve"> </t>
  </si>
  <si>
    <t xml:space="preserve">Trésorerie-passif</t>
  </si>
  <si>
    <t xml:space="preserve">Total Passif</t>
  </si>
  <si>
    <t xml:space="preserve">CPC Consolidé</t>
  </si>
  <si>
    <t xml:space="preserve">Produits d'exploitation</t>
  </si>
  <si>
    <t xml:space="preserve">chiffres d'affaires</t>
  </si>
  <si>
    <t xml:space="preserve">Reprises d'exploitation</t>
  </si>
  <si>
    <t xml:space="preserve">Charges d'exploitations </t>
  </si>
  <si>
    <t xml:space="preserve">Achats consommés</t>
  </si>
  <si>
    <t xml:space="preserve">charges et autres charges externes</t>
  </si>
  <si>
    <t xml:space="preserve">Impots et taxes</t>
  </si>
  <si>
    <t xml:space="preserve">charges personnel</t>
  </si>
  <si>
    <t xml:space="preserve">dotations d'exploitation</t>
  </si>
  <si>
    <t xml:space="preserve">Résultat d'exploitation</t>
  </si>
  <si>
    <t xml:space="preserve">Résultat financier</t>
  </si>
  <si>
    <t xml:space="preserve">Résultat non courant </t>
  </si>
  <si>
    <t xml:space="preserve">Résultat avant Impot</t>
  </si>
  <si>
    <t xml:space="preserve">Impots sur les sociétés</t>
  </si>
  <si>
    <t xml:space="preserve">Impots différés</t>
  </si>
  <si>
    <t xml:space="preserve">Total IS</t>
  </si>
  <si>
    <t xml:space="preserve">Résultat net des entreprises intégrées</t>
  </si>
  <si>
    <t xml:space="preserve">Résultat consolidé</t>
  </si>
  <si>
    <t xml:space="preserve">Part des minoritaires</t>
  </si>
  <si>
    <t xml:space="preserve">Résultat net part du groupe</t>
  </si>
  <si>
    <t xml:space="preserve">Résultat par action en MAD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</si>
</sst>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_-* #,##0.00\ [$د.م.‏-1801]_-;\-* #,##0.00\ [$د.م.‏-1801]_-;_-* \-??\ [$د.م.‏-1801]_-;_-@_-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1" width="17.33"/>
    <col collapsed="false" customWidth="true" hidden="false" outlineLevel="0" max="3" min="3" style="1" width="37.56"/>
    <col collapsed="false" customWidth="true" hidden="false" outlineLevel="0" max="4" min="4" style="1" width="12.55"/>
    <col collapsed="false" customWidth="true" hidden="false" outlineLevel="0" max="5" min="5" style="1" width="36.89"/>
    <col collapsed="false" customWidth="true" hidden="false" outlineLevel="0" max="6" min="6" style="1" width="15.89"/>
  </cols>
  <sheetData>
    <row r="1" customFormat="false" ht="17.35" hidden="false" customHeight="false" outlineLevel="0" collapsed="false">
      <c r="A1" s="2" t="s">
        <v>0</v>
      </c>
    </row>
    <row r="5" customFormat="false" ht="14.25" hidden="false" customHeight="false" outlineLevel="0" collapsed="false">
      <c r="C5" s="3" t="s">
        <v>1</v>
      </c>
      <c r="D5" s="4" t="s">
        <v>2</v>
      </c>
      <c r="E5" s="3" t="s">
        <v>3</v>
      </c>
      <c r="F5" s="5" t="s">
        <v>2</v>
      </c>
    </row>
    <row r="6" customFormat="false" ht="14.25" hidden="false" customHeight="false" outlineLevel="0" collapsed="false">
      <c r="C6" s="6" t="s">
        <v>4</v>
      </c>
      <c r="D6" s="7" t="n">
        <v>1073149</v>
      </c>
      <c r="E6" s="6" t="s">
        <v>5</v>
      </c>
      <c r="F6" s="8" t="n">
        <v>733956</v>
      </c>
    </row>
    <row r="7" customFormat="false" ht="14.25" hidden="false" customHeight="false" outlineLevel="0" collapsed="false">
      <c r="C7" s="6" t="s">
        <v>6</v>
      </c>
      <c r="D7" s="7" t="n">
        <v>3027421</v>
      </c>
      <c r="E7" s="6" t="s">
        <v>7</v>
      </c>
      <c r="F7" s="9" t="n">
        <v>1155309</v>
      </c>
      <c r="G7" s="10"/>
    </row>
    <row r="8" customFormat="false" ht="14.25" hidden="false" customHeight="false" outlineLevel="0" collapsed="false">
      <c r="C8" s="6" t="s">
        <v>8</v>
      </c>
      <c r="D8" s="7" t="n">
        <v>63751</v>
      </c>
      <c r="E8" s="6" t="s">
        <v>9</v>
      </c>
      <c r="F8" s="9" t="n">
        <v>626245</v>
      </c>
    </row>
    <row r="9" customFormat="false" ht="14.25" hidden="false" customHeight="false" outlineLevel="0" collapsed="false">
      <c r="C9" s="6" t="s">
        <v>10</v>
      </c>
      <c r="D9" s="7" t="n">
        <v>613163</v>
      </c>
      <c r="E9" s="6" t="s">
        <v>11</v>
      </c>
      <c r="F9" s="9" t="n">
        <v>435756</v>
      </c>
    </row>
    <row r="10" customFormat="false" ht="14.25" hidden="false" customHeight="false" outlineLevel="0" collapsed="false">
      <c r="C10" s="11" t="s">
        <v>12</v>
      </c>
      <c r="D10" s="12" t="n">
        <f aca="false">SUM(D6:D9)</f>
        <v>4777484</v>
      </c>
      <c r="E10" s="11" t="s">
        <v>13</v>
      </c>
      <c r="F10" s="13" t="n">
        <f aca="false">SUM(F6:F9)</f>
        <v>2951266</v>
      </c>
    </row>
    <row r="11" customFormat="false" ht="14.25" hidden="false" customHeight="false" outlineLevel="0" collapsed="false">
      <c r="C11" s="6" t="s">
        <v>14</v>
      </c>
      <c r="D11" s="7" t="n">
        <v>132888</v>
      </c>
      <c r="E11" s="6" t="s">
        <v>15</v>
      </c>
      <c r="F11" s="9" t="n">
        <v>1864380</v>
      </c>
    </row>
    <row r="12" customFormat="false" ht="14.25" hidden="false" customHeight="false" outlineLevel="0" collapsed="false">
      <c r="C12" s="6" t="s">
        <v>16</v>
      </c>
      <c r="D12" s="7" t="n">
        <v>723982</v>
      </c>
      <c r="E12" s="6" t="s">
        <v>17</v>
      </c>
      <c r="F12" s="9" t="n">
        <v>1979673</v>
      </c>
    </row>
    <row r="13" customFormat="false" ht="14.25" hidden="false" customHeight="false" outlineLevel="0" collapsed="false">
      <c r="C13" s="6" t="s">
        <v>18</v>
      </c>
      <c r="D13" s="7" t="n">
        <v>489198</v>
      </c>
      <c r="E13" s="6"/>
      <c r="F13" s="9"/>
    </row>
    <row r="14" customFormat="false" ht="14.25" hidden="false" customHeight="false" outlineLevel="0" collapsed="false">
      <c r="C14" s="6" t="s">
        <v>19</v>
      </c>
      <c r="D14" s="7" t="n">
        <v>2138420</v>
      </c>
      <c r="E14" s="11" t="s">
        <v>20</v>
      </c>
      <c r="F14" s="13" t="n">
        <f aca="false">SUM(F11:F12)</f>
        <v>3844053</v>
      </c>
    </row>
    <row r="15" customFormat="false" ht="14.25" hidden="false" customHeight="false" outlineLevel="0" collapsed="false">
      <c r="C15" s="11" t="s">
        <v>21</v>
      </c>
      <c r="D15" s="12" t="n">
        <f aca="false">SUM(D11:D14)</f>
        <v>3484488</v>
      </c>
      <c r="E15" s="6" t="s">
        <v>22</v>
      </c>
      <c r="F15" s="9" t="n">
        <v>334985</v>
      </c>
    </row>
    <row r="16" customFormat="false" ht="14.25" hidden="false" customHeight="false" outlineLevel="0" collapsed="false">
      <c r="C16" s="6" t="s">
        <v>23</v>
      </c>
      <c r="D16" s="7" t="n">
        <v>487841</v>
      </c>
      <c r="E16" s="6" t="s">
        <v>24</v>
      </c>
      <c r="F16" s="9" t="n">
        <v>1619474</v>
      </c>
    </row>
    <row r="17" customFormat="false" ht="14.25" hidden="false" customHeight="false" outlineLevel="0" collapsed="false">
      <c r="C17" s="14" t="s">
        <v>25</v>
      </c>
      <c r="D17" s="15" t="n">
        <f aca="false">SUM(D10+D15+D16)</f>
        <v>8749813</v>
      </c>
      <c r="E17" s="11" t="s">
        <v>26</v>
      </c>
      <c r="F17" s="13" t="n">
        <f aca="false">SUM(F15:F16)</f>
        <v>1954459</v>
      </c>
    </row>
    <row r="18" customFormat="false" ht="14.25" hidden="false" customHeight="false" outlineLevel="0" collapsed="false">
      <c r="C18" s="1" t="s">
        <v>27</v>
      </c>
      <c r="E18" s="16" t="s">
        <v>28</v>
      </c>
      <c r="F18" s="17"/>
    </row>
    <row r="19" customFormat="false" ht="14.25" hidden="false" customHeight="false" outlineLevel="0" collapsed="false">
      <c r="E19" s="14" t="s">
        <v>29</v>
      </c>
      <c r="F19" s="18" t="n">
        <f aca="false">SUM(F10+F14+F17)</f>
        <v>8749778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1" width="12.89"/>
    <col collapsed="false" customWidth="true" hidden="false" outlineLevel="0" max="5" min="5" style="1" width="31.22"/>
    <col collapsed="false" customWidth="true" hidden="false" outlineLevel="0" max="6" min="6" style="1" width="12.55"/>
  </cols>
  <sheetData>
    <row r="1" customFormat="false" ht="17.35" hidden="false" customHeight="false" outlineLevel="0" collapsed="false">
      <c r="A1" s="2" t="s">
        <v>30</v>
      </c>
    </row>
    <row r="5" customFormat="false" ht="14.25" hidden="false" customHeight="false" outlineLevel="0" collapsed="false">
      <c r="E5" s="19" t="s">
        <v>31</v>
      </c>
      <c r="F5" s="8" t="n">
        <v>2499366</v>
      </c>
    </row>
    <row r="6" customFormat="false" ht="14.25" hidden="false" customHeight="false" outlineLevel="0" collapsed="false">
      <c r="E6" s="6" t="s">
        <v>32</v>
      </c>
      <c r="F6" s="20" t="n">
        <v>2482035</v>
      </c>
    </row>
    <row r="7" customFormat="false" ht="14.25" hidden="false" customHeight="false" outlineLevel="0" collapsed="false">
      <c r="E7" s="6" t="s">
        <v>33</v>
      </c>
      <c r="F7" s="20" t="n">
        <v>17331</v>
      </c>
    </row>
    <row r="8" customFormat="false" ht="14.25" hidden="false" customHeight="false" outlineLevel="0" collapsed="false">
      <c r="E8" s="16" t="s">
        <v>34</v>
      </c>
      <c r="F8" s="9" t="n">
        <v>1425359</v>
      </c>
    </row>
    <row r="9" customFormat="false" ht="14.25" hidden="false" customHeight="false" outlineLevel="0" collapsed="false">
      <c r="E9" s="6" t="s">
        <v>35</v>
      </c>
      <c r="F9" s="20" t="n">
        <v>238872</v>
      </c>
    </row>
    <row r="10" customFormat="false" ht="14.25" hidden="false" customHeight="false" outlineLevel="0" collapsed="false">
      <c r="E10" s="6" t="s">
        <v>36</v>
      </c>
      <c r="F10" s="20" t="n">
        <v>489977</v>
      </c>
    </row>
    <row r="11" customFormat="false" ht="14.25" hidden="false" customHeight="false" outlineLevel="0" collapsed="false">
      <c r="E11" s="6" t="s">
        <v>37</v>
      </c>
      <c r="F11" s="20" t="n">
        <v>20592</v>
      </c>
    </row>
    <row r="12" customFormat="false" ht="14.25" hidden="false" customHeight="false" outlineLevel="0" collapsed="false">
      <c r="E12" s="6" t="s">
        <v>38</v>
      </c>
      <c r="F12" s="20" t="n">
        <v>399319</v>
      </c>
    </row>
    <row r="13" customFormat="false" ht="14.25" hidden="false" customHeight="false" outlineLevel="0" collapsed="false">
      <c r="E13" s="6" t="s">
        <v>39</v>
      </c>
      <c r="F13" s="20" t="n">
        <v>276598</v>
      </c>
    </row>
    <row r="14" customFormat="false" ht="14.25" hidden="false" customHeight="false" outlineLevel="0" collapsed="false">
      <c r="E14" s="11" t="s">
        <v>40</v>
      </c>
      <c r="F14" s="21" t="n">
        <v>1074007</v>
      </c>
    </row>
    <row r="15" customFormat="false" ht="14.25" hidden="false" customHeight="false" outlineLevel="0" collapsed="false">
      <c r="E15" s="11" t="s">
        <v>41</v>
      </c>
      <c r="F15" s="21" t="n">
        <v>12472</v>
      </c>
    </row>
    <row r="16" customFormat="false" ht="14.25" hidden="false" customHeight="false" outlineLevel="0" collapsed="false">
      <c r="E16" s="11" t="s">
        <v>42</v>
      </c>
      <c r="F16" s="13" t="n">
        <v>64044</v>
      </c>
    </row>
    <row r="17" customFormat="false" ht="14.25" hidden="false" customHeight="false" outlineLevel="0" collapsed="false">
      <c r="E17" s="16" t="s">
        <v>43</v>
      </c>
      <c r="F17" s="9" t="n">
        <v>997491</v>
      </c>
    </row>
    <row r="18" customFormat="false" ht="14.25" hidden="false" customHeight="false" outlineLevel="0" collapsed="false">
      <c r="E18" s="6" t="s">
        <v>44</v>
      </c>
      <c r="F18" s="20" t="n">
        <v>270473</v>
      </c>
    </row>
    <row r="19" customFormat="false" ht="14.25" hidden="false" customHeight="false" outlineLevel="0" collapsed="false">
      <c r="E19" s="6" t="s">
        <v>45</v>
      </c>
      <c r="F19" s="20" t="n">
        <v>-4301</v>
      </c>
    </row>
    <row r="20" customFormat="false" ht="14.25" hidden="false" customHeight="false" outlineLevel="0" collapsed="false">
      <c r="E20" s="16" t="s">
        <v>46</v>
      </c>
      <c r="F20" s="9" t="n">
        <v>266173</v>
      </c>
    </row>
    <row r="21" customFormat="false" ht="14.25" hidden="false" customHeight="false" outlineLevel="0" collapsed="false">
      <c r="E21" s="11" t="s">
        <v>47</v>
      </c>
      <c r="F21" s="13" t="n">
        <v>731318</v>
      </c>
    </row>
    <row r="22" customFormat="false" ht="14.25" hidden="false" customHeight="false" outlineLevel="0" collapsed="false">
      <c r="E22" s="11" t="s">
        <v>48</v>
      </c>
      <c r="F22" s="13" t="n">
        <v>731318</v>
      </c>
    </row>
    <row r="23" customFormat="false" ht="14.25" hidden="false" customHeight="false" outlineLevel="0" collapsed="false">
      <c r="E23" s="16" t="s">
        <v>49</v>
      </c>
      <c r="F23" s="9" t="n">
        <v>105073</v>
      </c>
    </row>
    <row r="24" customFormat="false" ht="14.25" hidden="false" customHeight="false" outlineLevel="0" collapsed="false">
      <c r="E24" s="22" t="s">
        <v>50</v>
      </c>
      <c r="F24" s="23" t="n">
        <v>626245</v>
      </c>
    </row>
    <row r="25" customFormat="false" ht="14.25" hidden="false" customHeight="false" outlineLevel="0" collapsed="false">
      <c r="E25" s="24" t="s">
        <v>51</v>
      </c>
      <c r="F25" s="25" t="n">
        <v>8.53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2025-02-21T15:04:57Z</dcterms:created>
  <dc:creator>Ilyass Lazrak</dc:creator>
  <dc:description/>
  <dc:language>en-US</dc:language>
  <cp:lastModifiedBy/>
  <dcterms:modified xsi:type="dcterms:W3CDTF">2025-03-09T11:53:25Z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