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2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77" i="1" l="1"/>
  <c r="K76" i="1"/>
  <c r="K75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L53" i="1"/>
  <c r="K53" i="1"/>
  <c r="L54" i="1"/>
  <c r="K54" i="1"/>
  <c r="L55" i="1"/>
  <c r="K55" i="1"/>
  <c r="L56" i="1"/>
  <c r="K56" i="1"/>
  <c r="L57" i="1"/>
  <c r="K57" i="1"/>
  <c r="L58" i="1"/>
  <c r="K58" i="1"/>
  <c r="L59" i="1"/>
  <c r="K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K69" i="1"/>
  <c r="L70" i="1"/>
  <c r="K70" i="1"/>
  <c r="L71" i="1"/>
  <c r="K71" i="1"/>
  <c r="L72" i="1"/>
  <c r="K72" i="1"/>
  <c r="L73" i="1"/>
  <c r="K73" i="1"/>
  <c r="L9" i="1"/>
  <c r="K9" i="1"/>
</calcChain>
</file>

<file path=xl/sharedStrings.xml><?xml version="1.0" encoding="utf-8"?>
<sst xmlns="http://schemas.openxmlformats.org/spreadsheetml/2006/main" count="149" uniqueCount="79">
  <si>
    <t>Ranking: 101 datasets</t>
  </si>
  <si>
    <t>Ranking 101 datasets</t>
  </si>
  <si>
    <t>4-Fold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</si>
  <si>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</si>
  <si>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 best pi | 0 &lt;= i &lt;= 12</t>
    </r>
  </si>
  <si>
    <t>Algorithm</t>
  </si>
  <si>
    <t>Rank</t>
  </si>
  <si>
    <t>Avg Accuracy</t>
  </si>
  <si>
    <t>St.Dev. Accuracy</t>
  </si>
  <si>
    <t>RotationForest J48</t>
  </si>
  <si>
    <t>Svm</t>
  </si>
  <si>
    <t>Random Forest</t>
  </si>
  <si>
    <t>RotationForest RandomTree</t>
  </si>
  <si>
    <t>Bagging PART</t>
  </si>
  <si>
    <t>Bagging NBTree</t>
  </si>
  <si>
    <t>MultiboostAB, PART</t>
  </si>
  <si>
    <t>MultiboostAB NBTree</t>
  </si>
  <si>
    <t>RandomComittee RandomTree</t>
  </si>
  <si>
    <t>Bagging J48</t>
  </si>
  <si>
    <t>Logistic Model Tree</t>
  </si>
  <si>
    <t>MultiboostAB J48</t>
  </si>
  <si>
    <t>AdaboostM1, J48</t>
  </si>
  <si>
    <t>MultiboostAB, RandomTree</t>
  </si>
  <si>
    <t>Bagging RandomTree</t>
  </si>
  <si>
    <t>Bagging JRip</t>
  </si>
  <si>
    <t>Bagging RepTree</t>
  </si>
  <si>
    <t>MultiboostAB, RepTree</t>
  </si>
  <si>
    <t>NBTree</t>
  </si>
  <si>
    <t>MultiboostAB JRip</t>
  </si>
  <si>
    <t>Multillayer Perceptron</t>
  </si>
  <si>
    <t>Decorate</t>
  </si>
  <si>
    <t>Random Subspaces of RepTree</t>
  </si>
  <si>
    <t>Classification ViaRegression, M5P</t>
  </si>
  <si>
    <t>Alternating Decision Tree</t>
  </si>
  <si>
    <t>J48</t>
  </si>
  <si>
    <t>IBk</t>
  </si>
  <si>
    <t>Simple Logistic</t>
  </si>
  <si>
    <t>DTNB</t>
  </si>
  <si>
    <t>Smo</t>
  </si>
  <si>
    <t>PART</t>
  </si>
  <si>
    <t>MultiboostAB, Naive Bayes</t>
  </si>
  <si>
    <t>Bagging Decision Table</t>
  </si>
  <si>
    <t>MultiboostAB, Decision Table</t>
  </si>
  <si>
    <t>JRip</t>
  </si>
  <si>
    <t>OrdinalClassClassifier J48</t>
  </si>
  <si>
    <t>Bagging Naive Bayes</t>
  </si>
  <si>
    <t>Logistic Regression</t>
  </si>
  <si>
    <t>Naive Bayes</t>
  </si>
  <si>
    <t>IB1</t>
  </si>
  <si>
    <t>Ridor</t>
  </si>
  <si>
    <t>Rep Tree</t>
  </si>
  <si>
    <t>Dagging SMO</t>
  </si>
  <si>
    <t>RBF Network</t>
  </si>
  <si>
    <t>Random Tree</t>
  </si>
  <si>
    <t>Decision Table</t>
  </si>
  <si>
    <t>Bagging LWL</t>
  </si>
  <si>
    <t>LWL</t>
  </si>
  <si>
    <t>VFI</t>
  </si>
  <si>
    <t>LogitBoost Decision Stump</t>
  </si>
  <si>
    <t>AdaboostM1, Decision Stumps</t>
  </si>
  <si>
    <t>Bayesian Network</t>
  </si>
  <si>
    <t>Bagging Decision Stump</t>
  </si>
  <si>
    <t>MultiboostAB DecisionStump</t>
  </si>
  <si>
    <t>NNge</t>
  </si>
  <si>
    <t>Bagging Hyper Pipes</t>
  </si>
  <si>
    <t>Conjunctive Rule</t>
  </si>
  <si>
    <t>Decision Stump</t>
  </si>
  <si>
    <t>Hyper Pipes</t>
  </si>
  <si>
    <t>Bagging OneR</t>
  </si>
  <si>
    <t>Raced Incremental Logit Boost, Decision Stumps</t>
  </si>
  <si>
    <t>Classification via Clustering: FarthestFirst</t>
  </si>
  <si>
    <t>OneR</t>
  </si>
  <si>
    <t>Classification via Clustering: KMeans</t>
  </si>
  <si>
    <t>MultiboostAB OneR</t>
  </si>
  <si>
    <t>Accuracy improvement with best pp</t>
  </si>
  <si>
    <t>Accuracy with p11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</si>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</sst>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" workbookViewId="0">
      <selection activeCell="F9" sqref="F9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37.6640625" bestFit="1" customWidth="1"/>
    <col min="8" max="8" width="12.33203125" bestFit="1" customWidth="1"/>
    <col min="9" max="9" width="14.83203125" bestFit="1" customWidth="1"/>
    <col min="11" max="11" width="30.1640625" bestFit="1" customWidth="1"/>
    <col min="12" max="12" width="15.83203125" bestFit="1" customWidth="1"/>
  </cols>
  <sheetData>
    <row r="1" spans="1:12" ht="13">
      <c r="A1" s="1" t="s">
        <v>0</v>
      </c>
      <c r="F1" s="1" t="s">
        <v>1</v>
      </c>
      <c r="K1" s="3"/>
      <c r="L1" s="3"/>
    </row>
    <row r="2" spans="1:12">
      <c r="K2" s="3"/>
      <c r="L2" s="3"/>
    </row>
    <row r="3" spans="1:12" ht="13">
      <c r="A3" s="1" t="s">
        <v>2</v>
      </c>
      <c r="F3" s="1" t="s">
        <v>2</v>
      </c>
      <c r="K3" s="3"/>
      <c r="L3" s="3"/>
    </row>
    <row r="4" spans="1:12">
      <c r="K4" s="3"/>
      <c r="L4" s="3"/>
    </row>
    <row r="5" spans="1:12" ht="13">
      <c r="A5" s="1" t="s">
        <v>3</v>
      </c>
      <c r="F5" s="1" t="s">
        <v>4</v>
      </c>
      <c r="K5" s="3"/>
      <c r="L5" s="3"/>
    </row>
    <row r="6" spans="1:12">
      <c r="K6" s="3"/>
      <c r="L6" s="3"/>
    </row>
    <row r="7" spans="1:12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K7" s="2" t="s">
        <v>74</v>
      </c>
      <c r="L7" s="2" t="s">
        <v>75</v>
      </c>
    </row>
    <row r="8" spans="1:12">
      <c r="A8" s="3"/>
      <c r="B8" s="3"/>
      <c r="C8" s="3"/>
      <c r="D8" s="3"/>
      <c r="E8" s="3"/>
      <c r="F8" s="3"/>
      <c r="G8" s="3"/>
      <c r="H8" s="3"/>
      <c r="I8" s="3"/>
      <c r="K8" s="3"/>
      <c r="L8" s="3"/>
    </row>
    <row r="9" spans="1:12">
      <c r="A9" s="3" t="s">
        <v>9</v>
      </c>
      <c r="B9" s="3">
        <v>1</v>
      </c>
      <c r="C9" s="3">
        <v>0.82721083972290299</v>
      </c>
      <c r="D9" s="3">
        <v>0.141382708917273</v>
      </c>
      <c r="E9" s="3"/>
      <c r="F9" s="3" t="s">
        <v>9</v>
      </c>
      <c r="G9" s="3">
        <v>1</v>
      </c>
      <c r="H9" s="3">
        <v>0.85990504246413002</v>
      </c>
      <c r="I9" s="3">
        <v>0.129014466017072</v>
      </c>
      <c r="K9" s="3">
        <f>IF(L9&gt;0,H9-L9,"?")</f>
        <v>3.269420274122703E-2</v>
      </c>
      <c r="L9" s="3">
        <f>INDEX(A$9:I$73,MATCH(F9,A$9:A$73,0),3)</f>
        <v>0.82721083972290299</v>
      </c>
    </row>
    <row r="10" spans="1:12">
      <c r="A10" s="3" t="s">
        <v>10</v>
      </c>
      <c r="B10" s="3">
        <v>1</v>
      </c>
      <c r="C10" s="3">
        <v>0.82679657633826997</v>
      </c>
      <c r="D10" s="3">
        <v>0.14653907950959699</v>
      </c>
      <c r="E10" s="3"/>
      <c r="F10" s="3" t="s">
        <v>11</v>
      </c>
      <c r="G10" s="3">
        <v>1</v>
      </c>
      <c r="H10" s="3">
        <v>0.85907632444280801</v>
      </c>
      <c r="I10" s="3">
        <v>0.13225845672629999</v>
      </c>
      <c r="K10" s="3">
        <f t="shared" ref="K10:K73" si="0">IF(L10&gt;0,H10-L10,"?")</f>
        <v>3.439446358643905E-2</v>
      </c>
      <c r="L10" s="3">
        <f t="shared" ref="L10:L73" si="1">INDEX(A$9:I$73,MATCH(F10,A$9:A$73,0),3)</f>
        <v>0.82468186085636896</v>
      </c>
    </row>
    <row r="11" spans="1:12">
      <c r="A11" s="3" t="s">
        <v>11</v>
      </c>
      <c r="B11" s="3">
        <v>1</v>
      </c>
      <c r="C11" s="3">
        <v>0.82468186085636896</v>
      </c>
      <c r="D11" s="3">
        <v>0.14755258182216899</v>
      </c>
      <c r="E11" s="3"/>
      <c r="F11" s="3" t="s">
        <v>12</v>
      </c>
      <c r="G11" s="3">
        <v>1</v>
      </c>
      <c r="H11" s="3">
        <v>0.85833744129191003</v>
      </c>
      <c r="I11" s="3">
        <v>0.13149405221553401</v>
      </c>
      <c r="K11" s="3">
        <f t="shared" si="0"/>
        <v>4.3350186238897082E-2</v>
      </c>
      <c r="L11" s="3">
        <f t="shared" si="1"/>
        <v>0.81498725505301295</v>
      </c>
    </row>
    <row r="12" spans="1:12">
      <c r="A12" s="3" t="s">
        <v>13</v>
      </c>
      <c r="B12" s="3">
        <v>2</v>
      </c>
      <c r="C12" s="3">
        <v>0.81598547661991605</v>
      </c>
      <c r="D12" s="3">
        <v>0.144280708444289</v>
      </c>
      <c r="E12" s="3"/>
      <c r="F12" s="3" t="s">
        <v>14</v>
      </c>
      <c r="G12" s="3">
        <v>2</v>
      </c>
      <c r="H12" s="3">
        <v>0.85316575142028706</v>
      </c>
      <c r="I12" s="3">
        <v>0.133214825082419</v>
      </c>
      <c r="K12" s="3">
        <f t="shared" si="0"/>
        <v>3.8902564571010045E-2</v>
      </c>
      <c r="L12" s="3">
        <f t="shared" si="1"/>
        <v>0.81426318684927701</v>
      </c>
    </row>
    <row r="13" spans="1:12">
      <c r="A13" s="3" t="s">
        <v>15</v>
      </c>
      <c r="B13" s="3">
        <v>2</v>
      </c>
      <c r="C13" s="3">
        <v>0.81577510712555401</v>
      </c>
      <c r="D13" s="3">
        <v>0.149184734645327</v>
      </c>
      <c r="E13" s="3"/>
      <c r="F13" s="3" t="s">
        <v>10</v>
      </c>
      <c r="G13" s="3">
        <v>2</v>
      </c>
      <c r="H13" s="3">
        <v>0.84958925010430897</v>
      </c>
      <c r="I13" s="3">
        <v>0.13641101476675899</v>
      </c>
      <c r="K13" s="3">
        <f t="shared" si="0"/>
        <v>2.2792673766038996E-2</v>
      </c>
      <c r="L13" s="3">
        <f t="shared" si="1"/>
        <v>0.82679657633826997</v>
      </c>
    </row>
    <row r="14" spans="1:12">
      <c r="A14" s="3" t="s">
        <v>12</v>
      </c>
      <c r="B14" s="3">
        <v>2</v>
      </c>
      <c r="C14" s="3">
        <v>0.81498725505301295</v>
      </c>
      <c r="D14" s="3">
        <v>0.145018574228962</v>
      </c>
      <c r="E14" s="3"/>
      <c r="F14" s="3" t="s">
        <v>16</v>
      </c>
      <c r="G14" s="3">
        <v>3</v>
      </c>
      <c r="H14" s="3">
        <v>0.84835469996330704</v>
      </c>
      <c r="I14" s="3">
        <v>0.136580317918923</v>
      </c>
      <c r="K14" s="3">
        <f t="shared" si="0"/>
        <v>3.8581847065080055E-2</v>
      </c>
      <c r="L14" s="3">
        <f t="shared" si="1"/>
        <v>0.80977285289822698</v>
      </c>
    </row>
    <row r="15" spans="1:12">
      <c r="A15" s="3" t="s">
        <v>14</v>
      </c>
      <c r="B15" s="3">
        <v>3</v>
      </c>
      <c r="C15" s="3">
        <v>0.81426318684927701</v>
      </c>
      <c r="D15" s="3">
        <v>0.14371803029784699</v>
      </c>
      <c r="E15" s="3"/>
      <c r="F15" s="3" t="s">
        <v>17</v>
      </c>
      <c r="G15" s="3">
        <v>3</v>
      </c>
      <c r="H15" s="3">
        <v>0.84753868113450304</v>
      </c>
      <c r="I15" s="3">
        <v>0.13686922878716301</v>
      </c>
      <c r="K15" s="3">
        <f t="shared" si="0"/>
        <v>4.0880969561780001E-2</v>
      </c>
      <c r="L15" s="3">
        <f t="shared" si="1"/>
        <v>0.80665771157272304</v>
      </c>
    </row>
    <row r="16" spans="1:12">
      <c r="A16" s="3" t="s">
        <v>18</v>
      </c>
      <c r="B16" s="3">
        <v>3</v>
      </c>
      <c r="C16" s="3">
        <v>0.81318788167580502</v>
      </c>
      <c r="D16" s="3">
        <v>0.146202195626078</v>
      </c>
      <c r="E16" s="3"/>
      <c r="F16" s="3" t="s">
        <v>19</v>
      </c>
      <c r="G16" s="3">
        <v>3</v>
      </c>
      <c r="H16" s="3">
        <v>0.84752586192099399</v>
      </c>
      <c r="I16" s="3">
        <v>0.14025462459970101</v>
      </c>
      <c r="K16" s="3">
        <f t="shared" si="0"/>
        <v>3.476106824522196E-2</v>
      </c>
      <c r="L16" s="3">
        <f t="shared" si="1"/>
        <v>0.81276479367577203</v>
      </c>
    </row>
    <row r="17" spans="1:12">
      <c r="A17" s="3" t="s">
        <v>19</v>
      </c>
      <c r="B17" s="3">
        <v>3</v>
      </c>
      <c r="C17" s="3">
        <v>0.81276479367577203</v>
      </c>
      <c r="D17" s="3">
        <v>0.146880027359787</v>
      </c>
      <c r="E17" s="3"/>
      <c r="F17" s="3" t="s">
        <v>15</v>
      </c>
      <c r="G17" s="3">
        <v>4</v>
      </c>
      <c r="H17" s="3">
        <v>0.84749881463641297</v>
      </c>
      <c r="I17" s="3">
        <v>0.136396388785265</v>
      </c>
      <c r="K17" s="3">
        <f t="shared" si="0"/>
        <v>3.1723707510858956E-2</v>
      </c>
      <c r="L17" s="3">
        <f t="shared" si="1"/>
        <v>0.81577510712555401</v>
      </c>
    </row>
    <row r="18" spans="1:12">
      <c r="A18" s="3" t="s">
        <v>20</v>
      </c>
      <c r="B18" s="3">
        <v>3</v>
      </c>
      <c r="C18" s="3">
        <v>0.81218638847902802</v>
      </c>
      <c r="D18" s="3">
        <v>0.15217290502969499</v>
      </c>
      <c r="E18" s="3"/>
      <c r="F18" s="3" t="s">
        <v>13</v>
      </c>
      <c r="G18" s="3">
        <v>4</v>
      </c>
      <c r="H18" s="3">
        <v>0.84745442232627699</v>
      </c>
      <c r="I18" s="3">
        <v>0.13294092092839299</v>
      </c>
      <c r="K18" s="3">
        <f t="shared" si="0"/>
        <v>3.146894570636094E-2</v>
      </c>
      <c r="L18" s="3">
        <f t="shared" si="1"/>
        <v>0.81598547661991605</v>
      </c>
    </row>
    <row r="19" spans="1:12">
      <c r="A19" s="3" t="s">
        <v>21</v>
      </c>
      <c r="B19" s="3">
        <v>4</v>
      </c>
      <c r="C19" s="3">
        <v>0.81045586848627305</v>
      </c>
      <c r="D19" s="3">
        <v>0.15387511281906699</v>
      </c>
      <c r="E19" s="3"/>
      <c r="F19" s="3" t="s">
        <v>21</v>
      </c>
      <c r="G19" s="3">
        <v>5</v>
      </c>
      <c r="H19" s="3">
        <v>0.84503139085736201</v>
      </c>
      <c r="I19" s="3">
        <v>0.13843857237363799</v>
      </c>
      <c r="K19" s="3">
        <f t="shared" si="0"/>
        <v>3.4575522371088963E-2</v>
      </c>
      <c r="L19" s="3">
        <f t="shared" si="1"/>
        <v>0.81045586848627305</v>
      </c>
    </row>
    <row r="20" spans="1:12">
      <c r="A20" s="3" t="s">
        <v>16</v>
      </c>
      <c r="B20" s="3">
        <v>5</v>
      </c>
      <c r="C20" s="3">
        <v>0.80977285289822698</v>
      </c>
      <c r="D20" s="3">
        <v>0.15239606749034099</v>
      </c>
      <c r="E20" s="3"/>
      <c r="F20" s="3" t="s">
        <v>22</v>
      </c>
      <c r="G20" s="3">
        <v>5</v>
      </c>
      <c r="H20" s="3">
        <v>0.84491280054502305</v>
      </c>
      <c r="I20" s="3">
        <v>0.139303697183043</v>
      </c>
      <c r="K20" s="3">
        <f t="shared" si="0"/>
        <v>3.9156639609965072E-2</v>
      </c>
      <c r="L20" s="3">
        <f t="shared" si="1"/>
        <v>0.80575616093505797</v>
      </c>
    </row>
    <row r="21" spans="1:12">
      <c r="A21" s="3" t="s">
        <v>23</v>
      </c>
      <c r="B21" s="3">
        <v>6</v>
      </c>
      <c r="C21" s="3">
        <v>0.807448770864864</v>
      </c>
      <c r="D21" s="3">
        <v>0.15329983651670401</v>
      </c>
      <c r="E21" s="3"/>
      <c r="F21" s="3" t="s">
        <v>23</v>
      </c>
      <c r="G21" s="3">
        <v>5</v>
      </c>
      <c r="H21" s="3">
        <v>0.84482069990228403</v>
      </c>
      <c r="I21" s="3">
        <v>0.13825476944012599</v>
      </c>
      <c r="K21" s="3">
        <f t="shared" si="0"/>
        <v>3.7371929037420037E-2</v>
      </c>
      <c r="L21" s="3">
        <f t="shared" si="1"/>
        <v>0.807448770864864</v>
      </c>
    </row>
    <row r="22" spans="1:12">
      <c r="A22" s="3" t="s">
        <v>17</v>
      </c>
      <c r="B22" s="3">
        <v>6</v>
      </c>
      <c r="C22" s="3">
        <v>0.80665771157272304</v>
      </c>
      <c r="D22" s="3">
        <v>0.15156348926815499</v>
      </c>
      <c r="E22" s="3"/>
      <c r="F22" s="3" t="s">
        <v>18</v>
      </c>
      <c r="G22" s="3">
        <v>5</v>
      </c>
      <c r="H22" s="3">
        <v>0.84434745433474301</v>
      </c>
      <c r="I22" s="3">
        <v>0.13415320721843901</v>
      </c>
      <c r="K22" s="3">
        <f t="shared" si="0"/>
        <v>3.1159572658937984E-2</v>
      </c>
      <c r="L22" s="3">
        <f t="shared" si="1"/>
        <v>0.81318788167580502</v>
      </c>
    </row>
    <row r="23" spans="1:12">
      <c r="A23" s="3" t="s">
        <v>24</v>
      </c>
      <c r="B23" s="3">
        <v>6</v>
      </c>
      <c r="C23" s="3">
        <v>0.80646212380052595</v>
      </c>
      <c r="D23" s="3">
        <v>0.146847040172043</v>
      </c>
      <c r="E23" s="3"/>
      <c r="F23" s="3" t="s">
        <v>20</v>
      </c>
      <c r="G23" s="3">
        <v>6</v>
      </c>
      <c r="H23" s="3">
        <v>0.84262465718395596</v>
      </c>
      <c r="I23" s="3">
        <v>0.138880145343034</v>
      </c>
      <c r="K23" s="3">
        <f t="shared" si="0"/>
        <v>3.043826870492794E-2</v>
      </c>
      <c r="L23" s="3">
        <f t="shared" si="1"/>
        <v>0.81218638847902802</v>
      </c>
    </row>
    <row r="24" spans="1:12">
      <c r="A24" s="3" t="s">
        <v>22</v>
      </c>
      <c r="B24" s="3">
        <v>7</v>
      </c>
      <c r="C24" s="3">
        <v>0.80575616093505797</v>
      </c>
      <c r="D24" s="3">
        <v>0.148623369045287</v>
      </c>
      <c r="E24" s="3"/>
      <c r="F24" s="3" t="s">
        <v>24</v>
      </c>
      <c r="G24" s="3">
        <v>7</v>
      </c>
      <c r="H24" s="3">
        <v>0.84083214666118</v>
      </c>
      <c r="I24" s="3">
        <v>0.13736880450920699</v>
      </c>
      <c r="K24" s="3">
        <f t="shared" si="0"/>
        <v>3.4370022860654048E-2</v>
      </c>
      <c r="L24" s="3">
        <f t="shared" si="1"/>
        <v>0.80646212380052595</v>
      </c>
    </row>
    <row r="25" spans="1:12">
      <c r="A25" s="3" t="s">
        <v>25</v>
      </c>
      <c r="B25" s="3">
        <v>7</v>
      </c>
      <c r="C25" s="3">
        <v>0.80574802283807301</v>
      </c>
      <c r="D25" s="3">
        <v>0.14376104958477801</v>
      </c>
      <c r="E25" s="3"/>
      <c r="F25" s="3" t="s">
        <v>25</v>
      </c>
      <c r="G25" s="3">
        <v>8</v>
      </c>
      <c r="H25" s="3">
        <v>0.83877404055032601</v>
      </c>
      <c r="I25" s="3">
        <v>0.135812358437332</v>
      </c>
      <c r="K25" s="3">
        <f t="shared" si="0"/>
        <v>3.3026017712252997E-2</v>
      </c>
      <c r="L25" s="3">
        <f t="shared" si="1"/>
        <v>0.80574802283807301</v>
      </c>
    </row>
    <row r="26" spans="1:12">
      <c r="A26" s="3" t="s">
        <v>26</v>
      </c>
      <c r="B26" s="3">
        <v>8</v>
      </c>
      <c r="C26" s="3">
        <v>0.80050151990887997</v>
      </c>
      <c r="D26" s="3">
        <v>0.155281878554271</v>
      </c>
      <c r="E26" s="3"/>
      <c r="F26" s="3" t="s">
        <v>27</v>
      </c>
      <c r="G26" s="3">
        <v>8</v>
      </c>
      <c r="H26" s="3">
        <v>0.83661766520936398</v>
      </c>
      <c r="I26" s="3">
        <v>0.13876890858799201</v>
      </c>
      <c r="K26" s="3">
        <f t="shared" si="0"/>
        <v>5.4353278504349012E-2</v>
      </c>
      <c r="L26" s="3">
        <f t="shared" si="1"/>
        <v>0.78226438670501497</v>
      </c>
    </row>
    <row r="27" spans="1:12">
      <c r="A27" s="3" t="s">
        <v>28</v>
      </c>
      <c r="B27" s="3">
        <v>9</v>
      </c>
      <c r="C27" s="3">
        <v>0.80026227847814502</v>
      </c>
      <c r="D27" s="3">
        <v>0.16676269277092001</v>
      </c>
      <c r="E27" s="3"/>
      <c r="F27" s="3" t="s">
        <v>26</v>
      </c>
      <c r="G27" s="3">
        <v>9</v>
      </c>
      <c r="H27" s="3">
        <v>0.83489171998884404</v>
      </c>
      <c r="I27" s="3">
        <v>0.145563810293978</v>
      </c>
      <c r="K27" s="3">
        <f t="shared" si="0"/>
        <v>3.4390200079964073E-2</v>
      </c>
      <c r="L27" s="3">
        <f t="shared" si="1"/>
        <v>0.80050151990887997</v>
      </c>
    </row>
    <row r="28" spans="1:12">
      <c r="A28" s="3" t="s">
        <v>29</v>
      </c>
      <c r="B28" s="3">
        <v>10</v>
      </c>
      <c r="C28" s="3">
        <v>0.79913827822505601</v>
      </c>
      <c r="D28" s="3">
        <v>0.15291421134634001</v>
      </c>
      <c r="E28" s="3"/>
      <c r="F28" s="3" t="s">
        <v>29</v>
      </c>
      <c r="G28" s="3">
        <v>9</v>
      </c>
      <c r="H28" s="3">
        <v>0.83347876822889799</v>
      </c>
      <c r="I28" s="3">
        <v>0.142588673155329</v>
      </c>
      <c r="K28" s="3">
        <f t="shared" si="0"/>
        <v>3.4340490003841984E-2</v>
      </c>
      <c r="L28" s="3">
        <f t="shared" si="1"/>
        <v>0.79913827822505601</v>
      </c>
    </row>
    <row r="29" spans="1:12">
      <c r="A29" s="3" t="s">
        <v>30</v>
      </c>
      <c r="B29" s="3">
        <v>11</v>
      </c>
      <c r="C29" s="3">
        <v>0.79736430983116802</v>
      </c>
      <c r="D29" s="3">
        <v>0.18752494144499701</v>
      </c>
      <c r="E29" s="3"/>
      <c r="F29" s="3" t="s">
        <v>31</v>
      </c>
      <c r="G29" s="3">
        <v>10</v>
      </c>
      <c r="H29" s="3">
        <v>0.83328944068238398</v>
      </c>
      <c r="I29" s="3">
        <v>0.13571957828369399</v>
      </c>
      <c r="K29" s="3">
        <f t="shared" si="0"/>
        <v>3.6495912374307937E-2</v>
      </c>
      <c r="L29" s="3">
        <f t="shared" si="1"/>
        <v>0.79679352830807604</v>
      </c>
    </row>
    <row r="30" spans="1:12">
      <c r="A30" s="3" t="s">
        <v>31</v>
      </c>
      <c r="B30" s="3">
        <v>12</v>
      </c>
      <c r="C30" s="3">
        <v>0.79679352830807604</v>
      </c>
      <c r="D30" s="3">
        <v>0.14272359261283199</v>
      </c>
      <c r="E30" s="3"/>
      <c r="F30" s="3" t="s">
        <v>28</v>
      </c>
      <c r="G30" s="3">
        <v>11</v>
      </c>
      <c r="H30" s="3">
        <v>0.83164628092748905</v>
      </c>
      <c r="I30" s="3">
        <v>0.14509789317781799</v>
      </c>
      <c r="K30" s="3">
        <f t="shared" si="0"/>
        <v>3.1384002449344028E-2</v>
      </c>
      <c r="L30" s="3">
        <f t="shared" si="1"/>
        <v>0.80026227847814502</v>
      </c>
    </row>
    <row r="31" spans="1:12">
      <c r="A31" s="3" t="s">
        <v>32</v>
      </c>
      <c r="B31" s="3">
        <v>12</v>
      </c>
      <c r="C31" s="3">
        <v>0.79066786009823298</v>
      </c>
      <c r="D31" s="3">
        <v>0.15872422962125901</v>
      </c>
      <c r="E31" s="3"/>
      <c r="F31" s="3" t="s">
        <v>33</v>
      </c>
      <c r="G31" s="3">
        <v>12</v>
      </c>
      <c r="H31" s="3">
        <v>0.83071111128442199</v>
      </c>
      <c r="I31" s="3">
        <v>0.13935528876519801</v>
      </c>
      <c r="K31" s="3">
        <f t="shared" si="0"/>
        <v>4.0367379641952028E-2</v>
      </c>
      <c r="L31" s="3">
        <f t="shared" si="1"/>
        <v>0.79034373164246996</v>
      </c>
    </row>
    <row r="32" spans="1:12">
      <c r="A32" s="3" t="s">
        <v>33</v>
      </c>
      <c r="B32" s="3">
        <v>13</v>
      </c>
      <c r="C32" s="3">
        <v>0.79034373164246996</v>
      </c>
      <c r="D32" s="3">
        <v>0.15655054897793799</v>
      </c>
      <c r="E32" s="3"/>
      <c r="F32" s="3" t="s">
        <v>30</v>
      </c>
      <c r="G32" s="3">
        <v>13</v>
      </c>
      <c r="H32" s="3">
        <v>0.83047223333784304</v>
      </c>
      <c r="I32" s="3">
        <v>0.178521799278614</v>
      </c>
      <c r="K32" s="3">
        <f t="shared" si="0"/>
        <v>3.3107923506675019E-2</v>
      </c>
      <c r="L32" s="3">
        <f t="shared" si="1"/>
        <v>0.79736430983116802</v>
      </c>
    </row>
    <row r="33" spans="1:12">
      <c r="A33" s="3" t="s">
        <v>34</v>
      </c>
      <c r="B33" s="3">
        <v>13</v>
      </c>
      <c r="C33" s="3">
        <v>0.78995745815940799</v>
      </c>
      <c r="D33" s="3">
        <v>0.152895999137518</v>
      </c>
      <c r="E33" s="3"/>
      <c r="F33" s="3" t="s">
        <v>35</v>
      </c>
      <c r="G33" s="3">
        <v>14</v>
      </c>
      <c r="H33" s="3">
        <v>0.830213237998082</v>
      </c>
      <c r="I33" s="3">
        <v>0.14281755774740101</v>
      </c>
      <c r="K33" s="3">
        <f t="shared" si="0"/>
        <v>5.6928279765652956E-2</v>
      </c>
      <c r="L33" s="3">
        <f t="shared" si="1"/>
        <v>0.77328495823242904</v>
      </c>
    </row>
    <row r="34" spans="1:12">
      <c r="A34" s="3" t="s">
        <v>36</v>
      </c>
      <c r="B34" s="3">
        <v>14</v>
      </c>
      <c r="C34" s="3">
        <v>0.78867018378622</v>
      </c>
      <c r="D34" s="3">
        <v>0.145794373757899</v>
      </c>
      <c r="E34" s="3"/>
      <c r="F34" s="3" t="s">
        <v>37</v>
      </c>
      <c r="G34" s="3">
        <v>15</v>
      </c>
      <c r="H34" s="3">
        <v>0.82512428395100701</v>
      </c>
      <c r="I34" s="3">
        <v>0.14413500890526501</v>
      </c>
      <c r="K34" s="3">
        <f t="shared" si="0"/>
        <v>5.5569976456805059E-2</v>
      </c>
      <c r="L34" s="3">
        <f t="shared" si="1"/>
        <v>0.76955430749420195</v>
      </c>
    </row>
    <row r="35" spans="1:12">
      <c r="A35" s="3" t="s">
        <v>38</v>
      </c>
      <c r="B35" s="3">
        <v>14</v>
      </c>
      <c r="C35" s="3">
        <v>0.78813550837610002</v>
      </c>
      <c r="D35" s="3">
        <v>0.146459969694864</v>
      </c>
      <c r="E35" s="3"/>
      <c r="F35" s="3" t="s">
        <v>39</v>
      </c>
      <c r="G35" s="3">
        <v>15</v>
      </c>
      <c r="H35" s="3">
        <v>0.82483304598330698</v>
      </c>
      <c r="I35" s="3">
        <v>0.14430141849143199</v>
      </c>
      <c r="K35" s="3">
        <f t="shared" si="0"/>
        <v>3.9546173232215986E-2</v>
      </c>
      <c r="L35" s="3">
        <f t="shared" si="1"/>
        <v>0.78528687275109099</v>
      </c>
    </row>
    <row r="36" spans="1:12">
      <c r="A36" s="3" t="s">
        <v>39</v>
      </c>
      <c r="B36" s="3">
        <v>14</v>
      </c>
      <c r="C36" s="3">
        <v>0.78528687275109099</v>
      </c>
      <c r="D36" s="3">
        <v>0.15552187691925901</v>
      </c>
      <c r="E36" s="3"/>
      <c r="F36" s="3" t="s">
        <v>40</v>
      </c>
      <c r="G36" s="3">
        <v>15</v>
      </c>
      <c r="H36" s="3">
        <v>0.82387688472567999</v>
      </c>
      <c r="I36" s="3">
        <v>0.14008690586137601</v>
      </c>
      <c r="K36" s="3">
        <f t="shared" si="0"/>
        <v>7.1603250685923991E-2</v>
      </c>
      <c r="L36" s="3">
        <f t="shared" si="1"/>
        <v>0.752273634039756</v>
      </c>
    </row>
    <row r="37" spans="1:12">
      <c r="A37" s="3" t="s">
        <v>41</v>
      </c>
      <c r="B37" s="3">
        <v>15</v>
      </c>
      <c r="C37" s="3">
        <v>0.78279745309272897</v>
      </c>
      <c r="D37" s="3">
        <v>0.14643172977740501</v>
      </c>
      <c r="E37" s="3"/>
      <c r="F37" s="3" t="s">
        <v>34</v>
      </c>
      <c r="G37" s="3">
        <v>16</v>
      </c>
      <c r="H37" s="3">
        <v>0.82336962505682998</v>
      </c>
      <c r="I37" s="3">
        <v>0.141580780051595</v>
      </c>
      <c r="K37" s="3">
        <f t="shared" si="0"/>
        <v>3.3412166897421991E-2</v>
      </c>
      <c r="L37" s="3">
        <f t="shared" si="1"/>
        <v>0.78995745815940799</v>
      </c>
    </row>
    <row r="38" spans="1:12">
      <c r="A38" s="3" t="s">
        <v>27</v>
      </c>
      <c r="B38" s="3">
        <v>15</v>
      </c>
      <c r="C38" s="3">
        <v>0.78226438670501497</v>
      </c>
      <c r="D38" s="3">
        <v>0.15485813189659201</v>
      </c>
      <c r="E38" s="3"/>
      <c r="F38" s="3" t="s">
        <v>41</v>
      </c>
      <c r="G38" s="3">
        <v>16</v>
      </c>
      <c r="H38" s="3">
        <v>0.82265293677237905</v>
      </c>
      <c r="I38" s="3">
        <v>0.14106086596398901</v>
      </c>
      <c r="K38" s="3">
        <f t="shared" si="0"/>
        <v>3.9855483679650083E-2</v>
      </c>
      <c r="L38" s="3">
        <f t="shared" si="1"/>
        <v>0.78279745309272897</v>
      </c>
    </row>
    <row r="39" spans="1:12">
      <c r="A39" s="3" t="s">
        <v>42</v>
      </c>
      <c r="B39" s="3">
        <v>16</v>
      </c>
      <c r="C39" s="3">
        <v>0.78165345056997904</v>
      </c>
      <c r="D39" s="3">
        <v>0.163598378683289</v>
      </c>
      <c r="E39" s="3"/>
      <c r="F39" s="3" t="s">
        <v>43</v>
      </c>
      <c r="G39" s="3">
        <v>16</v>
      </c>
      <c r="H39" s="3">
        <v>0.82175556302332098</v>
      </c>
      <c r="I39" s="3">
        <v>0.147523878145561</v>
      </c>
      <c r="K39" s="3">
        <f t="shared" si="0"/>
        <v>4.8414460803165027E-2</v>
      </c>
      <c r="L39" s="3">
        <f t="shared" si="1"/>
        <v>0.77334110222015595</v>
      </c>
    </row>
    <row r="40" spans="1:12">
      <c r="A40" s="3" t="s">
        <v>44</v>
      </c>
      <c r="B40" s="3">
        <v>17</v>
      </c>
      <c r="C40" s="3">
        <v>0.77625160615853706</v>
      </c>
      <c r="D40" s="3">
        <v>0.15510309854054299</v>
      </c>
      <c r="E40" s="3"/>
      <c r="F40" s="3" t="s">
        <v>45</v>
      </c>
      <c r="G40" s="3">
        <v>16</v>
      </c>
      <c r="H40" s="3">
        <v>0.82110052008276502</v>
      </c>
      <c r="I40" s="3">
        <v>0.138258079788002</v>
      </c>
      <c r="K40" s="3">
        <f t="shared" si="0"/>
        <v>7.5251122022446992E-2</v>
      </c>
      <c r="L40" s="3">
        <f t="shared" si="1"/>
        <v>0.74584939806031803</v>
      </c>
    </row>
    <row r="41" spans="1:12">
      <c r="A41" s="3" t="s">
        <v>46</v>
      </c>
      <c r="B41" s="3">
        <v>17</v>
      </c>
      <c r="C41" s="3">
        <v>0.77573989171977897</v>
      </c>
      <c r="D41" s="3">
        <v>0.15080151002346801</v>
      </c>
      <c r="E41" s="3"/>
      <c r="F41" s="3" t="s">
        <v>42</v>
      </c>
      <c r="G41" s="3">
        <v>16</v>
      </c>
      <c r="H41" s="3">
        <v>0.82096135857711605</v>
      </c>
      <c r="I41" s="3">
        <v>0.148454590983603</v>
      </c>
      <c r="K41" s="3">
        <f t="shared" si="0"/>
        <v>3.9307908007137016E-2</v>
      </c>
      <c r="L41" s="3">
        <f t="shared" si="1"/>
        <v>0.78165345056997904</v>
      </c>
    </row>
    <row r="42" spans="1:12">
      <c r="A42" s="3" t="s">
        <v>43</v>
      </c>
      <c r="B42" s="3">
        <v>17</v>
      </c>
      <c r="C42" s="3">
        <v>0.77334110222015595</v>
      </c>
      <c r="D42" s="3">
        <v>0.16714701985753699</v>
      </c>
      <c r="E42" s="3"/>
      <c r="F42" s="3" t="s">
        <v>47</v>
      </c>
      <c r="G42" s="3">
        <v>17</v>
      </c>
      <c r="H42" s="3">
        <v>0.819956527500457</v>
      </c>
      <c r="I42" s="3">
        <v>0.13905283187979001</v>
      </c>
      <c r="K42" s="3">
        <f t="shared" si="0"/>
        <v>7.6685301148820995E-2</v>
      </c>
      <c r="L42" s="3">
        <f t="shared" si="1"/>
        <v>0.74327122635163601</v>
      </c>
    </row>
    <row r="43" spans="1:12">
      <c r="A43" s="3" t="s">
        <v>35</v>
      </c>
      <c r="B43" s="3">
        <v>17</v>
      </c>
      <c r="C43" s="3">
        <v>0.77328495823242904</v>
      </c>
      <c r="D43" s="3">
        <v>0.16342490356008099</v>
      </c>
      <c r="E43" s="3"/>
      <c r="F43" s="3" t="s">
        <v>48</v>
      </c>
      <c r="G43" s="3">
        <v>17</v>
      </c>
      <c r="H43" s="3">
        <v>0.81968549822472303</v>
      </c>
      <c r="I43" s="3">
        <v>0.15123039447876799</v>
      </c>
      <c r="K43" s="3">
        <f t="shared" si="0"/>
        <v>5.2682830491473043E-2</v>
      </c>
      <c r="L43" s="3">
        <f t="shared" si="1"/>
        <v>0.76700266773324999</v>
      </c>
    </row>
    <row r="44" spans="1:12">
      <c r="A44" s="3" t="s">
        <v>49</v>
      </c>
      <c r="B44" s="3">
        <v>17</v>
      </c>
      <c r="C44" s="3">
        <v>0.77303396212504805</v>
      </c>
      <c r="D44" s="3">
        <v>0.16712889954667301</v>
      </c>
      <c r="E44" s="3"/>
      <c r="F44" s="3" t="s">
        <v>32</v>
      </c>
      <c r="G44" s="3">
        <v>17</v>
      </c>
      <c r="H44" s="3">
        <v>0.81923339917263605</v>
      </c>
      <c r="I44" s="3">
        <v>0.14360600523103501</v>
      </c>
      <c r="K44" s="3">
        <f t="shared" si="0"/>
        <v>2.8565539074403068E-2</v>
      </c>
      <c r="L44" s="3">
        <f t="shared" si="1"/>
        <v>0.79066786009823298</v>
      </c>
    </row>
    <row r="45" spans="1:12">
      <c r="A45" s="3" t="s">
        <v>50</v>
      </c>
      <c r="B45" s="3">
        <v>18</v>
      </c>
      <c r="C45" s="3">
        <v>0.77219726074898698</v>
      </c>
      <c r="D45" s="3">
        <v>0.15687800406910299</v>
      </c>
      <c r="E45" s="3"/>
      <c r="F45" s="3" t="s">
        <v>36</v>
      </c>
      <c r="G45" s="3">
        <v>18</v>
      </c>
      <c r="H45" s="3">
        <v>0.81616166812509605</v>
      </c>
      <c r="I45" s="3">
        <v>0.144622194829606</v>
      </c>
      <c r="K45" s="3">
        <f t="shared" si="0"/>
        <v>2.7491484338876049E-2</v>
      </c>
      <c r="L45" s="3">
        <f t="shared" si="1"/>
        <v>0.78867018378622</v>
      </c>
    </row>
    <row r="46" spans="1:12">
      <c r="A46" s="3" t="s">
        <v>51</v>
      </c>
      <c r="B46" s="3">
        <v>18</v>
      </c>
      <c r="C46" s="3">
        <v>0.77074813897633998</v>
      </c>
      <c r="D46" s="3">
        <v>0.15126322885721999</v>
      </c>
      <c r="E46" s="3"/>
      <c r="F46" s="3" t="s">
        <v>49</v>
      </c>
      <c r="G46" s="3">
        <v>18</v>
      </c>
      <c r="H46" s="3">
        <v>0.81584334015354598</v>
      </c>
      <c r="I46" s="3">
        <v>0.150227628224329</v>
      </c>
      <c r="K46" s="3">
        <f t="shared" si="0"/>
        <v>4.2809378028497935E-2</v>
      </c>
      <c r="L46" s="3">
        <f t="shared" si="1"/>
        <v>0.77303396212504805</v>
      </c>
    </row>
    <row r="47" spans="1:12">
      <c r="A47" s="3" t="s">
        <v>37</v>
      </c>
      <c r="B47" s="3">
        <v>18</v>
      </c>
      <c r="C47" s="3">
        <v>0.76955430749420195</v>
      </c>
      <c r="D47" s="3">
        <v>0.16704790368192901</v>
      </c>
      <c r="E47" s="3"/>
      <c r="F47" s="3" t="s">
        <v>44</v>
      </c>
      <c r="G47" s="3">
        <v>19</v>
      </c>
      <c r="H47" s="3">
        <v>0.81437420024235996</v>
      </c>
      <c r="I47" s="3">
        <v>0.14819516158954699</v>
      </c>
      <c r="K47" s="3">
        <f t="shared" si="0"/>
        <v>3.8122594083822903E-2</v>
      </c>
      <c r="L47" s="3">
        <f t="shared" si="1"/>
        <v>0.77625160615853706</v>
      </c>
    </row>
    <row r="48" spans="1:12">
      <c r="A48" s="3" t="s">
        <v>52</v>
      </c>
      <c r="B48" s="3">
        <v>19</v>
      </c>
      <c r="C48" s="3">
        <v>0.76928775431125396</v>
      </c>
      <c r="D48" s="3">
        <v>0.17167501312716699</v>
      </c>
      <c r="E48" s="3"/>
      <c r="F48" s="3" t="s">
        <v>46</v>
      </c>
      <c r="G48" s="3">
        <v>20</v>
      </c>
      <c r="H48" s="3">
        <v>0.81261790313781801</v>
      </c>
      <c r="I48" s="3">
        <v>0.14417315857174601</v>
      </c>
      <c r="K48" s="3">
        <f t="shared" si="0"/>
        <v>3.6878011418039036E-2</v>
      </c>
      <c r="L48" s="3">
        <f t="shared" si="1"/>
        <v>0.77573989171977897</v>
      </c>
    </row>
    <row r="49" spans="1:12">
      <c r="A49" s="3" t="s">
        <v>48</v>
      </c>
      <c r="B49" s="3">
        <v>20</v>
      </c>
      <c r="C49" s="3">
        <v>0.76700266773324999</v>
      </c>
      <c r="D49" s="3">
        <v>0.16782463104467399</v>
      </c>
      <c r="E49" s="3"/>
      <c r="F49" s="3" t="s">
        <v>38</v>
      </c>
      <c r="G49" s="3">
        <v>20</v>
      </c>
      <c r="H49" s="3">
        <v>0.811931895026756</v>
      </c>
      <c r="I49" s="3">
        <v>0.143772905462732</v>
      </c>
      <c r="K49" s="3">
        <f t="shared" si="0"/>
        <v>2.3796386650655976E-2</v>
      </c>
      <c r="L49" s="3">
        <f t="shared" si="1"/>
        <v>0.78813550837610002</v>
      </c>
    </row>
    <row r="50" spans="1:12">
      <c r="A50" s="3" t="s">
        <v>53</v>
      </c>
      <c r="B50" s="3">
        <v>21</v>
      </c>
      <c r="C50" s="3">
        <v>0.75656555505765</v>
      </c>
      <c r="D50" s="3">
        <v>0.158569043993119</v>
      </c>
      <c r="E50" s="3"/>
      <c r="F50" s="3" t="s">
        <v>53</v>
      </c>
      <c r="G50" s="3">
        <v>20</v>
      </c>
      <c r="H50" s="3">
        <v>0.81136262758481703</v>
      </c>
      <c r="I50" s="3">
        <v>0.14779957185672299</v>
      </c>
      <c r="K50" s="3">
        <f t="shared" si="0"/>
        <v>5.4797072527167034E-2</v>
      </c>
      <c r="L50" s="3">
        <f t="shared" si="1"/>
        <v>0.75656555505765</v>
      </c>
    </row>
    <row r="51" spans="1:12">
      <c r="A51" s="3" t="s">
        <v>40</v>
      </c>
      <c r="B51" s="3">
        <v>22</v>
      </c>
      <c r="C51" s="3">
        <v>0.752273634039756</v>
      </c>
      <c r="D51" s="3">
        <v>0.15721236231477501</v>
      </c>
      <c r="E51" s="3"/>
      <c r="F51" s="3" t="s">
        <v>50</v>
      </c>
      <c r="G51" s="3">
        <v>20</v>
      </c>
      <c r="H51" s="3">
        <v>0.81080478172831605</v>
      </c>
      <c r="I51" s="3">
        <v>0.146989835274701</v>
      </c>
      <c r="K51" s="3">
        <f t="shared" si="0"/>
        <v>3.8607520979329069E-2</v>
      </c>
      <c r="L51" s="3">
        <f t="shared" si="1"/>
        <v>0.77219726074898698</v>
      </c>
    </row>
    <row r="52" spans="1:12">
      <c r="A52" s="3" t="s">
        <v>54</v>
      </c>
      <c r="B52" s="3">
        <v>22</v>
      </c>
      <c r="C52" s="3">
        <v>0.74719229836522605</v>
      </c>
      <c r="D52" s="3">
        <v>0.170007145709234</v>
      </c>
      <c r="E52" s="3"/>
      <c r="F52" s="3" t="s">
        <v>52</v>
      </c>
      <c r="G52" s="3">
        <v>21</v>
      </c>
      <c r="H52" s="3">
        <v>0.80776450350857898</v>
      </c>
      <c r="I52" s="3">
        <v>0.14745955212199699</v>
      </c>
      <c r="K52" s="3">
        <f t="shared" si="0"/>
        <v>3.8476749197325022E-2</v>
      </c>
      <c r="L52" s="3">
        <f t="shared" si="1"/>
        <v>0.76928775431125396</v>
      </c>
    </row>
    <row r="53" spans="1:12">
      <c r="A53" s="3" t="s">
        <v>45</v>
      </c>
      <c r="B53" s="3">
        <v>23</v>
      </c>
      <c r="C53" s="3">
        <v>0.74584939806031803</v>
      </c>
      <c r="D53" s="3">
        <v>0.157049864717657</v>
      </c>
      <c r="E53" s="3"/>
      <c r="F53" s="3" t="s">
        <v>51</v>
      </c>
      <c r="G53" s="3">
        <v>22</v>
      </c>
      <c r="H53" s="3">
        <v>0.79982217385761001</v>
      </c>
      <c r="I53" s="3">
        <v>0.15178320699007899</v>
      </c>
      <c r="K53" s="3">
        <f t="shared" si="0"/>
        <v>2.9074034881270028E-2</v>
      </c>
      <c r="L53" s="3">
        <f t="shared" si="1"/>
        <v>0.77074813897633998</v>
      </c>
    </row>
    <row r="54" spans="1:12">
      <c r="A54" s="3" t="s">
        <v>47</v>
      </c>
      <c r="B54" s="3">
        <v>24</v>
      </c>
      <c r="C54" s="3">
        <v>0.74327122635163601</v>
      </c>
      <c r="D54" s="3">
        <v>0.15608141644801399</v>
      </c>
      <c r="E54" s="3"/>
      <c r="F54" s="3" t="s">
        <v>54</v>
      </c>
      <c r="G54" s="3">
        <v>23</v>
      </c>
      <c r="H54" s="3">
        <v>0.79003968742692199</v>
      </c>
      <c r="I54" s="3">
        <v>0.158267157276054</v>
      </c>
      <c r="K54" s="3">
        <f t="shared" si="0"/>
        <v>4.284738906169594E-2</v>
      </c>
      <c r="L54" s="3">
        <f t="shared" si="1"/>
        <v>0.74719229836522605</v>
      </c>
    </row>
    <row r="55" spans="1:12">
      <c r="A55" s="3" t="s">
        <v>55</v>
      </c>
      <c r="B55" s="3">
        <v>25</v>
      </c>
      <c r="C55" s="3">
        <v>0.73482936067293803</v>
      </c>
      <c r="D55" s="3">
        <v>0.14798610348885799</v>
      </c>
      <c r="E55" s="3"/>
      <c r="F55" s="3" t="s">
        <v>55</v>
      </c>
      <c r="G55" s="3">
        <v>24</v>
      </c>
      <c r="H55" s="3">
        <v>0.78674940633631096</v>
      </c>
      <c r="I55" s="3">
        <v>0.14365582440508001</v>
      </c>
      <c r="K55" s="3">
        <f t="shared" si="0"/>
        <v>5.1920045663372938E-2</v>
      </c>
      <c r="L55" s="3">
        <f t="shared" si="1"/>
        <v>0.73482936067293803</v>
      </c>
    </row>
    <row r="56" spans="1:12">
      <c r="A56" s="3" t="s">
        <v>56</v>
      </c>
      <c r="B56" s="3">
        <v>26</v>
      </c>
      <c r="C56" s="3">
        <v>0.71453529022336704</v>
      </c>
      <c r="D56" s="3">
        <v>0.15893167977336001</v>
      </c>
      <c r="E56" s="3"/>
      <c r="F56" s="3" t="s">
        <v>57</v>
      </c>
      <c r="G56" s="3">
        <v>24</v>
      </c>
      <c r="H56" s="3">
        <v>0.78101264924508296</v>
      </c>
      <c r="I56" s="3">
        <v>0.17380003443106801</v>
      </c>
      <c r="K56" s="3">
        <f t="shared" si="0"/>
        <v>0.11502166294677096</v>
      </c>
      <c r="L56" s="3">
        <f t="shared" si="1"/>
        <v>0.66599098629831199</v>
      </c>
    </row>
    <row r="57" spans="1:12">
      <c r="A57" s="3" t="s">
        <v>58</v>
      </c>
      <c r="B57" s="3">
        <v>27</v>
      </c>
      <c r="C57" s="3">
        <v>0.709726997981876</v>
      </c>
      <c r="D57" s="3">
        <v>0.15058620500398801</v>
      </c>
      <c r="E57" s="3"/>
      <c r="F57" s="3" t="s">
        <v>56</v>
      </c>
      <c r="G57" s="3">
        <v>25</v>
      </c>
      <c r="H57" s="3">
        <v>0.77035708486292198</v>
      </c>
      <c r="I57" s="3">
        <v>0.15289658951829399</v>
      </c>
      <c r="K57" s="3">
        <f t="shared" si="0"/>
        <v>5.5821794639554945E-2</v>
      </c>
      <c r="L57" s="3">
        <f t="shared" si="1"/>
        <v>0.71453529022336704</v>
      </c>
    </row>
    <row r="58" spans="1:12">
      <c r="A58" s="3" t="s">
        <v>59</v>
      </c>
      <c r="B58" s="3">
        <v>27</v>
      </c>
      <c r="C58" s="3">
        <v>0.68950532410859999</v>
      </c>
      <c r="D58" s="3">
        <v>0.21046975928842601</v>
      </c>
      <c r="E58" s="3"/>
      <c r="F58" s="3" t="s">
        <v>60</v>
      </c>
      <c r="G58" s="3">
        <v>25</v>
      </c>
      <c r="H58" s="3">
        <v>0.75271247066138802</v>
      </c>
      <c r="I58" s="3">
        <v>0.22451526140181399</v>
      </c>
      <c r="K58" s="3" t="str">
        <f t="shared" si="0"/>
        <v>?</v>
      </c>
      <c r="L58" s="3">
        <f t="shared" si="1"/>
        <v>0</v>
      </c>
    </row>
    <row r="59" spans="1:12">
      <c r="A59" s="3" t="s">
        <v>61</v>
      </c>
      <c r="B59" s="3">
        <v>28</v>
      </c>
      <c r="C59" s="3">
        <v>0.67948447926093503</v>
      </c>
      <c r="D59" s="3">
        <v>0.17589676135428001</v>
      </c>
      <c r="E59" s="3"/>
      <c r="F59" s="3" t="s">
        <v>58</v>
      </c>
      <c r="G59" s="3">
        <v>26</v>
      </c>
      <c r="H59" s="3">
        <v>0.74550906666279704</v>
      </c>
      <c r="I59" s="3">
        <v>0.15458382968392401</v>
      </c>
      <c r="K59" s="3">
        <f t="shared" si="0"/>
        <v>3.5782068680921042E-2</v>
      </c>
      <c r="L59" s="3">
        <f t="shared" si="1"/>
        <v>0.709726997981876</v>
      </c>
    </row>
    <row r="60" spans="1:12">
      <c r="A60" s="3" t="s">
        <v>62</v>
      </c>
      <c r="B60" s="3">
        <v>28</v>
      </c>
      <c r="C60" s="3">
        <v>0.674224249576308</v>
      </c>
      <c r="D60" s="3">
        <v>0.20384586850390901</v>
      </c>
      <c r="E60" s="3"/>
      <c r="F60" s="3" t="s">
        <v>63</v>
      </c>
      <c r="G60" s="3">
        <v>26</v>
      </c>
      <c r="H60" s="3">
        <v>0.74174885789517597</v>
      </c>
      <c r="I60" s="3">
        <v>0.182827194805736</v>
      </c>
      <c r="K60" s="3">
        <f t="shared" si="0"/>
        <v>0.26444482312675199</v>
      </c>
      <c r="L60" s="3">
        <f t="shared" si="1"/>
        <v>0.47730403476842398</v>
      </c>
    </row>
    <row r="61" spans="1:12">
      <c r="A61" s="3" t="s">
        <v>57</v>
      </c>
      <c r="B61" s="3">
        <v>29</v>
      </c>
      <c r="C61" s="3">
        <v>0.66599098629831199</v>
      </c>
      <c r="D61" s="3">
        <v>0.18096340324455401</v>
      </c>
      <c r="E61" s="3"/>
      <c r="F61" s="3" t="s">
        <v>59</v>
      </c>
      <c r="G61" s="3">
        <v>27</v>
      </c>
      <c r="H61" s="3">
        <v>0.72278983817771403</v>
      </c>
      <c r="I61" s="3">
        <v>0.21752494595737901</v>
      </c>
      <c r="K61" s="3">
        <f t="shared" si="0"/>
        <v>3.3284514069114035E-2</v>
      </c>
      <c r="L61" s="3">
        <f t="shared" si="1"/>
        <v>0.68950532410859999</v>
      </c>
    </row>
    <row r="62" spans="1:12">
      <c r="A62" s="3" t="s">
        <v>64</v>
      </c>
      <c r="B62" s="3">
        <v>29</v>
      </c>
      <c r="C62" s="3">
        <v>0.66419956331378704</v>
      </c>
      <c r="D62" s="3">
        <v>0.19746120117430699</v>
      </c>
      <c r="E62" s="3"/>
      <c r="F62" s="3" t="s">
        <v>61</v>
      </c>
      <c r="G62" s="3">
        <v>28</v>
      </c>
      <c r="H62" s="3">
        <v>0.70969439043909599</v>
      </c>
      <c r="I62" s="3">
        <v>0.18628408025854801</v>
      </c>
      <c r="K62" s="3">
        <f t="shared" si="0"/>
        <v>3.0209911178160964E-2</v>
      </c>
      <c r="L62" s="3">
        <f t="shared" si="1"/>
        <v>0.67948447926093503</v>
      </c>
    </row>
    <row r="63" spans="1:12">
      <c r="A63" s="3" t="s">
        <v>65</v>
      </c>
      <c r="B63" s="3">
        <v>30</v>
      </c>
      <c r="C63" s="3">
        <v>0.64839791788289203</v>
      </c>
      <c r="D63" s="3">
        <v>0.186064500032882</v>
      </c>
      <c r="E63" s="3"/>
      <c r="F63" s="3" t="s">
        <v>64</v>
      </c>
      <c r="G63" s="3">
        <v>28</v>
      </c>
      <c r="H63" s="3">
        <v>0.70849226503595497</v>
      </c>
      <c r="I63" s="3">
        <v>0.19076124009096199</v>
      </c>
      <c r="K63" s="3">
        <f t="shared" si="0"/>
        <v>4.4292701722167926E-2</v>
      </c>
      <c r="L63" s="3">
        <f t="shared" si="1"/>
        <v>0.66419956331378704</v>
      </c>
    </row>
    <row r="64" spans="1:12">
      <c r="A64" s="3" t="s">
        <v>66</v>
      </c>
      <c r="B64" s="3">
        <v>30</v>
      </c>
      <c r="C64" s="3">
        <v>0.64767979285636201</v>
      </c>
      <c r="D64" s="3">
        <v>0.19111461285032999</v>
      </c>
      <c r="E64" s="3"/>
      <c r="F64" s="3" t="s">
        <v>62</v>
      </c>
      <c r="G64" s="3">
        <v>28</v>
      </c>
      <c r="H64" s="3">
        <v>0.70681837182205098</v>
      </c>
      <c r="I64" s="3">
        <v>0.212390897609438</v>
      </c>
      <c r="K64" s="3">
        <f t="shared" si="0"/>
        <v>3.2594122245742985E-2</v>
      </c>
      <c r="L64" s="3">
        <f t="shared" si="1"/>
        <v>0.674224249576308</v>
      </c>
    </row>
    <row r="65" spans="1:12">
      <c r="A65" s="3" t="s">
        <v>67</v>
      </c>
      <c r="B65" s="3">
        <v>31</v>
      </c>
      <c r="C65" s="3">
        <v>0.62829457759636198</v>
      </c>
      <c r="D65" s="3">
        <v>0.21743293599962499</v>
      </c>
      <c r="E65" s="3"/>
      <c r="F65" s="3" t="s">
        <v>68</v>
      </c>
      <c r="G65" s="3">
        <v>29</v>
      </c>
      <c r="H65" s="3">
        <v>0.68534389450311395</v>
      </c>
      <c r="I65" s="3">
        <v>0.187507992823645</v>
      </c>
      <c r="K65" s="3" t="str">
        <f t="shared" si="0"/>
        <v>?</v>
      </c>
      <c r="L65" s="3">
        <f t="shared" si="1"/>
        <v>0</v>
      </c>
    </row>
    <row r="66" spans="1:12">
      <c r="A66" s="3" t="s">
        <v>69</v>
      </c>
      <c r="B66" s="3">
        <v>32</v>
      </c>
      <c r="C66" s="3">
        <v>0.60161073783335794</v>
      </c>
      <c r="D66" s="3">
        <v>0.21951032738117099</v>
      </c>
      <c r="E66" s="3"/>
      <c r="F66" s="3" t="s">
        <v>66</v>
      </c>
      <c r="G66" s="3">
        <v>29</v>
      </c>
      <c r="H66" s="3">
        <v>0.68265636334681201</v>
      </c>
      <c r="I66" s="3">
        <v>0.201202076690602</v>
      </c>
      <c r="K66" s="3">
        <f t="shared" si="0"/>
        <v>3.4976570490449999E-2</v>
      </c>
      <c r="L66" s="3">
        <f t="shared" si="1"/>
        <v>0.64767979285636201</v>
      </c>
    </row>
    <row r="67" spans="1:12">
      <c r="A67" s="3" t="s">
        <v>70</v>
      </c>
      <c r="B67" s="3">
        <v>33</v>
      </c>
      <c r="C67" s="3">
        <v>0.56443029310520199</v>
      </c>
      <c r="D67" s="3">
        <v>0.16236209923804901</v>
      </c>
      <c r="E67" s="3"/>
      <c r="F67" s="3" t="s">
        <v>71</v>
      </c>
      <c r="G67" s="3">
        <v>30</v>
      </c>
      <c r="H67" s="3">
        <v>0.681437090591691</v>
      </c>
      <c r="I67" s="3">
        <v>0.18564436472138199</v>
      </c>
      <c r="K67" s="3" t="str">
        <f t="shared" si="0"/>
        <v>?</v>
      </c>
      <c r="L67" s="3">
        <f t="shared" si="1"/>
        <v>0</v>
      </c>
    </row>
    <row r="68" spans="1:12">
      <c r="A68" s="3" t="s">
        <v>72</v>
      </c>
      <c r="B68" s="3">
        <v>34</v>
      </c>
      <c r="C68" s="3">
        <v>0.54539219163400499</v>
      </c>
      <c r="D68" s="3">
        <v>0.171452013548581</v>
      </c>
      <c r="E68" s="3"/>
      <c r="F68" s="3" t="s">
        <v>65</v>
      </c>
      <c r="G68" s="3">
        <v>30</v>
      </c>
      <c r="H68" s="3">
        <v>0.67833145402550798</v>
      </c>
      <c r="I68" s="3">
        <v>0.20086921387007201</v>
      </c>
      <c r="K68" s="3">
        <f t="shared" si="0"/>
        <v>2.9933536142615957E-2</v>
      </c>
      <c r="L68" s="3">
        <f t="shared" si="1"/>
        <v>0.64839791788289203</v>
      </c>
    </row>
    <row r="69" spans="1:12">
      <c r="A69" s="3" t="s">
        <v>63</v>
      </c>
      <c r="B69" s="3">
        <v>35</v>
      </c>
      <c r="C69" s="3">
        <v>0.47730403476842398</v>
      </c>
      <c r="D69" s="3">
        <v>0.23006667467462799</v>
      </c>
      <c r="E69" s="3"/>
      <c r="F69" s="3" t="s">
        <v>73</v>
      </c>
      <c r="G69" s="3">
        <v>30</v>
      </c>
      <c r="H69" s="3">
        <v>0.66693249750596495</v>
      </c>
      <c r="I69" s="3">
        <v>0.24067148836257901</v>
      </c>
      <c r="K69" s="3" t="str">
        <f t="shared" si="0"/>
        <v>?</v>
      </c>
      <c r="L69" s="3">
        <f t="shared" si="1"/>
        <v>0</v>
      </c>
    </row>
    <row r="70" spans="1:12">
      <c r="A70" s="3" t="s">
        <v>60</v>
      </c>
      <c r="B70" s="3">
        <v>36</v>
      </c>
      <c r="C70" s="3">
        <v>0</v>
      </c>
      <c r="D70" s="3">
        <v>0</v>
      </c>
      <c r="E70" s="3"/>
      <c r="F70" s="3" t="s">
        <v>67</v>
      </c>
      <c r="G70" s="3">
        <v>31</v>
      </c>
      <c r="H70" s="3">
        <v>0.66445296770073903</v>
      </c>
      <c r="I70" s="3">
        <v>0.21571801613682301</v>
      </c>
      <c r="K70" s="3">
        <f t="shared" si="0"/>
        <v>3.6158390104377047E-2</v>
      </c>
      <c r="L70" s="3">
        <f t="shared" si="1"/>
        <v>0.62829457759636198</v>
      </c>
    </row>
    <row r="71" spans="1:12">
      <c r="A71" s="3" t="s">
        <v>68</v>
      </c>
      <c r="B71" s="3">
        <v>36</v>
      </c>
      <c r="C71" s="3">
        <v>0</v>
      </c>
      <c r="D71" s="3">
        <v>0</v>
      </c>
      <c r="E71" s="3"/>
      <c r="F71" s="3" t="s">
        <v>70</v>
      </c>
      <c r="G71" s="3">
        <v>32</v>
      </c>
      <c r="H71" s="3">
        <v>0.64001047212974405</v>
      </c>
      <c r="I71" s="3">
        <v>0.16497088218800801</v>
      </c>
      <c r="K71" s="3">
        <f t="shared" si="0"/>
        <v>7.558017902454206E-2</v>
      </c>
      <c r="L71" s="3">
        <f t="shared" si="1"/>
        <v>0.56443029310520199</v>
      </c>
    </row>
    <row r="72" spans="1:12">
      <c r="A72" s="3" t="s">
        <v>73</v>
      </c>
      <c r="B72" s="3">
        <v>36</v>
      </c>
      <c r="C72" s="3">
        <v>0</v>
      </c>
      <c r="D72" s="3">
        <v>0</v>
      </c>
      <c r="E72" s="3"/>
      <c r="F72" s="3" t="s">
        <v>72</v>
      </c>
      <c r="G72" s="3">
        <v>33</v>
      </c>
      <c r="H72" s="3">
        <v>0.631709567009761</v>
      </c>
      <c r="I72" s="3">
        <v>0.17481828996648399</v>
      </c>
      <c r="K72" s="3">
        <f t="shared" si="0"/>
        <v>8.6317375375756011E-2</v>
      </c>
      <c r="L72" s="3">
        <f t="shared" si="1"/>
        <v>0.54539219163400499</v>
      </c>
    </row>
    <row r="73" spans="1:12">
      <c r="A73" s="3" t="s">
        <v>71</v>
      </c>
      <c r="B73" s="3">
        <v>36</v>
      </c>
      <c r="C73" s="3">
        <v>0</v>
      </c>
      <c r="D73" s="3">
        <v>0</v>
      </c>
      <c r="E73" s="3"/>
      <c r="F73" s="3" t="s">
        <v>69</v>
      </c>
      <c r="G73" s="3">
        <v>34</v>
      </c>
      <c r="H73" s="3">
        <v>0.61691492272388204</v>
      </c>
      <c r="I73" s="3">
        <v>0.231686513764012</v>
      </c>
      <c r="K73" s="3">
        <f t="shared" si="0"/>
        <v>1.5304184890524097E-2</v>
      </c>
      <c r="L73" s="3">
        <f t="shared" si="1"/>
        <v>0.60161073783335794</v>
      </c>
    </row>
    <row r="74" spans="1:12">
      <c r="K74" s="3"/>
      <c r="L74" s="3"/>
    </row>
    <row r="75" spans="1:12">
      <c r="J75" s="4" t="s">
        <v>76</v>
      </c>
      <c r="K75" s="3">
        <f>AVERAGE(K9:K73)</f>
        <v>4.5679553807233014E-2</v>
      </c>
      <c r="L75" s="3"/>
    </row>
    <row r="76" spans="1:12">
      <c r="J76" s="4" t="s">
        <v>77</v>
      </c>
      <c r="K76" s="3">
        <f>MIN(K9:K73)</f>
        <v>1.5304184890524097E-2</v>
      </c>
    </row>
    <row r="77" spans="1:12">
      <c r="J77" s="4" t="s">
        <v>78</v>
      </c>
      <c r="K77" s="3">
        <f>MAX(K9:K73)</f>
        <v>0.26444482312675199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2</cp:revision>
  <dcterms:created xsi:type="dcterms:W3CDTF">2016-08-02T08:58:04Z</dcterms:created>
  <dcterms:modified xsi:type="dcterms:W3CDTF">2016-10-19T10:27:46Z</dcterms:modified>
  <dc:language>es-ES</dc:language>
</cp:coreProperties>
</file>