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92" windowHeight="10455"/>
  </bookViews>
  <sheets>
    <sheet name="Experience1" sheetId="1" r:id="rId1"/>
    <sheet name="Experience2" sheetId="2" r:id="rId2"/>
    <sheet name="Shee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<sst xmlns="http://schemas.openxmlformats.org/spreadsheetml/2006/main" count="39" uniqueCount="18">
  <si>
    <r>
      <t>单位：</t>
    </r>
    <r>
      <rPr>
        <sz val="10"/>
        <color theme="1"/>
        <rFont val="Times New Roman"/>
        <charset val="134"/>
      </rPr>
      <t>ms</t>
    </r>
  </si>
  <si>
    <t>AVE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</si>
  <si>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</si>
  <si>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</si>
  <si>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</si>
  <si>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</si>
  <si>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</si>
  <si>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</si>
  <si>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</si>
  <si>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</si>
  <si>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</si>
  <si>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</si>
  <si>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版本</t>
  </si>
  <si>
    <t>运行时间</t>
  </si>
  <si>
    <t>相对加速比</t>
  </si>
  <si>
    <t>绝对加速比</t>
  </si>
  <si>
    <t>浮点性能</t>
  </si>
  <si>
    <t>峰值性能百分比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</si>
</sst>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00%"/>
    <numFmt numFmtId="179" formatCode="0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24" applyNumberFormat="0" applyAlignment="0" applyProtection="0">
      <alignment vertical="center"/>
    </xf>
    <xf numFmtId="0" fontId="13" fillId="4" borderId="25" applyNumberFormat="0" applyAlignment="0" applyProtection="0">
      <alignment vertical="center"/>
    </xf>
    <xf numFmtId="0" fontId="14" fillId="4" borderId="24" applyNumberFormat="0" applyAlignment="0" applyProtection="0">
      <alignment vertical="center"/>
    </xf>
    <xf numFmtId="0" fontId="15" fillId="5" borderId="26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178" fontId="2" fillId="0" borderId="3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177" fontId="3" fillId="0" borderId="5" xfId="0" applyNumberFormat="1" applyFont="1" applyFill="1" applyBorder="1" applyAlignment="1">
      <alignment horizontal="center" vertical="center"/>
    </xf>
    <xf numFmtId="178" fontId="3" fillId="0" borderId="6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center" vertical="center"/>
    </xf>
    <xf numFmtId="177" fontId="3" fillId="0" borderId="8" xfId="0" applyNumberFormat="1" applyFont="1" applyFill="1" applyBorder="1" applyAlignment="1">
      <alignment horizontal="center" vertical="center"/>
    </xf>
    <xf numFmtId="178" fontId="3" fillId="0" borderId="9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79" fontId="3" fillId="0" borderId="13" xfId="0" applyNumberFormat="1" applyFont="1" applyBorder="1" applyAlignment="1">
      <alignment horizontal="center" vertical="center"/>
    </xf>
    <xf numFmtId="179" fontId="3" fillId="0" borderId="14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79" fontId="3" fillId="0" borderId="16" xfId="0" applyNumberFormat="1" applyFont="1" applyBorder="1" applyAlignment="1">
      <alignment horizontal="center" vertical="center"/>
    </xf>
    <xf numFmtId="179" fontId="3" fillId="0" borderId="5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79" fontId="3" fillId="0" borderId="18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79" fontId="3" fillId="0" borderId="20" xfId="0" applyNumberFormat="1" applyFont="1" applyBorder="1" applyAlignment="1">
      <alignment horizontal="center" vertical="center"/>
    </xf>
    <xf numFmtId="179" fontId="3" fillId="0" borderId="6" xfId="0" applyNumberFormat="1" applyFont="1" applyBorder="1" applyAlignment="1">
      <alignment horizontal="center" vertical="center"/>
    </xf>
    <xf numFmtId="179" fontId="3" fillId="0" borderId="9" xfId="0" applyNumberFormat="1" applyFont="1" applyBorder="1" applyAlignment="1">
      <alignment horizontal="center" vertical="center"/>
    </xf>
    <xf numFmtId="176" fontId="3" fillId="0" borderId="19" xfId="0" applyNumberFormat="1" applyFont="1" applyBorder="1" applyAlignment="1">
      <alignment horizontal="center" vertical="center"/>
    </xf>
    <xf numFmtId="176" fontId="3" fillId="0" borderId="20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tabSelected="1" zoomScale="160" zoomScaleNormal="160" workbookViewId="0">
      <selection activeCell="A1" sqref="A1"/>
    </sheetView>
  </sheetViews>
  <sheetFormatPr defaultColWidth="9" defaultRowHeight="15" customHeight="1"/>
  <cols>
    <col min="1" max="16" width="9.56637168141593" style="1" customWidth="1"/>
    <col min="17" max="17" width="9.56637168141593" style="2" customWidth="1"/>
    <col min="18" max="16384" width="9" style="1"/>
  </cols>
  <sheetData>
    <row r="1" customHeight="1" spans="1:17">
      <c r="A1" s="17" t="s">
        <v>0</v>
      </c>
      <c r="B1" s="18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33" t="s">
        <v>1</v>
      </c>
    </row>
    <row r="2" customHeight="1" spans="1:17">
      <c r="A2" s="20" t="s">
        <v>2</v>
      </c>
      <c r="B2" s="21">
        <v>149636</v>
      </c>
      <c r="C2" s="22">
        <v>142049</v>
      </c>
      <c r="D2" s="22">
        <v>140307</v>
      </c>
      <c r="E2" s="22">
        <v>147056</v>
      </c>
      <c r="F2" s="22">
        <v>148508</v>
      </c>
      <c r="G2" s="22">
        <v>150150</v>
      </c>
      <c r="H2" s="22">
        <v>153400</v>
      </c>
      <c r="I2" s="22">
        <v>149554</v>
      </c>
      <c r="J2" s="22">
        <v>148952</v>
      </c>
      <c r="K2" s="22">
        <v>146545</v>
      </c>
      <c r="L2" s="22">
        <v>146602</v>
      </c>
      <c r="M2" s="22">
        <v>142577</v>
      </c>
      <c r="N2" s="22">
        <v>143364</v>
      </c>
      <c r="O2" s="22">
        <v>146071</v>
      </c>
      <c r="P2" s="22">
        <v>145821</v>
      </c>
      <c r="Q2" s="34">
        <f>AVERAGE(B2:P2)</f>
        <v>146706.133333333</v>
      </c>
    </row>
    <row r="3" customHeight="1" spans="1:17">
      <c r="A3" s="23" t="s">
        <v>3</v>
      </c>
      <c r="B3" s="24">
        <v>2408</v>
      </c>
      <c r="C3" s="25">
        <v>2487</v>
      </c>
      <c r="D3" s="25">
        <v>2504</v>
      </c>
      <c r="E3" s="25">
        <v>2509</v>
      </c>
      <c r="F3" s="25">
        <v>2503</v>
      </c>
      <c r="G3" s="25">
        <v>2555</v>
      </c>
      <c r="H3" s="25">
        <v>2628</v>
      </c>
      <c r="I3" s="25">
        <v>2507</v>
      </c>
      <c r="J3" s="25">
        <v>2821</v>
      </c>
      <c r="K3" s="25">
        <v>2968</v>
      </c>
      <c r="L3" s="25">
        <v>2458</v>
      </c>
      <c r="M3" s="25">
        <v>2907</v>
      </c>
      <c r="N3" s="25">
        <v>2596</v>
      </c>
      <c r="O3" s="25">
        <v>2480</v>
      </c>
      <c r="P3" s="25">
        <v>3252</v>
      </c>
      <c r="Q3" s="34">
        <f t="shared" ref="Q3:Q11" si="0">AVERAGE(B3:P3)</f>
        <v>2638.86666666667</v>
      </c>
    </row>
    <row r="4" customHeight="1" spans="1:17">
      <c r="A4" s="23" t="s">
        <v>4</v>
      </c>
      <c r="B4" s="24">
        <v>4389</v>
      </c>
      <c r="C4" s="25">
        <v>4107</v>
      </c>
      <c r="D4" s="25">
        <v>3781</v>
      </c>
      <c r="E4" s="25">
        <v>3930</v>
      </c>
      <c r="F4" s="25">
        <v>5112</v>
      </c>
      <c r="G4" s="25">
        <v>5017</v>
      </c>
      <c r="H4" s="25">
        <v>4131</v>
      </c>
      <c r="I4" s="25">
        <v>3977</v>
      </c>
      <c r="J4" s="25">
        <v>3996</v>
      </c>
      <c r="K4" s="25">
        <v>4587</v>
      </c>
      <c r="L4" s="25">
        <v>4398</v>
      </c>
      <c r="M4" s="25">
        <v>3290</v>
      </c>
      <c r="N4" s="25">
        <v>3944</v>
      </c>
      <c r="O4" s="25">
        <v>4422</v>
      </c>
      <c r="P4" s="25">
        <v>4612</v>
      </c>
      <c r="Q4" s="34">
        <f t="shared" si="0"/>
        <v>4246.2</v>
      </c>
    </row>
    <row r="5" customHeight="1" spans="1:17">
      <c r="A5" s="23" t="s">
        <v>5</v>
      </c>
      <c r="B5" s="24">
        <v>3085</v>
      </c>
      <c r="C5" s="25">
        <v>3133</v>
      </c>
      <c r="D5" s="25">
        <v>3094</v>
      </c>
      <c r="E5" s="25">
        <v>3083</v>
      </c>
      <c r="F5" s="25">
        <v>3540</v>
      </c>
      <c r="G5" s="25">
        <v>3037</v>
      </c>
      <c r="H5" s="25">
        <v>3101</v>
      </c>
      <c r="I5" s="25">
        <v>3031</v>
      </c>
      <c r="J5" s="25">
        <v>3088</v>
      </c>
      <c r="K5" s="25">
        <v>3661</v>
      </c>
      <c r="L5" s="25">
        <v>3419</v>
      </c>
      <c r="M5" s="25">
        <v>3434</v>
      </c>
      <c r="N5" s="25">
        <v>3075</v>
      </c>
      <c r="O5" s="25">
        <v>3084</v>
      </c>
      <c r="P5" s="25">
        <v>3609</v>
      </c>
      <c r="Q5" s="34">
        <f t="shared" si="0"/>
        <v>3231.6</v>
      </c>
    </row>
    <row r="6" customHeight="1" spans="1:17">
      <c r="A6" s="23" t="s">
        <v>6</v>
      </c>
      <c r="B6" s="24">
        <v>270</v>
      </c>
      <c r="C6" s="25">
        <v>321</v>
      </c>
      <c r="D6" s="25">
        <v>307</v>
      </c>
      <c r="E6" s="25">
        <v>326</v>
      </c>
      <c r="F6" s="25">
        <v>295</v>
      </c>
      <c r="G6" s="25">
        <v>307</v>
      </c>
      <c r="H6" s="25">
        <v>308</v>
      </c>
      <c r="I6" s="25">
        <v>307</v>
      </c>
      <c r="J6" s="25">
        <v>283</v>
      </c>
      <c r="K6" s="25">
        <v>268</v>
      </c>
      <c r="L6" s="25">
        <v>276</v>
      </c>
      <c r="M6" s="25">
        <v>276</v>
      </c>
      <c r="N6" s="25">
        <v>306</v>
      </c>
      <c r="O6" s="25">
        <v>322</v>
      </c>
      <c r="P6" s="25">
        <v>283</v>
      </c>
      <c r="Q6" s="34">
        <f t="shared" si="0"/>
        <v>297</v>
      </c>
    </row>
    <row r="7" customHeight="1" spans="1:17">
      <c r="A7" s="23" t="s">
        <v>7</v>
      </c>
      <c r="B7" s="24">
        <v>37</v>
      </c>
      <c r="C7" s="25">
        <v>37</v>
      </c>
      <c r="D7" s="25">
        <v>36</v>
      </c>
      <c r="E7" s="25">
        <v>36</v>
      </c>
      <c r="F7" s="25">
        <v>37</v>
      </c>
      <c r="G7" s="25">
        <v>32</v>
      </c>
      <c r="H7" s="25">
        <v>33</v>
      </c>
      <c r="I7" s="25">
        <v>48</v>
      </c>
      <c r="J7" s="25">
        <v>42</v>
      </c>
      <c r="K7" s="25">
        <v>34</v>
      </c>
      <c r="L7" s="25">
        <v>33</v>
      </c>
      <c r="M7" s="25">
        <v>36</v>
      </c>
      <c r="N7" s="25">
        <v>34</v>
      </c>
      <c r="O7" s="25">
        <v>43</v>
      </c>
      <c r="P7" s="25">
        <v>41</v>
      </c>
      <c r="Q7" s="34">
        <f t="shared" si="0"/>
        <v>37.2666666666667</v>
      </c>
    </row>
    <row r="8" customHeight="1" spans="1:17">
      <c r="A8" s="23" t="s">
        <v>8</v>
      </c>
      <c r="B8" s="24">
        <v>32</v>
      </c>
      <c r="C8" s="25">
        <v>32</v>
      </c>
      <c r="D8" s="25">
        <v>24</v>
      </c>
      <c r="E8" s="25">
        <v>28</v>
      </c>
      <c r="F8" s="25">
        <v>32</v>
      </c>
      <c r="G8" s="25">
        <v>28</v>
      </c>
      <c r="H8" s="25">
        <v>24</v>
      </c>
      <c r="I8" s="25">
        <v>23</v>
      </c>
      <c r="J8" s="25">
        <v>24</v>
      </c>
      <c r="K8" s="25">
        <v>23</v>
      </c>
      <c r="L8" s="25">
        <v>26</v>
      </c>
      <c r="M8" s="25">
        <v>29</v>
      </c>
      <c r="N8" s="25">
        <v>25</v>
      </c>
      <c r="O8" s="25">
        <v>24</v>
      </c>
      <c r="P8" s="25">
        <v>31</v>
      </c>
      <c r="Q8" s="34">
        <f t="shared" si="0"/>
        <v>27</v>
      </c>
    </row>
    <row r="9" customHeight="1" spans="1:17">
      <c r="A9" s="23" t="s">
        <v>9</v>
      </c>
      <c r="B9" s="24">
        <v>34</v>
      </c>
      <c r="C9" s="25">
        <v>24</v>
      </c>
      <c r="D9" s="25">
        <v>29</v>
      </c>
      <c r="E9" s="25">
        <v>24</v>
      </c>
      <c r="F9" s="25">
        <v>25</v>
      </c>
      <c r="G9" s="25">
        <v>28</v>
      </c>
      <c r="H9" s="25">
        <v>46</v>
      </c>
      <c r="I9" s="25">
        <v>28</v>
      </c>
      <c r="J9" s="25">
        <v>46</v>
      </c>
      <c r="K9" s="25">
        <v>28</v>
      </c>
      <c r="L9" s="25">
        <v>25</v>
      </c>
      <c r="M9" s="25">
        <v>43</v>
      </c>
      <c r="N9" s="25">
        <v>40</v>
      </c>
      <c r="O9" s="25">
        <v>27</v>
      </c>
      <c r="P9" s="25">
        <v>24</v>
      </c>
      <c r="Q9" s="34">
        <f t="shared" si="0"/>
        <v>31.4</v>
      </c>
    </row>
    <row r="10" customHeight="1" spans="1:17">
      <c r="A10" s="23" t="s">
        <v>10</v>
      </c>
      <c r="B10" s="24">
        <v>42</v>
      </c>
      <c r="C10" s="25">
        <v>47</v>
      </c>
      <c r="D10" s="25">
        <v>63</v>
      </c>
      <c r="E10" s="25">
        <v>63</v>
      </c>
      <c r="F10" s="25">
        <v>62</v>
      </c>
      <c r="G10" s="25">
        <v>58</v>
      </c>
      <c r="H10" s="25">
        <v>44</v>
      </c>
      <c r="I10" s="25">
        <v>60</v>
      </c>
      <c r="J10" s="25">
        <v>65</v>
      </c>
      <c r="K10" s="25">
        <v>48</v>
      </c>
      <c r="L10" s="25">
        <v>47</v>
      </c>
      <c r="M10" s="25">
        <v>75</v>
      </c>
      <c r="N10" s="25">
        <v>41</v>
      </c>
      <c r="O10" s="25">
        <v>64</v>
      </c>
      <c r="P10" s="25">
        <v>61</v>
      </c>
      <c r="Q10" s="34">
        <f t="shared" si="0"/>
        <v>56</v>
      </c>
    </row>
    <row r="11" customHeight="1" spans="1:17">
      <c r="A11" s="26" t="s">
        <v>11</v>
      </c>
      <c r="B11" s="27">
        <v>29</v>
      </c>
      <c r="C11" s="28">
        <v>31</v>
      </c>
      <c r="D11" s="28">
        <v>29</v>
      </c>
      <c r="E11" s="28">
        <v>28</v>
      </c>
      <c r="F11" s="28">
        <v>31</v>
      </c>
      <c r="G11" s="28">
        <v>33</v>
      </c>
      <c r="H11" s="28">
        <v>42</v>
      </c>
      <c r="I11" s="28">
        <v>42</v>
      </c>
      <c r="J11" s="28">
        <v>28</v>
      </c>
      <c r="K11" s="28">
        <v>33</v>
      </c>
      <c r="L11" s="28">
        <v>31</v>
      </c>
      <c r="M11" s="28">
        <v>35</v>
      </c>
      <c r="N11" s="28">
        <v>30</v>
      </c>
      <c r="O11" s="28">
        <v>31</v>
      </c>
      <c r="P11" s="28">
        <v>37</v>
      </c>
      <c r="Q11" s="35">
        <f t="shared" si="0"/>
        <v>32.6666666666667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zoomScale="160" zoomScaleNormal="160" workbookViewId="0">
      <selection activeCell="A1" sqref="A1"/>
    </sheetView>
  </sheetViews>
  <sheetFormatPr defaultColWidth="9" defaultRowHeight="15" customHeight="1"/>
  <cols>
    <col min="1" max="14" width="9.56637168141593" style="1" customWidth="1"/>
    <col min="15" max="16384" width="9" style="1"/>
  </cols>
  <sheetData>
    <row r="1" customHeight="1" spans="1:14">
      <c r="A1" s="17" t="s">
        <v>0</v>
      </c>
      <c r="B1" s="18">
        <v>512</v>
      </c>
      <c r="C1" s="19">
        <v>640</v>
      </c>
      <c r="D1" s="19">
        <v>768</v>
      </c>
      <c r="E1" s="19">
        <v>896</v>
      </c>
      <c r="F1" s="19">
        <v>1024</v>
      </c>
      <c r="G1" s="19">
        <v>1152</v>
      </c>
      <c r="H1" s="19">
        <v>1280</v>
      </c>
      <c r="I1" s="19">
        <v>1408</v>
      </c>
      <c r="J1" s="19">
        <v>1536</v>
      </c>
      <c r="K1" s="19">
        <v>1664</v>
      </c>
      <c r="L1" s="19">
        <v>1792</v>
      </c>
      <c r="M1" s="19">
        <v>1920</v>
      </c>
      <c r="N1" s="29">
        <v>2048</v>
      </c>
    </row>
    <row r="2" customHeight="1" spans="1:14">
      <c r="A2" s="20" t="s">
        <v>2</v>
      </c>
      <c r="B2" s="21">
        <v>11606</v>
      </c>
      <c r="C2" s="22">
        <v>23163</v>
      </c>
      <c r="D2" s="22">
        <v>44896</v>
      </c>
      <c r="E2" s="22">
        <v>72899</v>
      </c>
      <c r="F2" s="22">
        <v>127350</v>
      </c>
      <c r="G2" s="22">
        <v>192446</v>
      </c>
      <c r="H2" s="22">
        <v>295087</v>
      </c>
      <c r="I2" s="22">
        <v>397958</v>
      </c>
      <c r="J2" s="22">
        <v>541420</v>
      </c>
      <c r="K2" s="22">
        <v>682002</v>
      </c>
      <c r="L2" s="22">
        <v>865193</v>
      </c>
      <c r="M2" s="22">
        <v>978894</v>
      </c>
      <c r="N2" s="30">
        <v>1025296</v>
      </c>
    </row>
    <row r="3" customHeight="1" spans="1:14">
      <c r="A3" s="23" t="s">
        <v>3</v>
      </c>
      <c r="B3" s="24">
        <v>248</v>
      </c>
      <c r="C3" s="25">
        <v>267</v>
      </c>
      <c r="D3" s="25">
        <v>663</v>
      </c>
      <c r="E3" s="25">
        <v>735</v>
      </c>
      <c r="F3" s="25">
        <v>1986</v>
      </c>
      <c r="G3" s="25">
        <v>1638</v>
      </c>
      <c r="H3" s="25">
        <v>4010</v>
      </c>
      <c r="I3" s="25">
        <v>4432</v>
      </c>
      <c r="J3" s="25">
        <v>8608</v>
      </c>
      <c r="K3" s="25">
        <v>10610</v>
      </c>
      <c r="L3" s="25">
        <v>15280</v>
      </c>
      <c r="M3" s="25">
        <v>18666</v>
      </c>
      <c r="N3" s="31">
        <v>63462</v>
      </c>
    </row>
    <row r="4" customHeight="1" spans="1:14">
      <c r="A4" s="23" t="s">
        <v>4</v>
      </c>
      <c r="B4" s="24">
        <v>363</v>
      </c>
      <c r="C4" s="25">
        <v>571</v>
      </c>
      <c r="D4" s="25">
        <v>1233</v>
      </c>
      <c r="E4" s="25">
        <v>1672</v>
      </c>
      <c r="F4" s="25">
        <v>3393</v>
      </c>
      <c r="G4" s="25">
        <v>4426</v>
      </c>
      <c r="H4" s="25">
        <v>6888</v>
      </c>
      <c r="I4" s="25">
        <v>9156</v>
      </c>
      <c r="J4" s="25">
        <v>14496</v>
      </c>
      <c r="K4" s="25">
        <v>21587</v>
      </c>
      <c r="L4" s="25">
        <v>28687</v>
      </c>
      <c r="M4" s="25">
        <v>33363</v>
      </c>
      <c r="N4" s="31">
        <v>107984</v>
      </c>
    </row>
    <row r="5" customHeight="1" spans="1:14">
      <c r="A5" s="23" t="s">
        <v>5</v>
      </c>
      <c r="B5" s="24">
        <v>335</v>
      </c>
      <c r="C5" s="25">
        <v>663</v>
      </c>
      <c r="D5" s="25">
        <v>1128</v>
      </c>
      <c r="E5" s="25">
        <v>1789</v>
      </c>
      <c r="F5" s="25">
        <v>2690</v>
      </c>
      <c r="G5" s="25">
        <v>3835</v>
      </c>
      <c r="H5" s="25">
        <v>5284</v>
      </c>
      <c r="I5" s="25">
        <v>7082</v>
      </c>
      <c r="J5" s="25">
        <v>9254</v>
      </c>
      <c r="K5" s="25">
        <v>11751</v>
      </c>
      <c r="L5" s="25">
        <v>14656</v>
      </c>
      <c r="M5" s="25">
        <v>18042</v>
      </c>
      <c r="N5" s="31">
        <v>22191</v>
      </c>
    </row>
    <row r="6" customHeight="1" spans="1:14">
      <c r="A6" s="23" t="s">
        <v>6</v>
      </c>
      <c r="B6" s="24">
        <v>33</v>
      </c>
      <c r="C6" s="25">
        <v>62</v>
      </c>
      <c r="D6" s="25">
        <v>101</v>
      </c>
      <c r="E6" s="25">
        <v>159</v>
      </c>
      <c r="F6" s="25">
        <v>236</v>
      </c>
      <c r="G6" s="25">
        <v>340</v>
      </c>
      <c r="H6" s="25">
        <v>455</v>
      </c>
      <c r="I6" s="25">
        <v>673</v>
      </c>
      <c r="J6" s="25">
        <v>921</v>
      </c>
      <c r="K6" s="25">
        <v>1359</v>
      </c>
      <c r="L6" s="25">
        <v>1867</v>
      </c>
      <c r="M6" s="25">
        <v>2477</v>
      </c>
      <c r="N6" s="31">
        <v>3701</v>
      </c>
    </row>
    <row r="7" customHeight="1" spans="1:14">
      <c r="A7" s="23" t="s">
        <v>7</v>
      </c>
      <c r="B7" s="24">
        <v>10</v>
      </c>
      <c r="C7" s="25">
        <v>18</v>
      </c>
      <c r="D7" s="25">
        <v>21</v>
      </c>
      <c r="E7" s="25">
        <v>23</v>
      </c>
      <c r="F7" s="25">
        <v>35</v>
      </c>
      <c r="G7" s="25">
        <v>46</v>
      </c>
      <c r="H7" s="25">
        <v>66</v>
      </c>
      <c r="I7" s="25">
        <v>84</v>
      </c>
      <c r="J7" s="25">
        <v>136</v>
      </c>
      <c r="K7" s="25">
        <v>187</v>
      </c>
      <c r="L7" s="25">
        <v>264</v>
      </c>
      <c r="M7" s="25">
        <v>362</v>
      </c>
      <c r="N7" s="31">
        <v>481</v>
      </c>
    </row>
    <row r="8" customHeight="1" spans="1:14">
      <c r="A8" s="23" t="s">
        <v>8</v>
      </c>
      <c r="B8" s="24">
        <v>3</v>
      </c>
      <c r="C8" s="25">
        <v>6</v>
      </c>
      <c r="D8" s="25">
        <v>16</v>
      </c>
      <c r="E8" s="25">
        <v>18</v>
      </c>
      <c r="F8" s="25">
        <v>33</v>
      </c>
      <c r="G8" s="25">
        <v>35</v>
      </c>
      <c r="H8" s="25">
        <v>43</v>
      </c>
      <c r="I8" s="25">
        <v>61</v>
      </c>
      <c r="J8" s="25">
        <v>79</v>
      </c>
      <c r="K8" s="25">
        <v>103</v>
      </c>
      <c r="L8" s="25">
        <v>153</v>
      </c>
      <c r="M8" s="25">
        <v>159</v>
      </c>
      <c r="N8" s="31">
        <v>209</v>
      </c>
    </row>
    <row r="9" customHeight="1" spans="1:14">
      <c r="A9" s="23" t="s">
        <v>9</v>
      </c>
      <c r="B9" s="24">
        <v>2</v>
      </c>
      <c r="C9" s="25">
        <v>8</v>
      </c>
      <c r="D9" s="25">
        <v>12</v>
      </c>
      <c r="E9" s="25">
        <v>18</v>
      </c>
      <c r="F9" s="25">
        <v>25</v>
      </c>
      <c r="G9" s="25">
        <v>43</v>
      </c>
      <c r="H9" s="25">
        <v>46</v>
      </c>
      <c r="I9" s="25">
        <v>60</v>
      </c>
      <c r="J9" s="25">
        <v>80</v>
      </c>
      <c r="K9" s="25">
        <v>121</v>
      </c>
      <c r="L9" s="25">
        <v>151</v>
      </c>
      <c r="M9" s="25">
        <v>168</v>
      </c>
      <c r="N9" s="31">
        <v>217</v>
      </c>
    </row>
    <row r="10" customHeight="1" spans="1:14">
      <c r="A10" s="23" t="s">
        <v>10</v>
      </c>
      <c r="B10" s="24">
        <v>11</v>
      </c>
      <c r="C10" s="25">
        <v>16</v>
      </c>
      <c r="D10" s="25">
        <v>18</v>
      </c>
      <c r="E10" s="25">
        <v>39</v>
      </c>
      <c r="F10" s="25">
        <v>55</v>
      </c>
      <c r="G10" s="25">
        <v>58</v>
      </c>
      <c r="H10" s="25">
        <v>89</v>
      </c>
      <c r="I10" s="25">
        <v>127</v>
      </c>
      <c r="J10" s="25">
        <v>171</v>
      </c>
      <c r="K10" s="25">
        <v>215</v>
      </c>
      <c r="L10" s="25">
        <v>238</v>
      </c>
      <c r="M10" s="25">
        <v>283</v>
      </c>
      <c r="N10" s="31">
        <v>392</v>
      </c>
    </row>
    <row r="11" customHeight="1" spans="1:14">
      <c r="A11" s="26" t="s">
        <v>11</v>
      </c>
      <c r="B11" s="27">
        <v>34</v>
      </c>
      <c r="C11" s="28">
        <v>33</v>
      </c>
      <c r="D11" s="28">
        <v>29</v>
      </c>
      <c r="E11" s="28">
        <v>25</v>
      </c>
      <c r="F11" s="28">
        <v>30</v>
      </c>
      <c r="G11" s="28">
        <v>33</v>
      </c>
      <c r="H11" s="28">
        <v>37</v>
      </c>
      <c r="I11" s="28">
        <v>45</v>
      </c>
      <c r="J11" s="28">
        <v>53</v>
      </c>
      <c r="K11" s="28">
        <v>61</v>
      </c>
      <c r="L11" s="28">
        <v>80</v>
      </c>
      <c r="M11" s="28">
        <v>96</v>
      </c>
      <c r="N11" s="32">
        <v>104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zoomScale="160" zoomScaleNormal="160" workbookViewId="0">
      <selection activeCell="A1" sqref="A1"/>
    </sheetView>
  </sheetViews>
  <sheetFormatPr defaultColWidth="9.02654867256637" defaultRowHeight="15" customHeight="1" outlineLevelCol="5"/>
  <cols>
    <col min="1" max="1" width="9.56637168141593" style="1" customWidth="1"/>
    <col min="2" max="2" width="9.56637168141593" style="2" customWidth="1"/>
    <col min="3" max="4" width="11.5575221238938" style="2" customWidth="1"/>
    <col min="5" max="5" width="8.90265486725664" style="3" customWidth="1"/>
    <col min="6" max="6" width="15.5398230088496" style="4" customWidth="1"/>
    <col min="7" max="16384" width="9.02654867256637" style="1"/>
  </cols>
  <sheetData>
    <row r="1" customHeight="1" spans="1:6">
      <c r="A1" s="5" t="s">
        <v>12</v>
      </c>
      <c r="B1" s="6" t="s">
        <v>13</v>
      </c>
      <c r="C1" s="6" t="s">
        <v>14</v>
      </c>
      <c r="D1" s="6" t="s">
        <v>15</v>
      </c>
      <c r="E1" s="7" t="s">
        <v>16</v>
      </c>
      <c r="F1" s="8" t="s">
        <v>17</v>
      </c>
    </row>
    <row r="2" customHeight="1" spans="1:6">
      <c r="A2" s="9" t="s">
        <v>2</v>
      </c>
      <c r="B2" s="10">
        <v>146706.133333333</v>
      </c>
      <c r="C2" s="10">
        <v>1</v>
      </c>
      <c r="D2" s="10">
        <v>1</v>
      </c>
      <c r="E2" s="11">
        <f>2*1024*1024*1024/B2/1000000</f>
        <v>0.0146379950122513</v>
      </c>
      <c r="F2" s="12">
        <f>E2/2360</f>
        <v>6.20254025942851e-6</v>
      </c>
    </row>
    <row r="3" customHeight="1" spans="1:6">
      <c r="A3" s="9" t="s">
        <v>3</v>
      </c>
      <c r="B3" s="10">
        <v>2638.86666666667</v>
      </c>
      <c r="C3" s="10">
        <f>B2/B3</f>
        <v>55.5943713210215</v>
      </c>
      <c r="D3" s="10">
        <f>$B$2/B3</f>
        <v>55.5943713210215</v>
      </c>
      <c r="E3" s="11">
        <f t="shared" ref="E3:E11" si="0">2*1024*1024*1024/B3/1000000</f>
        <v>0.813790130106358</v>
      </c>
      <c r="F3" s="12">
        <f t="shared" ref="F3:F11" si="1">E3/2360</f>
        <v>0.000344826326316253</v>
      </c>
    </row>
    <row r="4" customHeight="1" spans="1:6">
      <c r="A4" s="9" t="s">
        <v>4</v>
      </c>
      <c r="B4" s="10">
        <v>4246.2</v>
      </c>
      <c r="C4" s="10">
        <f t="shared" ref="C4:C11" si="2">B3/B4</f>
        <v>0.621465467162797</v>
      </c>
      <c r="D4" s="10">
        <f t="shared" ref="D4:D11" si="3">$B$2/B4</f>
        <v>34.5499819446406</v>
      </c>
      <c r="E4" s="11">
        <f t="shared" si="0"/>
        <v>0.505742463379021</v>
      </c>
      <c r="F4" s="12">
        <f t="shared" si="1"/>
        <v>0.000214297653974162</v>
      </c>
    </row>
    <row r="5" customHeight="1" spans="1:6">
      <c r="A5" s="9" t="s">
        <v>5</v>
      </c>
      <c r="B5" s="10">
        <v>3231.6</v>
      </c>
      <c r="C5" s="10">
        <f t="shared" si="2"/>
        <v>1.31396212402525</v>
      </c>
      <c r="D5" s="10">
        <f t="shared" si="3"/>
        <v>45.3973676610141</v>
      </c>
      <c r="E5" s="11">
        <f t="shared" si="0"/>
        <v>0.664526441391261</v>
      </c>
      <c r="F5" s="12">
        <f t="shared" si="1"/>
        <v>0.000281579000589517</v>
      </c>
    </row>
    <row r="6" customHeight="1" spans="1:6">
      <c r="A6" s="9" t="s">
        <v>6</v>
      </c>
      <c r="B6" s="10">
        <v>297</v>
      </c>
      <c r="C6" s="10">
        <f t="shared" si="2"/>
        <v>10.8808080808081</v>
      </c>
      <c r="D6" s="10">
        <f t="shared" si="3"/>
        <v>493.960044893377</v>
      </c>
      <c r="E6" s="11">
        <f t="shared" si="0"/>
        <v>7.23058467340067</v>
      </c>
      <c r="F6" s="12">
        <f t="shared" si="1"/>
        <v>0.00306380706500029</v>
      </c>
    </row>
    <row r="7" customHeight="1" spans="1:6">
      <c r="A7" s="9" t="s">
        <v>7</v>
      </c>
      <c r="B7" s="10">
        <v>37.2666666666667</v>
      </c>
      <c r="C7" s="10">
        <f t="shared" si="2"/>
        <v>7.96958855098389</v>
      </c>
      <c r="D7" s="10">
        <f t="shared" si="3"/>
        <v>3936.65831842575</v>
      </c>
      <c r="E7" s="11">
        <f t="shared" si="0"/>
        <v>57.6247848300536</v>
      </c>
      <c r="F7" s="12">
        <f t="shared" si="1"/>
        <v>0.0244172817076498</v>
      </c>
    </row>
    <row r="8" customHeight="1" spans="1:6">
      <c r="A8" s="9" t="s">
        <v>8</v>
      </c>
      <c r="B8" s="10">
        <v>27</v>
      </c>
      <c r="C8" s="10">
        <f t="shared" si="2"/>
        <v>1.38024691358025</v>
      </c>
      <c r="D8" s="10">
        <f t="shared" si="3"/>
        <v>5433.56049382715</v>
      </c>
      <c r="E8" s="11">
        <f t="shared" si="0"/>
        <v>79.5364314074074</v>
      </c>
      <c r="F8" s="12">
        <f t="shared" si="1"/>
        <v>0.0337018777150031</v>
      </c>
    </row>
    <row r="9" customHeight="1" spans="1:6">
      <c r="A9" s="9" t="s">
        <v>9</v>
      </c>
      <c r="B9" s="10">
        <v>31.4</v>
      </c>
      <c r="C9" s="10">
        <f t="shared" si="2"/>
        <v>0.859872611464968</v>
      </c>
      <c r="D9" s="10">
        <f t="shared" si="3"/>
        <v>4672.16985138003</v>
      </c>
      <c r="E9" s="11">
        <f t="shared" si="0"/>
        <v>68.3911989808917</v>
      </c>
      <c r="F9" s="12">
        <f t="shared" si="1"/>
        <v>0.0289793216020728</v>
      </c>
    </row>
    <row r="10" customHeight="1" spans="1:6">
      <c r="A10" s="9" t="s">
        <v>10</v>
      </c>
      <c r="B10" s="10">
        <v>56</v>
      </c>
      <c r="C10" s="10">
        <f t="shared" si="2"/>
        <v>0.560714285714286</v>
      </c>
      <c r="D10" s="10">
        <f t="shared" si="3"/>
        <v>2619.75238095238</v>
      </c>
      <c r="E10" s="11">
        <f t="shared" si="0"/>
        <v>38.3479222857143</v>
      </c>
      <c r="F10" s="12">
        <f t="shared" si="1"/>
        <v>0.0162491196125908</v>
      </c>
    </row>
    <row r="11" customHeight="1" spans="1:6">
      <c r="A11" s="13" t="s">
        <v>11</v>
      </c>
      <c r="B11" s="14">
        <v>32.6666666666667</v>
      </c>
      <c r="C11" s="14">
        <f t="shared" si="2"/>
        <v>1.71428571428571</v>
      </c>
      <c r="D11" s="14">
        <f t="shared" si="3"/>
        <v>4491.00408163264</v>
      </c>
      <c r="E11" s="15">
        <f t="shared" si="0"/>
        <v>65.7392953469387</v>
      </c>
      <c r="F11" s="16">
        <f t="shared" si="1"/>
        <v>0.0278556336215842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Experience1</vt:lpstr>
      <vt:lpstr>Experience2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Billyfu</cp:lastModifiedBy>
  <dcterms:created xsi:type="dcterms:W3CDTF">2023-05-12T11:15:00Z</dcterms:created>
  <dcterms:modified xsi:type="dcterms:W3CDTF">2025-03-09T18:33:28Z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1B077F86335243B9890676BE13FF1294_12</vt:lpwstr>
  </property>
</Properties>
</file>