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lab\Rob Sheehy\Games Development\In Class\"/>
    </mc:Choice>
  </mc:AlternateContent>
  <bookViews>
    <workbookView xWindow="0" yWindow="0" windowWidth="15360" windowHeight="7755" activeTab="1"/>
  </bookViews>
  <sheets>
    <sheet name="Sheet1" sheetId="1" r:id="rId1"/>
    <sheet name="Rogue Kil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15" i="2"/>
  <c r="B11" i="2"/>
  <c r="E20" i="2"/>
  <c r="E15" i="2"/>
  <c r="Q11" i="2"/>
  <c r="F11" i="2"/>
  <c r="G11" i="2"/>
  <c r="E11" i="2"/>
  <c r="Q6" i="2"/>
  <c r="M6" i="2" s="1"/>
  <c r="Q5" i="2"/>
  <c r="N5" i="2" s="1"/>
  <c r="F12" i="1"/>
  <c r="D12" i="1"/>
  <c r="D14" i="1" s="1"/>
  <c r="B10" i="1"/>
  <c r="B9" i="1"/>
  <c r="B5" i="1"/>
  <c r="B12" i="1" s="1"/>
  <c r="D13" i="1" s="1"/>
  <c r="D16" i="1" s="1"/>
  <c r="O6" i="2" l="1"/>
  <c r="M5" i="2"/>
  <c r="N6" i="2"/>
  <c r="O5" i="2"/>
</calcChain>
</file>

<file path=xl/sharedStrings.xml><?xml version="1.0" encoding="utf-8"?>
<sst xmlns="http://schemas.openxmlformats.org/spreadsheetml/2006/main" count="40" uniqueCount="30">
  <si>
    <t>v</t>
  </si>
  <si>
    <t>u</t>
  </si>
  <si>
    <t>x</t>
  </si>
  <si>
    <t>y</t>
  </si>
  <si>
    <t>z</t>
  </si>
  <si>
    <t>v.u</t>
  </si>
  <si>
    <t>||v||</t>
  </si>
  <si>
    <t>||u||</t>
  </si>
  <si>
    <t>=</t>
  </si>
  <si>
    <t>Cos(theta)</t>
  </si>
  <si>
    <t>???</t>
  </si>
  <si>
    <t>*</t>
  </si>
  <si>
    <t>||v||*||u||</t>
  </si>
  <si>
    <t>Cos(Theta)</t>
  </si>
  <si>
    <t>A Rogue Kill needs each of the following to be allowed      1) Within Melee distance   2) Rogue is Facing Victim 3) Rogue is behind victim</t>
  </si>
  <si>
    <t>Rogue</t>
  </si>
  <si>
    <t>Position</t>
  </si>
  <si>
    <t>Forward</t>
  </si>
  <si>
    <t>Victim</t>
  </si>
  <si>
    <t>Forward (unit)</t>
  </si>
  <si>
    <t>Size</t>
  </si>
  <si>
    <t>Melee Distance</t>
  </si>
  <si>
    <t>Rogue to Victim</t>
  </si>
  <si>
    <t>Rogue Facing Victim?</t>
  </si>
  <si>
    <t>Scalar Dot of "Rogue to Victim" and Rogue "Forward"</t>
  </si>
  <si>
    <t>Rogue is Behind Victim?</t>
  </si>
  <si>
    <t>Scalar Dot of "Rogue TO Victim" and Victim "Forward"</t>
  </si>
  <si>
    <t>1) Distance</t>
  </si>
  <si>
    <t>2) Facing</t>
  </si>
  <si>
    <t>3) Behind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</si>
</sst>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4</xdr:col>
      <xdr:colOff>38100</xdr:colOff>
      <xdr:row>7</xdr:row>
      <xdr:rowOff>0</xdr:rowOff>
    </xdr:to>
    <xdr:pic>
      <xdr:nvPicPr>
        <xdr:cNvPr id="2" name="Picture 1" descr="\mathbf A\cdot\mathbf B = \|\mathbf A\|\,\|\mathbf B\|\cos\theta,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866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205" zoomScaleNormal="205" workbookViewId="0">
      <selection activeCell="C3" sqref="C3"/>
    </sheetView>
  </sheetViews>
  <sheetFormatPr defaultRowHeight="15" x14ac:dyDescent="0.25"/>
  <cols>
    <col min="1" max="1" width="9.140625" style="3"/>
    <col min="5" max="5" width="4.140625" customWidth="1"/>
  </cols>
  <sheetData>
    <row r="1" spans="1:7" s="1" customFormat="1" x14ac:dyDescent="0.25">
      <c r="A1" s="3"/>
      <c r="B1" s="1" t="s">
        <v>2</v>
      </c>
      <c r="C1" s="1" t="s">
        <v>3</v>
      </c>
      <c r="D1" s="1" t="s">
        <v>4</v>
      </c>
    </row>
    <row r="2" spans="1:7" x14ac:dyDescent="0.25">
      <c r="A2" s="3" t="s">
        <v>0</v>
      </c>
      <c r="B2" s="1">
        <v>3</v>
      </c>
      <c r="C2" s="1">
        <v>-5</v>
      </c>
      <c r="D2" s="1">
        <v>2</v>
      </c>
      <c r="E2" s="1"/>
    </row>
    <row r="3" spans="1:7" x14ac:dyDescent="0.25">
      <c r="A3" s="3" t="s">
        <v>1</v>
      </c>
      <c r="B3" s="1">
        <v>-3</v>
      </c>
      <c r="C3" s="1">
        <v>2</v>
      </c>
      <c r="D3" s="1">
        <v>7</v>
      </c>
      <c r="E3" s="1"/>
    </row>
    <row r="5" spans="1:7" x14ac:dyDescent="0.25">
      <c r="A5" s="3" t="s">
        <v>5</v>
      </c>
      <c r="B5" s="1">
        <f>B2*B3+C2*C3+D2*D3</f>
        <v>-5</v>
      </c>
    </row>
    <row r="9" spans="1:7" x14ac:dyDescent="0.25">
      <c r="A9" s="3" t="s">
        <v>6</v>
      </c>
      <c r="B9">
        <f>SQRT(B2*B2+C2*C2+D2*D2)</f>
        <v>6.164414002968976</v>
      </c>
    </row>
    <row r="10" spans="1:7" x14ac:dyDescent="0.25">
      <c r="A10" s="3" t="s">
        <v>7</v>
      </c>
      <c r="B10">
        <f>SQRT(B3*B3+C3*C3+D3*D3)</f>
        <v>7.8740078740118111</v>
      </c>
    </row>
    <row r="11" spans="1:7" s="1" customFormat="1" x14ac:dyDescent="0.25">
      <c r="A11" s="3"/>
      <c r="B11" s="3" t="s">
        <v>5</v>
      </c>
      <c r="C11" s="5" t="s">
        <v>8</v>
      </c>
      <c r="D11" s="3" t="s">
        <v>6</v>
      </c>
      <c r="E11" s="3" t="s">
        <v>11</v>
      </c>
      <c r="F11" s="3" t="s">
        <v>7</v>
      </c>
      <c r="G11" s="1" t="s">
        <v>9</v>
      </c>
    </row>
    <row r="12" spans="1:7" s="1" customFormat="1" x14ac:dyDescent="0.25">
      <c r="A12" s="3"/>
      <c r="B12" s="1">
        <f>B5</f>
        <v>-5</v>
      </c>
      <c r="C12" s="5" t="s">
        <v>8</v>
      </c>
      <c r="D12" s="1">
        <f>B9</f>
        <v>6.164414002968976</v>
      </c>
      <c r="E12" s="1" t="s">
        <v>11</v>
      </c>
      <c r="F12" s="1">
        <f>B10</f>
        <v>7.8740078740118111</v>
      </c>
      <c r="G12" s="1" t="s">
        <v>10</v>
      </c>
    </row>
    <row r="13" spans="1:7" ht="15.75" thickBot="1" x14ac:dyDescent="0.3">
      <c r="B13" s="3" t="s">
        <v>5</v>
      </c>
      <c r="C13" s="7" t="s">
        <v>8</v>
      </c>
      <c r="D13" s="1">
        <f>B12</f>
        <v>-5</v>
      </c>
      <c r="E13" s="7" t="s">
        <v>8</v>
      </c>
      <c r="F13" s="8" t="s">
        <v>9</v>
      </c>
    </row>
    <row r="14" spans="1:7" ht="15.75" thickTop="1" x14ac:dyDescent="0.25">
      <c r="B14" s="6" t="s">
        <v>12</v>
      </c>
      <c r="C14" s="8"/>
      <c r="D14" s="9">
        <f>D12*F12</f>
        <v>48.538644398046387</v>
      </c>
      <c r="E14" s="8"/>
      <c r="F14" s="8"/>
    </row>
    <row r="16" spans="1:7" x14ac:dyDescent="0.25">
      <c r="D16">
        <f>D13/D14</f>
        <v>-0.10301070542879115</v>
      </c>
      <c r="E16" s="4" t="s">
        <v>8</v>
      </c>
      <c r="F16" t="s">
        <v>13</v>
      </c>
    </row>
  </sheetData>
  <mergeCells count="3">
    <mergeCell ref="C13:C14"/>
    <mergeCell ref="E13:E14"/>
    <mergeCell ref="F13:F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B1" zoomScale="85" zoomScaleNormal="85" workbookViewId="0">
      <selection activeCell="Q11" sqref="Q11"/>
    </sheetView>
  </sheetViews>
  <sheetFormatPr defaultRowHeight="15" x14ac:dyDescent="0.25"/>
  <cols>
    <col min="1" max="1" width="16.7109375" style="12" customWidth="1"/>
    <col min="2" max="2" width="9.140625" style="1"/>
    <col min="3" max="3" width="26.140625" style="12" customWidth="1"/>
  </cols>
  <sheetData>
    <row r="1" spans="1:17" x14ac:dyDescent="0.25">
      <c r="C1" s="8" t="s">
        <v>14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7" x14ac:dyDescent="0.25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7" x14ac:dyDescent="0.2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7" s="2" customFormat="1" x14ac:dyDescent="0.25">
      <c r="A4" s="13"/>
      <c r="C4" s="13"/>
      <c r="E4" s="8" t="s">
        <v>16</v>
      </c>
      <c r="F4" s="8"/>
      <c r="G4" s="8"/>
      <c r="I4" s="8" t="s">
        <v>17</v>
      </c>
      <c r="J4" s="8"/>
      <c r="K4" s="8"/>
      <c r="M4" s="8" t="s">
        <v>19</v>
      </c>
      <c r="N4" s="8"/>
      <c r="O4" s="8"/>
      <c r="Q4" s="2" t="s">
        <v>20</v>
      </c>
    </row>
    <row r="5" spans="1:17" s="1" customFormat="1" x14ac:dyDescent="0.25">
      <c r="A5" s="12"/>
      <c r="C5" s="12" t="s">
        <v>15</v>
      </c>
      <c r="E5" s="11">
        <v>3</v>
      </c>
      <c r="F5" s="11">
        <v>4</v>
      </c>
      <c r="G5" s="11">
        <v>5</v>
      </c>
      <c r="I5" s="11">
        <v>-3</v>
      </c>
      <c r="J5" s="11">
        <v>1</v>
      </c>
      <c r="K5" s="11">
        <v>-4</v>
      </c>
      <c r="M5" s="1">
        <f>I5/$Q5</f>
        <v>-0.58834840541455213</v>
      </c>
      <c r="N5" s="1">
        <f t="shared" ref="N5:O5" si="0">J5/$Q5</f>
        <v>0.19611613513818404</v>
      </c>
      <c r="O5" s="1">
        <f t="shared" si="0"/>
        <v>-0.78446454055273618</v>
      </c>
      <c r="Q5" s="1">
        <f>SQRT(I5*I5+J5*J5+K5*K5)</f>
        <v>5.0990195135927845</v>
      </c>
    </row>
    <row r="6" spans="1:17" s="1" customFormat="1" x14ac:dyDescent="0.25">
      <c r="A6" s="12"/>
      <c r="C6" s="12" t="s">
        <v>18</v>
      </c>
      <c r="E6" s="11">
        <v>1</v>
      </c>
      <c r="F6" s="11">
        <v>3</v>
      </c>
      <c r="G6" s="11">
        <v>1</v>
      </c>
      <c r="I6" s="11">
        <v>-6</v>
      </c>
      <c r="J6" s="11">
        <v>4</v>
      </c>
      <c r="K6" s="11">
        <v>1</v>
      </c>
      <c r="M6" s="1">
        <f>I6/$Q6</f>
        <v>-0.82416338369213415</v>
      </c>
      <c r="N6" s="1">
        <f t="shared" ref="N6" si="1">J6/$Q6</f>
        <v>0.54944225579475614</v>
      </c>
      <c r="O6" s="1">
        <f t="shared" ref="O6" si="2">K6/$Q6</f>
        <v>0.13736056394868904</v>
      </c>
      <c r="Q6" s="1">
        <f>SQRT(I6*I6+J6*J6+K6*K6)</f>
        <v>7.2801098892805181</v>
      </c>
    </row>
    <row r="7" spans="1:17" s="1" customFormat="1" x14ac:dyDescent="0.25">
      <c r="A7" s="12"/>
      <c r="C7" s="12"/>
    </row>
    <row r="8" spans="1:17" s="1" customFormat="1" x14ac:dyDescent="0.25">
      <c r="A8" s="12"/>
      <c r="C8" s="12" t="s">
        <v>21</v>
      </c>
      <c r="E8" s="1">
        <v>5</v>
      </c>
    </row>
    <row r="9" spans="1:17" s="1" customFormat="1" x14ac:dyDescent="0.25">
      <c r="A9" s="12"/>
      <c r="C9" s="12"/>
    </row>
    <row r="10" spans="1:17" s="1" customFormat="1" x14ac:dyDescent="0.25">
      <c r="A10" s="12"/>
      <c r="C10" s="12"/>
    </row>
    <row r="11" spans="1:17" s="1" customFormat="1" x14ac:dyDescent="0.25">
      <c r="A11" s="12" t="s">
        <v>27</v>
      </c>
      <c r="B11" s="1" t="str">
        <f xml:space="preserve"> IF(Q11&lt;E8,"Yes","No")</f>
        <v>Yes</v>
      </c>
      <c r="C11" s="12" t="s">
        <v>22</v>
      </c>
      <c r="E11" s="1">
        <f>E6-E5</f>
        <v>-2</v>
      </c>
      <c r="F11" s="1">
        <f t="shared" ref="F11:G11" si="3">F6-F5</f>
        <v>-1</v>
      </c>
      <c r="G11" s="1">
        <f t="shared" si="3"/>
        <v>-4</v>
      </c>
      <c r="Q11" s="1">
        <f>SQRT(E11*E11+F11*F11+G11*G11)</f>
        <v>4.5825756949558398</v>
      </c>
    </row>
    <row r="12" spans="1:17" s="1" customFormat="1" x14ac:dyDescent="0.25">
      <c r="A12" s="12"/>
      <c r="C12" s="12"/>
    </row>
    <row r="13" spans="1:17" x14ac:dyDescent="0.25">
      <c r="C13" s="12" t="s">
        <v>23</v>
      </c>
    </row>
    <row r="14" spans="1:17" s="1" customFormat="1" x14ac:dyDescent="0.25">
      <c r="A14" s="12"/>
      <c r="C14" s="10" t="s">
        <v>24</v>
      </c>
      <c r="D14" s="10"/>
      <c r="E14" s="10"/>
      <c r="F14" s="10"/>
      <c r="G14" s="10"/>
      <c r="H14" s="10"/>
      <c r="I14" s="10"/>
    </row>
    <row r="15" spans="1:17" x14ac:dyDescent="0.25">
      <c r="A15" s="12" t="s">
        <v>28</v>
      </c>
      <c r="B15" s="1" t="str">
        <f>IF(E15&gt;0,"Yes","No")</f>
        <v>Yes</v>
      </c>
      <c r="D15" s="1"/>
      <c r="E15" s="1">
        <f>E11*I5+F11*J5+G11*K5</f>
        <v>21</v>
      </c>
      <c r="F15" s="1"/>
      <c r="G15" s="1"/>
      <c r="H15" s="1"/>
      <c r="I15" s="1"/>
    </row>
    <row r="16" spans="1:17" x14ac:dyDescent="0.25">
      <c r="D16" s="1"/>
      <c r="E16" s="1"/>
      <c r="F16" s="1"/>
      <c r="G16" s="1"/>
      <c r="H16" s="1"/>
      <c r="I16" s="1"/>
    </row>
    <row r="17" spans="1:9" x14ac:dyDescent="0.25">
      <c r="D17" s="1"/>
      <c r="E17" s="1"/>
      <c r="F17" s="1"/>
      <c r="G17" s="1"/>
      <c r="H17" s="1"/>
      <c r="I17" s="1"/>
    </row>
    <row r="18" spans="1:9" x14ac:dyDescent="0.25">
      <c r="C18" s="12" t="s">
        <v>25</v>
      </c>
      <c r="D18" s="1"/>
      <c r="E18" s="1"/>
      <c r="F18" s="1"/>
      <c r="G18" s="1"/>
      <c r="H18" s="1"/>
      <c r="I18" s="1"/>
    </row>
    <row r="19" spans="1:9" x14ac:dyDescent="0.25">
      <c r="C19" s="8" t="s">
        <v>26</v>
      </c>
      <c r="D19" s="8"/>
      <c r="E19" s="8"/>
      <c r="F19" s="8"/>
      <c r="G19" s="8"/>
      <c r="H19" s="8"/>
      <c r="I19" s="8"/>
    </row>
    <row r="20" spans="1:9" x14ac:dyDescent="0.25">
      <c r="A20" s="12" t="s">
        <v>29</v>
      </c>
      <c r="B20" s="1" t="str">
        <f>IF(E20&gt;0,"Yes","No")</f>
        <v>Yes</v>
      </c>
      <c r="D20" s="1"/>
      <c r="E20" s="1">
        <f>E11*I6+F11*J6+G11*K6</f>
        <v>4</v>
      </c>
      <c r="F20" s="1"/>
      <c r="G20" s="1"/>
      <c r="H20" s="1"/>
      <c r="I20" s="1"/>
    </row>
  </sheetData>
  <mergeCells count="6">
    <mergeCell ref="C1:P3"/>
    <mergeCell ref="E4:G4"/>
    <mergeCell ref="I4:K4"/>
    <mergeCell ref="M4:O4"/>
    <mergeCell ref="C14:I14"/>
    <mergeCell ref="C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Rogue Kill</vt:lpstr>
    </vt:vector>
  </TitlesOfParts>
  <Company>Institute of Technology Tralee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Computer Services</cp:lastModifiedBy>
  <dcterms:created xsi:type="dcterms:W3CDTF">2013-09-25T15:27:04Z</dcterms:created>
  <dcterms:modified xsi:type="dcterms:W3CDTF">2013-09-25T16:47:13Z</dcterms:modified>
</cp:coreProperties>
</file>