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19500" windowHeight="12660" tabRatio="849" firstSheet="2" activeTab="8"/>
  </bookViews>
  <sheets>
    <sheet name="tf-idf(15)" sheetId="2" r:id="rId1"/>
    <sheet name="tf-idf (24)" sheetId="12" r:id="rId2"/>
    <sheet name="tf-idf (29)" sheetId="21" r:id="rId3"/>
    <sheet name="tittle" sheetId="1" r:id="rId4"/>
    <sheet name="lda(15)" sheetId="3" r:id="rId5"/>
    <sheet name="lda (24)" sheetId="18" r:id="rId6"/>
    <sheet name="tf-idf extraction(15)" sheetId="4" r:id="rId7"/>
    <sheet name="tf-idf extraction (24)" sheetId="19" r:id="rId8"/>
    <sheet name="extraction比較" sheetId="20" r:id="rId9"/>
    <sheet name="Ratio(15)" sheetId="7" r:id="rId10"/>
    <sheet name="Ratio (24)" sheetId="10" r:id="rId11"/>
    <sheet name="Ratio (29)" sheetId="22" r:id="rId12"/>
    <sheet name="linkage 比較" sheetId="23" r:id="rId13"/>
    <sheet name="similarity比較" sheetId="15" r:id="rId14"/>
    <sheet name="similarity比較 (分開計算)" sheetId="24" r:id="rId15"/>
    <sheet name="各比較" sheetId="6" r:id="rId16"/>
    <sheet name="data_set" sheetId="8" r:id="rId17"/>
  </sheets>
  <definedNames>
    <definedName name="_xlnm._FilterDatabase" localSheetId="5" hidden="1">'lda (24)'!$A$1:$T$73</definedName>
    <definedName name="_xlnm._FilterDatabase" localSheetId="4" hidden="1">'lda(15)'!$A$1:$K$41</definedName>
    <definedName name="_xlnm._FilterDatabase" localSheetId="13" hidden="1">similarity比較!$A$1:$I$25</definedName>
    <definedName name="_xlnm._FilterDatabase" localSheetId="14" hidden="1">'similarity比較 (分開計算)'!$A$1:$P$27</definedName>
    <definedName name="_xlnm._FilterDatabase" localSheetId="7" hidden="1">'tf-idf extraction (24)'!$A$1:$T$73</definedName>
    <definedName name="_xlnm._FilterDatabase" localSheetId="6" hidden="1">'tf-idf extraction(15)'!$A$1:$S$73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4" l="1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4" i="24"/>
  <c r="B5" i="24"/>
  <c r="B6" i="24"/>
  <c r="A6" i="24" s="1"/>
  <c r="B7" i="24"/>
  <c r="A7" i="24" s="1"/>
  <c r="B8" i="24"/>
  <c r="A8" i="24" s="1"/>
  <c r="B9" i="24"/>
  <c r="A9" i="24" s="1"/>
  <c r="B10" i="24"/>
  <c r="B11" i="24"/>
  <c r="B12" i="24"/>
  <c r="A12" i="24" s="1"/>
  <c r="B13" i="24"/>
  <c r="A13" i="24" s="1"/>
  <c r="B14" i="24"/>
  <c r="A14" i="24" s="1"/>
  <c r="B15" i="24"/>
  <c r="B16" i="24"/>
  <c r="A16" i="24" s="1"/>
  <c r="B17" i="24"/>
  <c r="A17" i="24" s="1"/>
  <c r="B18" i="24"/>
  <c r="A18" i="24" s="1"/>
  <c r="B19" i="24"/>
  <c r="A19" i="24" s="1"/>
  <c r="B20" i="24"/>
  <c r="A20" i="24" s="1"/>
  <c r="B21" i="24"/>
  <c r="A21" i="24" s="1"/>
  <c r="B22" i="24"/>
  <c r="A22" i="24" s="1"/>
  <c r="B23" i="24"/>
  <c r="A23" i="24" s="1"/>
  <c r="B24" i="24"/>
  <c r="A24" i="24" s="1"/>
  <c r="B25" i="24"/>
  <c r="A25" i="24" s="1"/>
  <c r="B26" i="24"/>
  <c r="A26" i="24" s="1"/>
  <c r="B27" i="24"/>
  <c r="A27" i="24" s="1"/>
  <c r="B4" i="24"/>
  <c r="A4" i="24" s="1"/>
  <c r="P62" i="23"/>
  <c r="P63" i="23"/>
  <c r="P64" i="23"/>
  <c r="P65" i="23"/>
  <c r="P68" i="23"/>
  <c r="P69" i="23"/>
  <c r="P70" i="23"/>
  <c r="P71" i="23"/>
  <c r="A10" i="24" l="1"/>
  <c r="A11" i="24"/>
  <c r="A15" i="24"/>
  <c r="A5" i="24"/>
  <c r="A3" i="15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<sst xmlns="http://schemas.openxmlformats.org/spreadsheetml/2006/main" count="1163" uniqueCount="72">
  <si>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</si>
  <si>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</si>
  <si>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</si>
  <si>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</si>
  <si>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</si>
  <si>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</si>
  <si>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</si>
  <si>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</si>
  <si>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</si>
  <si>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</si>
  <si>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</si>
  <si>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</si>
  <si>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</si>
  <si>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</si>
  <si>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</si>
  <si>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</si>
  <si>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</si>
  <si>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</si>
  <si>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</si>
  <si>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</si>
  <si>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</si>
  <si>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</si>
  <si>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</si>
  <si>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</si>
  <si>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</si>
  <si>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</si>
  <si>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</si>
  <si>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</si>
  <si>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</si>
  <si>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</si>
  <si>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</si>
  <si>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</si>
  <si>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</si>
  <si>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</si>
  <si>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</si>
  <si>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</si>
  <si>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</si>
  <si>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</si>
  <si>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</si>
  <si>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</si>
  <si>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</si>
  <si>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</si>
  <si>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</si>
  <si>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</si>
  <si>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</si>
  <si>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</si>
  <si>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</si>
  <si>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</si>
  <si>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</si>
  <si>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</si>
  <si>
    <t>time</t>
    <phoneticPr fontId="1" type="noConversion"/>
  </si>
  <si>
    <t>lda</t>
    <phoneticPr fontId="1" type="noConversion"/>
  </si>
  <si>
    <t>tf-idf</t>
    <phoneticPr fontId="1" type="noConversion"/>
  </si>
  <si>
    <t>title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</si>
  <si>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</si>
  <si>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</si>
  <si>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</si>
  <si>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AMI+ARI部分(deprecated</t>
    <phoneticPr fontId="1" type="noConversion"/>
  </si>
  <si>
    <t>average</t>
    <phoneticPr fontId="1" type="noConversion"/>
  </si>
  <si>
    <t>centroid</t>
    <phoneticPr fontId="1" type="noConversion"/>
  </si>
  <si>
    <t>dot</t>
    <phoneticPr fontId="1" type="noConversion"/>
  </si>
  <si>
    <t>cos</t>
    <phoneticPr fontId="1" type="noConversion"/>
  </si>
  <si>
    <t>AMI</t>
    <phoneticPr fontId="1" type="noConversion"/>
  </si>
  <si>
    <t>TIME</t>
    <phoneticPr fontId="1" type="noConversion"/>
  </si>
  <si>
    <t xml:space="preserve"> </t>
    <phoneticPr fontId="1" type="noConversion"/>
  </si>
  <si>
    <t xml:space="preserve"> </t>
    <phoneticPr fontId="1" type="noConversion"/>
  </si>
  <si>
    <t>word2vec</t>
    <phoneticPr fontId="1" type="noConversion"/>
  </si>
  <si>
    <t>our method</t>
    <phoneticPr fontId="1" type="noConversion"/>
  </si>
  <si>
    <t>word2vec</t>
    <phoneticPr fontId="1" type="noConversion"/>
  </si>
  <si>
    <t>word2vec</t>
    <phoneticPr fontId="1" type="noConversion"/>
  </si>
  <si>
    <t>AMI</t>
    <phoneticPr fontId="1" type="noConversion"/>
  </si>
  <si>
    <t>ARI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</si>
</sst>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0.34</c:v>
                </c:pt>
                <c:pt idx="1">
                  <c:v>0.25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0.25</c:v>
                </c:pt>
                <c:pt idx="5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0.33</c:v>
                </c:pt>
                <c:pt idx="1">
                  <c:v>0.31</c:v>
                </c:pt>
                <c:pt idx="2">
                  <c:v>0.23</c:v>
                </c:pt>
                <c:pt idx="3">
                  <c:v>0.23</c:v>
                </c:pt>
                <c:pt idx="4">
                  <c:v>0.28000000000000003</c:v>
                </c:pt>
                <c:pt idx="5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0.36</c:v>
                </c:pt>
                <c:pt idx="1">
                  <c:v>0.32</c:v>
                </c:pt>
                <c:pt idx="2">
                  <c:v>0.27</c:v>
                </c:pt>
                <c:pt idx="3">
                  <c:v>0.3</c:v>
                </c:pt>
                <c:pt idx="4">
                  <c:v>0.37</c:v>
                </c:pt>
                <c:pt idx="5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0.37</c:v>
                </c:pt>
                <c:pt idx="3">
                  <c:v>0.4</c:v>
                </c:pt>
                <c:pt idx="4">
                  <c:v>0.28000000000000003</c:v>
                </c:pt>
                <c:pt idx="5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660960"/>
        <c:axId val="-860666400"/>
      </c:lineChart>
      <c:catAx>
        <c:axId val="-8606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6400"/>
        <c:crosses val="autoZero"/>
        <c:auto val="1"/>
        <c:lblAlgn val="ctr"/>
        <c:lblOffset val="100"/>
        <c:noMultiLvlLbl val="0"/>
      </c:catAx>
      <c:valAx>
        <c:axId val="-860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比較'!$B$62:$P$62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B5-48CE-980B-5E6C9E738390}"/>
            </c:ext>
          </c:extLst>
        </c:ser>
        <c:ser>
          <c:idx val="1"/>
          <c:order val="1"/>
          <c:tx>
            <c:strRef>
              <c:f>'linkage 比較'!$A$63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比較'!$B$63:$P$63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B5-48CE-980B-5E6C9E738390}"/>
            </c:ext>
          </c:extLst>
        </c:ser>
        <c:ser>
          <c:idx val="2"/>
          <c:order val="2"/>
          <c:tx>
            <c:strRef>
              <c:f>'linkage 比較'!$A$64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比較'!$B$64:$P$64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B5-48CE-980B-5E6C9E738390}"/>
            </c:ext>
          </c:extLst>
        </c:ser>
        <c:ser>
          <c:idx val="3"/>
          <c:order val="3"/>
          <c:tx>
            <c:strRef>
              <c:f>'linkage 比較'!$A$65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比較'!$B$65:$P$65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B5-48CE-980B-5E6C9E73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3328"/>
        <c:axId val="-857857136"/>
      </c:lineChart>
      <c:catAx>
        <c:axId val="-857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7136"/>
        <c:crosses val="autoZero"/>
        <c:auto val="1"/>
        <c:lblAlgn val="ctr"/>
        <c:lblOffset val="100"/>
        <c:noMultiLvlLbl val="0"/>
      </c:catAx>
      <c:valAx>
        <c:axId val="-857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比較'!$B$68:$P$68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7-4A06-A3EE-27D3CD8C678B}"/>
            </c:ext>
          </c:extLst>
        </c:ser>
        <c:ser>
          <c:idx val="1"/>
          <c:order val="1"/>
          <c:tx>
            <c:strRef>
              <c:f>'linkage 比較'!$A$69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比較'!$B$69:$P$69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7-4A06-A3EE-27D3CD8C678B}"/>
            </c:ext>
          </c:extLst>
        </c:ser>
        <c:ser>
          <c:idx val="2"/>
          <c:order val="2"/>
          <c:tx>
            <c:strRef>
              <c:f>'linkage 比較'!$A$70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比較'!$B$70:$P$70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7-4A06-A3EE-27D3CD8C678B}"/>
            </c:ext>
          </c:extLst>
        </c:ser>
        <c:ser>
          <c:idx val="3"/>
          <c:order val="3"/>
          <c:tx>
            <c:strRef>
              <c:f>'linkage 比較'!$A$71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比較'!$B$71:$P$71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7-4A06-A3EE-27D3CD8C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2784"/>
        <c:axId val="-857865296"/>
      </c:lineChart>
      <c:catAx>
        <c:axId val="-8578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5296"/>
        <c:crosses val="autoZero"/>
        <c:auto val="1"/>
        <c:lblAlgn val="ctr"/>
        <c:lblOffset val="100"/>
        <c:noMultiLvlLbl val="0"/>
      </c:catAx>
      <c:valAx>
        <c:axId val="-85786529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57851152"/>
        <c:axId val="-857859856"/>
      </c:barChart>
      <c:catAx>
        <c:axId val="-857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9856"/>
        <c:crosses val="autoZero"/>
        <c:auto val="1"/>
        <c:lblAlgn val="ctr"/>
        <c:lblOffset val="100"/>
        <c:noMultiLvlLbl val="0"/>
      </c:catAx>
      <c:valAx>
        <c:axId val="-8578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61488"/>
        <c:axId val="-857860400"/>
      </c:lineChart>
      <c:catAx>
        <c:axId val="-8578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0400"/>
        <c:crosses val="autoZero"/>
        <c:auto val="1"/>
        <c:lblAlgn val="ctr"/>
        <c:lblOffset val="100"/>
        <c:noMultiLvlLbl val="0"/>
      </c:catAx>
      <c:valAx>
        <c:axId val="-857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(分開計算)'!$C$3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(分開計算)'!$C$4:$C$27</c:f>
              <c:numCache>
                <c:formatCode>General</c:formatCode>
                <c:ptCount val="8"/>
                <c:pt idx="0">
                  <c:v>0.23</c:v>
                </c:pt>
                <c:pt idx="1">
                  <c:v>0.22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0.23</c:v>
                </c:pt>
                <c:pt idx="6">
                  <c:v>0.4</c:v>
                </c:pt>
                <c:pt idx="7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E-4E4A-A749-F154BDDDD9FB}"/>
            </c:ext>
          </c:extLst>
        </c:ser>
        <c:ser>
          <c:idx val="1"/>
          <c:order val="1"/>
          <c:tx>
            <c:strRef>
              <c:f>'similarity比較 (分開計算)'!$D$3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(分開計算)'!$D$4:$D$27</c:f>
              <c:numCache>
                <c:formatCode>General</c:formatCode>
                <c:ptCount val="8"/>
                <c:pt idx="0">
                  <c:v>0.25</c:v>
                </c:pt>
                <c:pt idx="1">
                  <c:v>0.24</c:v>
                </c:pt>
                <c:pt idx="2">
                  <c:v>0.31</c:v>
                </c:pt>
                <c:pt idx="3">
                  <c:v>0.3</c:v>
                </c:pt>
                <c:pt idx="4">
                  <c:v>0.43</c:v>
                </c:pt>
                <c:pt idx="5">
                  <c:v>0.35</c:v>
                </c:pt>
                <c:pt idx="6">
                  <c:v>0.35</c:v>
                </c:pt>
                <c:pt idx="7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3E-4E4A-A749-F154BDDDD9FB}"/>
            </c:ext>
          </c:extLst>
        </c:ser>
        <c:ser>
          <c:idx val="2"/>
          <c:order val="2"/>
          <c:tx>
            <c:strRef>
              <c:f>'similarity比較 (分開計算)'!$E$3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(分開計算)'!$E$4:$E$27</c:f>
              <c:numCache>
                <c:formatCode>General</c:formatCode>
                <c:ptCount val="8"/>
                <c:pt idx="0">
                  <c:v>0.26</c:v>
                </c:pt>
                <c:pt idx="1">
                  <c:v>0.22</c:v>
                </c:pt>
                <c:pt idx="2">
                  <c:v>0.3</c:v>
                </c:pt>
                <c:pt idx="3">
                  <c:v>0.31</c:v>
                </c:pt>
                <c:pt idx="4">
                  <c:v>0.33</c:v>
                </c:pt>
                <c:pt idx="5">
                  <c:v>0.34</c:v>
                </c:pt>
                <c:pt idx="6">
                  <c:v>0.38</c:v>
                </c:pt>
                <c:pt idx="7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3E-4E4A-A749-F154BDDDD9FB}"/>
            </c:ext>
          </c:extLst>
        </c:ser>
        <c:ser>
          <c:idx val="3"/>
          <c:order val="3"/>
          <c:tx>
            <c:strRef>
              <c:f>'similarity比較 (分開計算)'!$F$3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(分開計算)'!$F$4:$F$27</c:f>
              <c:numCache>
                <c:formatCode>General</c:formatCode>
                <c:ptCount val="8"/>
                <c:pt idx="0">
                  <c:v>0.32</c:v>
                </c:pt>
                <c:pt idx="1">
                  <c:v>0.23</c:v>
                </c:pt>
                <c:pt idx="2">
                  <c:v>0.31</c:v>
                </c:pt>
                <c:pt idx="3">
                  <c:v>0.32</c:v>
                </c:pt>
                <c:pt idx="4">
                  <c:v>0.44</c:v>
                </c:pt>
                <c:pt idx="5">
                  <c:v>0.37</c:v>
                </c:pt>
                <c:pt idx="6">
                  <c:v>0.36</c:v>
                </c:pt>
                <c:pt idx="7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3E-4E4A-A749-F154BDD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57863120"/>
        <c:axId val="-764174128"/>
      </c:barChart>
      <c:catAx>
        <c:axId val="-8578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4128"/>
        <c:crosses val="autoZero"/>
        <c:auto val="1"/>
        <c:lblAlgn val="ctr"/>
        <c:lblOffset val="100"/>
        <c:noMultiLvlLbl val="0"/>
      </c:catAx>
      <c:valAx>
        <c:axId val="-7641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(分開計算)'!$H$3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(分開計算)'!$H$4:$H$27</c:f>
              <c:numCache>
                <c:formatCode>General</c:formatCode>
                <c:ptCount val="8"/>
                <c:pt idx="0">
                  <c:v>0.34</c:v>
                </c:pt>
                <c:pt idx="1">
                  <c:v>0.28999999999999998</c:v>
                </c:pt>
                <c:pt idx="2">
                  <c:v>0.4</c:v>
                </c:pt>
                <c:pt idx="3">
                  <c:v>0.4</c:v>
                </c:pt>
                <c:pt idx="4">
                  <c:v>0.35</c:v>
                </c:pt>
                <c:pt idx="5">
                  <c:v>0.38</c:v>
                </c:pt>
                <c:pt idx="6">
                  <c:v>0.49</c:v>
                </c:pt>
                <c:pt idx="7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4-4C2F-97C9-7E722B299BED}"/>
            </c:ext>
          </c:extLst>
        </c:ser>
        <c:ser>
          <c:idx val="1"/>
          <c:order val="1"/>
          <c:tx>
            <c:strRef>
              <c:f>'similarity比較 (分開計算)'!$I$3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(分開計算)'!$I$4:$I$27</c:f>
              <c:numCache>
                <c:formatCode>General</c:formatCode>
                <c:ptCount val="8"/>
                <c:pt idx="0">
                  <c:v>0.38</c:v>
                </c:pt>
                <c:pt idx="1">
                  <c:v>0.26</c:v>
                </c:pt>
                <c:pt idx="2">
                  <c:v>0.25</c:v>
                </c:pt>
                <c:pt idx="3">
                  <c:v>0.4</c:v>
                </c:pt>
                <c:pt idx="4">
                  <c:v>0.43</c:v>
                </c:pt>
                <c:pt idx="5">
                  <c:v>0.18</c:v>
                </c:pt>
                <c:pt idx="6">
                  <c:v>0.43</c:v>
                </c:pt>
                <c:pt idx="7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E4-4C2F-97C9-7E722B299BED}"/>
            </c:ext>
          </c:extLst>
        </c:ser>
        <c:ser>
          <c:idx val="2"/>
          <c:order val="2"/>
          <c:tx>
            <c:strRef>
              <c:f>'similarity比較 (分開計算)'!$J$3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(分開計算)'!$J$4:$J$27</c:f>
              <c:numCache>
                <c:formatCode>General</c:formatCode>
                <c:ptCount val="8"/>
                <c:pt idx="0">
                  <c:v>0.23</c:v>
                </c:pt>
                <c:pt idx="1">
                  <c:v>0.19</c:v>
                </c:pt>
                <c:pt idx="2">
                  <c:v>0.26</c:v>
                </c:pt>
                <c:pt idx="3">
                  <c:v>0.33</c:v>
                </c:pt>
                <c:pt idx="4">
                  <c:v>0.35</c:v>
                </c:pt>
                <c:pt idx="5">
                  <c:v>0.25</c:v>
                </c:pt>
                <c:pt idx="6">
                  <c:v>0.4</c:v>
                </c:pt>
                <c:pt idx="7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4-4C2F-97C9-7E722B299BED}"/>
            </c:ext>
          </c:extLst>
        </c:ser>
        <c:ser>
          <c:idx val="3"/>
          <c:order val="3"/>
          <c:tx>
            <c:strRef>
              <c:f>'similarity比較 (分開計算)'!$K$3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(分開計算)'!$K$4:$K$27</c:f>
              <c:numCache>
                <c:formatCode>General</c:formatCode>
                <c:ptCount val="8"/>
                <c:pt idx="0">
                  <c:v>0.2</c:v>
                </c:pt>
                <c:pt idx="1">
                  <c:v>0.32</c:v>
                </c:pt>
                <c:pt idx="2">
                  <c:v>0.22</c:v>
                </c:pt>
                <c:pt idx="3">
                  <c:v>0.45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0.42</c:v>
                </c:pt>
                <c:pt idx="7">
                  <c:v>0.28000000000000003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E4-4C2F-97C9-7E722B2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64173040"/>
        <c:axId val="-764171952"/>
      </c:barChart>
      <c:catAx>
        <c:axId val="-7641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1952"/>
        <c:crosses val="autoZero"/>
        <c:auto val="1"/>
        <c:lblAlgn val="ctr"/>
        <c:lblOffset val="100"/>
        <c:noMultiLvlLbl val="0"/>
      </c:catAx>
      <c:valAx>
        <c:axId val="-764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'similarity比較 (分開計算)'!$M$3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(分開計算)'!$M$4:$M$26</c:f>
              <c:numCache>
                <c:formatCode>General</c:formatCode>
                <c:ptCount val="8"/>
                <c:pt idx="0">
                  <c:v>421.74</c:v>
                </c:pt>
                <c:pt idx="1">
                  <c:v>371.81</c:v>
                </c:pt>
                <c:pt idx="2">
                  <c:v>344.46</c:v>
                </c:pt>
                <c:pt idx="3">
                  <c:v>238.28</c:v>
                </c:pt>
                <c:pt idx="4">
                  <c:v>329.11</c:v>
                </c:pt>
                <c:pt idx="5">
                  <c:v>341.57</c:v>
                </c:pt>
                <c:pt idx="6">
                  <c:v>315.89999999999998</c:v>
                </c:pt>
                <c:pt idx="7">
                  <c:v>276.52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D-40A6-8B3F-FDA61E84FAF3}"/>
            </c:ext>
          </c:extLst>
        </c:ser>
        <c:ser>
          <c:idx val="1"/>
          <c:order val="1"/>
          <c:tx>
            <c:strRef>
              <c:f>'similarity比較 (分開計算)'!$N$3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(分開計算)'!$N$4:$N$26</c:f>
              <c:numCache>
                <c:formatCode>General</c:formatCode>
                <c:ptCount val="8"/>
                <c:pt idx="0">
                  <c:v>121.71</c:v>
                </c:pt>
                <c:pt idx="1">
                  <c:v>99.93</c:v>
                </c:pt>
                <c:pt idx="2">
                  <c:v>162.93</c:v>
                </c:pt>
                <c:pt idx="3">
                  <c:v>112.58</c:v>
                </c:pt>
                <c:pt idx="4">
                  <c:v>105.42</c:v>
                </c:pt>
                <c:pt idx="5">
                  <c:v>102.15</c:v>
                </c:pt>
                <c:pt idx="6">
                  <c:v>98.45</c:v>
                </c:pt>
                <c:pt idx="7">
                  <c:v>115.77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D-40A6-8B3F-FDA61E84FAF3}"/>
            </c:ext>
          </c:extLst>
        </c:ser>
        <c:ser>
          <c:idx val="2"/>
          <c:order val="2"/>
          <c:tx>
            <c:strRef>
              <c:f>'similarity比較 (分開計算)'!$O$3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(分開計算)'!$O$4:$O$26</c:f>
              <c:numCache>
                <c:formatCode>General</c:formatCode>
                <c:ptCount val="8"/>
                <c:pt idx="0">
                  <c:v>143.25</c:v>
                </c:pt>
                <c:pt idx="1">
                  <c:v>148.84</c:v>
                </c:pt>
                <c:pt idx="2">
                  <c:v>196.35</c:v>
                </c:pt>
                <c:pt idx="3">
                  <c:v>90.73</c:v>
                </c:pt>
                <c:pt idx="4">
                  <c:v>91.58</c:v>
                </c:pt>
                <c:pt idx="5">
                  <c:v>120.91</c:v>
                </c:pt>
                <c:pt idx="6">
                  <c:v>91.06</c:v>
                </c:pt>
                <c:pt idx="7">
                  <c:v>165.38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D-40A6-8B3F-FDA61E84FAF3}"/>
            </c:ext>
          </c:extLst>
        </c:ser>
        <c:ser>
          <c:idx val="3"/>
          <c:order val="3"/>
          <c:tx>
            <c:strRef>
              <c:f>'similarity比較 (分開計算)'!$P$3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(分開計算)'!$P$4:$P$26</c:f>
              <c:numCache>
                <c:formatCode>General</c:formatCode>
                <c:ptCount val="8"/>
                <c:pt idx="0">
                  <c:v>14.63</c:v>
                </c:pt>
                <c:pt idx="1">
                  <c:v>14.16</c:v>
                </c:pt>
                <c:pt idx="2">
                  <c:v>28.67</c:v>
                </c:pt>
                <c:pt idx="3">
                  <c:v>16.579999999999998</c:v>
                </c:pt>
                <c:pt idx="4">
                  <c:v>18.329999999999998</c:v>
                </c:pt>
                <c:pt idx="5">
                  <c:v>16.02</c:v>
                </c:pt>
                <c:pt idx="6">
                  <c:v>14.99</c:v>
                </c:pt>
                <c:pt idx="7">
                  <c:v>17.29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AD-40A6-8B3F-FDA61E84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4176304"/>
        <c:axId val="-764181744"/>
      </c:lineChart>
      <c:catAx>
        <c:axId val="-76417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81744"/>
        <c:crosses val="autoZero"/>
        <c:auto val="1"/>
        <c:lblAlgn val="ctr"/>
        <c:lblOffset val="100"/>
        <c:noMultiLvlLbl val="0"/>
      </c:catAx>
      <c:valAx>
        <c:axId val="-764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各比較!$E$21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各比較!$E$22:$E$40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各比較!$F$21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各比較!$F$22:$F$40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4174672"/>
        <c:axId val="-764175216"/>
      </c:barChart>
      <c:lineChart>
        <c:grouping val="standard"/>
        <c:varyColors val="0"/>
        <c:ser>
          <c:idx val="2"/>
          <c:order val="0"/>
          <c:tx>
            <c:strRef>
              <c:f>各比較!$B$21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各比較!$B$22:$B$40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各比較!$C$21</c:f>
              <c:strCache>
                <c:ptCount val="1"/>
                <c:pt idx="0">
                  <c:v>word2vec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各比較!$C$22:$C$40</c:f>
              <c:numCache>
                <c:formatCode>General</c:formatCode>
                <c:ptCount val="19"/>
                <c:pt idx="0">
                  <c:v>1.62</c:v>
                </c:pt>
                <c:pt idx="1">
                  <c:v>3.69</c:v>
                </c:pt>
                <c:pt idx="2">
                  <c:v>7.64</c:v>
                </c:pt>
                <c:pt idx="3">
                  <c:v>10.51</c:v>
                </c:pt>
                <c:pt idx="4">
                  <c:v>14.44</c:v>
                </c:pt>
                <c:pt idx="5">
                  <c:v>16.48</c:v>
                </c:pt>
                <c:pt idx="6">
                  <c:v>25.95</c:v>
                </c:pt>
                <c:pt idx="7">
                  <c:v>30.9</c:v>
                </c:pt>
                <c:pt idx="8">
                  <c:v>45.47</c:v>
                </c:pt>
                <c:pt idx="9">
                  <c:v>49.76</c:v>
                </c:pt>
                <c:pt idx="10">
                  <c:v>67.77</c:v>
                </c:pt>
                <c:pt idx="11">
                  <c:v>61.18</c:v>
                </c:pt>
                <c:pt idx="12">
                  <c:v>89.25</c:v>
                </c:pt>
                <c:pt idx="13">
                  <c:v>100.85</c:v>
                </c:pt>
                <c:pt idx="14">
                  <c:v>109.54</c:v>
                </c:pt>
                <c:pt idx="15">
                  <c:v>124.4</c:v>
                </c:pt>
                <c:pt idx="16">
                  <c:v>130.61000000000001</c:v>
                </c:pt>
                <c:pt idx="17">
                  <c:v>145.18</c:v>
                </c:pt>
                <c:pt idx="18">
                  <c:v>170.13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各比較!$D$21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各比較!$D$22:$D$40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ser>
          <c:idx val="5"/>
          <c:order val="5"/>
          <c:tx>
            <c:strRef>
              <c:f>各比較!$G$21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各比較!$G$22:$G$40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FC-4C93-A381-E1D16CCC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175760"/>
        <c:axId val="-764177936"/>
      </c:lineChart>
      <c:catAx>
        <c:axId val="-7641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文章數量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7936"/>
        <c:crosses val="autoZero"/>
        <c:auto val="1"/>
        <c:lblAlgn val="ctr"/>
        <c:lblOffset val="100"/>
        <c:noMultiLvlLbl val="0"/>
      </c:catAx>
      <c:valAx>
        <c:axId val="-7641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5760"/>
        <c:crosses val="autoZero"/>
        <c:crossBetween val="between"/>
      </c:valAx>
      <c:valAx>
        <c:axId val="-76417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4672"/>
        <c:crosses val="max"/>
        <c:crossBetween val="between"/>
      </c:valAx>
      <c:catAx>
        <c:axId val="-764174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6417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分群效果比較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D5-4DBA-A505-2E379226EF65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D5-4DBA-A505-2E379226EF65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0.71</c:v>
                </c:pt>
                <c:pt idx="1">
                  <c:v>0.61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D5-4DBA-A505-2E379226EF65}"/>
            </c:ext>
          </c:extLst>
        </c:ser>
        <c:ser>
          <c:idx val="3"/>
          <c:order val="3"/>
          <c:tx>
            <c:strRef>
              <c:f>各比較!$A$5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D5-4DBA-A505-2E379226E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4177392"/>
        <c:axId val="-764172496"/>
      </c:barChart>
      <c:catAx>
        <c:axId val="-7641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2496"/>
        <c:crosses val="autoZero"/>
        <c:auto val="1"/>
        <c:lblAlgn val="ctr"/>
        <c:lblOffset val="100"/>
        <c:noMultiLvlLbl val="0"/>
      </c:catAx>
      <c:valAx>
        <c:axId val="-7641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各比較!$B$12:$C$12</c:f>
              <c:numCache>
                <c:formatCode>General</c:formatCode>
                <c:ptCount val="2"/>
                <c:pt idx="0">
                  <c:v>0.63</c:v>
                </c:pt>
                <c:pt idx="1">
                  <c:v>0.53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F-49C0-AE38-1719BDB8C470}"/>
            </c:ext>
          </c:extLst>
        </c:ser>
        <c:ser>
          <c:idx val="1"/>
          <c:order val="1"/>
          <c:tx>
            <c:strRef>
              <c:f>各比較!$A$13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各比較!$B$13:$C$13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CF-49C0-AE38-1719BDB8C470}"/>
            </c:ext>
          </c:extLst>
        </c:ser>
        <c:ser>
          <c:idx val="2"/>
          <c:order val="2"/>
          <c:tx>
            <c:strRef>
              <c:f>各比較!$A$14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各比較!$B$14:$C$14</c:f>
              <c:numCache>
                <c:formatCode>General</c:formatCode>
                <c:ptCount val="2"/>
                <c:pt idx="0">
                  <c:v>0.64</c:v>
                </c:pt>
                <c:pt idx="1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CF-49C0-AE38-1719BDB8C470}"/>
            </c:ext>
          </c:extLst>
        </c:ser>
        <c:ser>
          <c:idx val="3"/>
          <c:order val="3"/>
          <c:tx>
            <c:strRef>
              <c:f>各比較!$A$15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各比較!$B$15:$C$15</c:f>
              <c:numCache>
                <c:formatCode>General</c:formatCode>
                <c:ptCount val="2"/>
                <c:pt idx="0">
                  <c:v>0.63</c:v>
                </c:pt>
                <c:pt idx="1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CF-49C0-AE38-1719BDB8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4180112"/>
        <c:axId val="-764176848"/>
      </c:barChart>
      <c:catAx>
        <c:axId val="-7641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6848"/>
        <c:crosses val="autoZero"/>
        <c:auto val="1"/>
        <c:lblAlgn val="ctr"/>
        <c:lblOffset val="100"/>
        <c:noMultiLvlLbl val="0"/>
      </c:catAx>
      <c:valAx>
        <c:axId val="-764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0.35</c:v>
                </c:pt>
                <c:pt idx="1">
                  <c:v>0.31</c:v>
                </c:pt>
                <c:pt idx="2">
                  <c:v>0.2</c:v>
                </c:pt>
                <c:pt idx="3">
                  <c:v>0.33</c:v>
                </c:pt>
                <c:pt idx="4">
                  <c:v>0.18</c:v>
                </c:pt>
                <c:pt idx="5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0.32</c:v>
                </c:pt>
                <c:pt idx="1">
                  <c:v>0.38</c:v>
                </c:pt>
                <c:pt idx="2">
                  <c:v>0.4</c:v>
                </c:pt>
                <c:pt idx="3">
                  <c:v>0.32</c:v>
                </c:pt>
                <c:pt idx="4">
                  <c:v>0.39</c:v>
                </c:pt>
                <c:pt idx="5">
                  <c:v>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0.37</c:v>
                </c:pt>
                <c:pt idx="3">
                  <c:v>0.4</c:v>
                </c:pt>
                <c:pt idx="4">
                  <c:v>0.28000000000000003</c:v>
                </c:pt>
                <c:pt idx="5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0.35</c:v>
                </c:pt>
                <c:pt idx="1">
                  <c:v>0.4</c:v>
                </c:pt>
                <c:pt idx="2">
                  <c:v>0.38</c:v>
                </c:pt>
                <c:pt idx="3">
                  <c:v>0.36</c:v>
                </c:pt>
                <c:pt idx="4">
                  <c:v>0.42</c:v>
                </c:pt>
                <c:pt idx="5">
                  <c:v>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657696"/>
        <c:axId val="-860663136"/>
      </c:lineChart>
      <c:catAx>
        <c:axId val="-8606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3136"/>
        <c:crosses val="autoZero"/>
        <c:auto val="1"/>
        <c:lblAlgn val="ctr"/>
        <c:lblOffset val="100"/>
        <c:noMultiLvlLbl val="0"/>
      </c:catAx>
      <c:valAx>
        <c:axId val="-860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各比較!$A$7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71-48AC-9C82-FB9ED8885BDE}"/>
            </c:ext>
          </c:extLst>
        </c:ser>
        <c:ser>
          <c:idx val="1"/>
          <c:order val="1"/>
          <c:tx>
            <c:strRef>
              <c:f>各比較!$A$8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71-48AC-9C82-FB9ED8885BDE}"/>
            </c:ext>
          </c:extLst>
        </c:ser>
        <c:ser>
          <c:idx val="2"/>
          <c:order val="2"/>
          <c:tx>
            <c:strRef>
              <c:f>各比較!$A$9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71-48AC-9C82-FB9ED8885BDE}"/>
            </c:ext>
          </c:extLst>
        </c:ser>
        <c:ser>
          <c:idx val="3"/>
          <c:order val="3"/>
          <c:tx>
            <c:strRef>
              <c:f>各比較!$A$10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各比較!$B$10:$F$10</c15:sqref>
                  </c15:fullRef>
                </c:ext>
              </c:extLst>
              <c:f>各比較!$B$10:$C$10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71-48AC-9C82-FB9ED888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4169776"/>
        <c:axId val="-764169232"/>
      </c:barChart>
      <c:catAx>
        <c:axId val="-764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69232"/>
        <c:crosses val="autoZero"/>
        <c:auto val="1"/>
        <c:lblAlgn val="ctr"/>
        <c:lblOffset val="100"/>
        <c:noMultiLvlLbl val="0"/>
      </c:catAx>
      <c:valAx>
        <c:axId val="-7641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741920"/>
        <c:axId val="-762741376"/>
      </c:scatterChart>
      <c:valAx>
        <c:axId val="-7627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41376"/>
        <c:crosses val="autoZero"/>
        <c:crossBetween val="midCat"/>
      </c:valAx>
      <c:valAx>
        <c:axId val="-7627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751712"/>
        <c:axId val="-762750624"/>
      </c:scatterChart>
      <c:valAx>
        <c:axId val="-7627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50624"/>
        <c:crosses val="autoZero"/>
        <c:crossBetween val="midCat"/>
      </c:valAx>
      <c:valAx>
        <c:axId val="-762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740832"/>
        <c:axId val="-762738112"/>
      </c:scatterChart>
      <c:valAx>
        <c:axId val="-7627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38112"/>
        <c:crosses val="autoZero"/>
        <c:crossBetween val="midCat"/>
      </c:valAx>
      <c:valAx>
        <c:axId val="-7627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'Ratio(15)'!$E$1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683-414D-9935-600573EB7805}"/>
            </c:ext>
          </c:extLst>
        </c:ser>
        <c:ser>
          <c:idx val="4"/>
          <c:order val="4"/>
          <c:tx>
            <c:strRef>
              <c:f>'Ratio(15)'!$F$1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683-414D-9935-600573EB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666944"/>
        <c:axId val="-8606604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'Ratio(15)'!$B$1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'Ratio(15)'!$B$2:$B$12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5683-414D-9935-600573EB7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5683-414D-9935-600573EB7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5683-414D-9935-600573EB7805}"/>
                  </c:ext>
                </c:extLst>
              </c15:ser>
            </c15:filteredLineSeries>
          </c:ext>
        </c:extLst>
      </c:lineChart>
      <c:catAx>
        <c:axId val="-86066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0416"/>
        <c:crosses val="autoZero"/>
        <c:auto val="1"/>
        <c:lblAlgn val="ctr"/>
        <c:lblOffset val="100"/>
        <c:noMultiLvlLbl val="0"/>
      </c:catAx>
      <c:valAx>
        <c:axId val="-860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A)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(24)'!$E$1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04-4ACB-9122-512F83DBC1AD}"/>
            </c:ext>
          </c:extLst>
        </c:ser>
        <c:ser>
          <c:idx val="4"/>
          <c:order val="4"/>
          <c:tx>
            <c:strRef>
              <c:f>'Ratio (24)'!$F$1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04-4ACB-9122-512F83DB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662592"/>
        <c:axId val="-8606571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(24)'!$B$1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(24)'!$B$2:$B$12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5404-4ACB-9122-512F83DBC1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5404-4ACB-9122-512F83DBC1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5404-4ACB-9122-512F83DBC1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5404-4ACB-9122-512F83DBC1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5404-4ACB-9122-512F83DBC1AD}"/>
                  </c:ext>
                </c:extLst>
              </c15:ser>
            </c15:filteredLineSeries>
          </c:ext>
        </c:extLst>
      </c:lineChart>
      <c:catAx>
        <c:axId val="-8606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57152"/>
        <c:crosses val="autoZero"/>
        <c:auto val="1"/>
        <c:lblAlgn val="ctr"/>
        <c:lblOffset val="100"/>
        <c:noMultiLvlLbl val="0"/>
      </c:catAx>
      <c:valAx>
        <c:axId val="-8606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C)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(29)'!$E$1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(29)'!$E$2:$E$12</c:f>
              <c:numCache>
                <c:formatCode>General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1A-4ACC-B85C-CA5F7B19D21C}"/>
            </c:ext>
          </c:extLst>
        </c:ser>
        <c:ser>
          <c:idx val="4"/>
          <c:order val="4"/>
          <c:tx>
            <c:strRef>
              <c:f>'Ratio (29)'!$F$1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(29)'!$F$2:$F$12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0.68</c:v>
                </c:pt>
                <c:pt idx="5">
                  <c:v>0.64</c:v>
                </c:pt>
                <c:pt idx="6">
                  <c:v>0.42</c:v>
                </c:pt>
                <c:pt idx="7">
                  <c:v>0.52</c:v>
                </c:pt>
                <c:pt idx="8">
                  <c:v>0.45</c:v>
                </c:pt>
                <c:pt idx="9">
                  <c:v>0.41</c:v>
                </c:pt>
                <c:pt idx="10">
                  <c:v>0.43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1A-4ACC-B85C-CA5F7B1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670208"/>
        <c:axId val="-8606566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(29)'!$B$1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(29)'!$B$2:$B$12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71A-4ACC-B85C-CA5F7B19D2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171A-4ACC-B85C-CA5F7B19D2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</c:v>
                      </c:pt>
                      <c:pt idx="1">
                        <c:v>0.75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171A-4ACC-B85C-CA5F7B19D2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0.88</c:v>
                      </c:pt>
                      <c:pt idx="1">
                        <c:v>0.89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0.92</c:v>
                      </c:pt>
                      <c:pt idx="5">
                        <c:v>0.91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171A-4ACC-B85C-CA5F7B19D2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0.84</c:v>
                      </c:pt>
                      <c:pt idx="1">
                        <c:v>0.91</c:v>
                      </c:pt>
                      <c:pt idx="2">
                        <c:v>0.81</c:v>
                      </c:pt>
                      <c:pt idx="3">
                        <c:v>0.82</c:v>
                      </c:pt>
                      <c:pt idx="4">
                        <c:v>0.86</c:v>
                      </c:pt>
                      <c:pt idx="5">
                        <c:v>0.87</c:v>
                      </c:pt>
                      <c:pt idx="6">
                        <c:v>0.81</c:v>
                      </c:pt>
                      <c:pt idx="7">
                        <c:v>0.85</c:v>
                      </c:pt>
                      <c:pt idx="8">
                        <c:v>0.8</c:v>
                      </c:pt>
                      <c:pt idx="9">
                        <c:v>0.84</c:v>
                      </c:pt>
                      <c:pt idx="10">
                        <c:v>0.87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171A-4ACC-B85C-CA5F7B19D21C}"/>
                  </c:ext>
                </c:extLst>
              </c15:ser>
            </c15:filteredLineSeries>
          </c:ext>
        </c:extLst>
      </c:lineChart>
      <c:catAx>
        <c:axId val="-8606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56608"/>
        <c:crosses val="autoZero"/>
        <c:auto val="1"/>
        <c:lblAlgn val="ctr"/>
        <c:lblOffset val="100"/>
        <c:noMultiLvlLbl val="0"/>
      </c:catAx>
      <c:valAx>
        <c:axId val="-860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比較'!$B$3:$O$3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0.33</c:v>
                </c:pt>
                <c:pt idx="2">
                  <c:v>0.36</c:v>
                </c:pt>
                <c:pt idx="3">
                  <c:v>0.33</c:v>
                </c:pt>
                <c:pt idx="4">
                  <c:v>0.31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9-4419-8954-09F4E7286BF8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比較'!$B$4:$O$4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0.18</c:v>
                </c:pt>
                <c:pt idx="3">
                  <c:v>0.24</c:v>
                </c:pt>
                <c:pt idx="4">
                  <c:v>0.21</c:v>
                </c:pt>
                <c:pt idx="5">
                  <c:v>0.19</c:v>
                </c:pt>
                <c:pt idx="6">
                  <c:v>0.13</c:v>
                </c:pt>
                <c:pt idx="7">
                  <c:v>0.12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0.19</c:v>
                </c:pt>
                <c:pt idx="11">
                  <c:v>0.21</c:v>
                </c:pt>
                <c:pt idx="12">
                  <c:v>0.13</c:v>
                </c:pt>
                <c:pt idx="1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9-4419-8954-09F4E7286BF8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比較'!$B$5:$O$5</c:f>
              <c:numCache>
                <c:formatCode>General</c:formatCode>
                <c:ptCount val="14"/>
                <c:pt idx="0">
                  <c:v>0.27</c:v>
                </c:pt>
                <c:pt idx="1">
                  <c:v>0.25</c:v>
                </c:pt>
                <c:pt idx="2">
                  <c:v>0.16</c:v>
                </c:pt>
                <c:pt idx="3">
                  <c:v>0.36</c:v>
                </c:pt>
                <c:pt idx="4">
                  <c:v>0.24</c:v>
                </c:pt>
                <c:pt idx="5">
                  <c:v>0.17</c:v>
                </c:pt>
                <c:pt idx="6">
                  <c:v>0.25</c:v>
                </c:pt>
                <c:pt idx="7">
                  <c:v>0.16</c:v>
                </c:pt>
                <c:pt idx="8">
                  <c:v>0.27</c:v>
                </c:pt>
                <c:pt idx="9">
                  <c:v>0.24</c:v>
                </c:pt>
                <c:pt idx="10">
                  <c:v>0.27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D9-4419-8954-09F4E7286BF8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比較'!$B$6:$O$6</c:f>
              <c:numCache>
                <c:formatCode>General</c:formatCode>
                <c:ptCount val="14"/>
                <c:pt idx="0">
                  <c:v>0.31</c:v>
                </c:pt>
                <c:pt idx="1">
                  <c:v>0.36</c:v>
                </c:pt>
                <c:pt idx="2">
                  <c:v>0.36</c:v>
                </c:pt>
                <c:pt idx="3">
                  <c:v>0.33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D9-4419-8954-09F4E728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661504"/>
        <c:axId val="-860669664"/>
      </c:lineChart>
      <c:catAx>
        <c:axId val="-8606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9664"/>
        <c:crosses val="autoZero"/>
        <c:auto val="1"/>
        <c:lblAlgn val="ctr"/>
        <c:lblOffset val="100"/>
        <c:noMultiLvlLbl val="0"/>
      </c:catAx>
      <c:valAx>
        <c:axId val="-8606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比較'!$B$9:$O$9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0.25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88-44D6-B9B0-E7015F1749EF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比較'!$B$10:$O$10</c:f>
              <c:numCache>
                <c:formatCode>General</c:formatCode>
                <c:ptCount val="14"/>
                <c:pt idx="0">
                  <c:v>0.16</c:v>
                </c:pt>
                <c:pt idx="1">
                  <c:v>0.17</c:v>
                </c:pt>
                <c:pt idx="2">
                  <c:v>0.21</c:v>
                </c:pt>
                <c:pt idx="3">
                  <c:v>0.15</c:v>
                </c:pt>
                <c:pt idx="4">
                  <c:v>0.16</c:v>
                </c:pt>
                <c:pt idx="5">
                  <c:v>0.05</c:v>
                </c:pt>
                <c:pt idx="6">
                  <c:v>0.17</c:v>
                </c:pt>
                <c:pt idx="7">
                  <c:v>0.02</c:v>
                </c:pt>
                <c:pt idx="8">
                  <c:v>0.16</c:v>
                </c:pt>
                <c:pt idx="9">
                  <c:v>0.11</c:v>
                </c:pt>
                <c:pt idx="10">
                  <c:v>0.2</c:v>
                </c:pt>
                <c:pt idx="11">
                  <c:v>0.05</c:v>
                </c:pt>
                <c:pt idx="12">
                  <c:v>0.01</c:v>
                </c:pt>
                <c:pt idx="13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88-44D6-B9B0-E7015F1749EF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比較'!$B$11:$O$11</c:f>
              <c:numCache>
                <c:formatCode>General</c:formatCode>
                <c:ptCount val="1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0.17</c:v>
                </c:pt>
                <c:pt idx="4">
                  <c:v>0.08</c:v>
                </c:pt>
                <c:pt idx="5">
                  <c:v>0.2</c:v>
                </c:pt>
                <c:pt idx="6">
                  <c:v>0.09</c:v>
                </c:pt>
                <c:pt idx="7">
                  <c:v>0.19</c:v>
                </c:pt>
                <c:pt idx="8">
                  <c:v>0.16</c:v>
                </c:pt>
                <c:pt idx="9">
                  <c:v>0.23</c:v>
                </c:pt>
                <c:pt idx="10">
                  <c:v>0.09</c:v>
                </c:pt>
                <c:pt idx="11">
                  <c:v>0.2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88-44D6-B9B0-E7015F1749EF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比較'!$B$12:$O$12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0.19</c:v>
                </c:pt>
                <c:pt idx="12">
                  <c:v>0.22</c:v>
                </c:pt>
                <c:pt idx="13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88-44D6-B9B0-E7015F17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2240"/>
        <c:axId val="-857856048"/>
      </c:lineChart>
      <c:catAx>
        <c:axId val="-8578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6048"/>
        <c:crosses val="autoZero"/>
        <c:auto val="1"/>
        <c:lblAlgn val="ctr"/>
        <c:lblOffset val="100"/>
        <c:noMultiLvlLbl val="0"/>
      </c:catAx>
      <c:valAx>
        <c:axId val="-8578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比較'!$B$16:$O$16</c:f>
              <c:numCache>
                <c:formatCode>General</c:formatCode>
                <c:ptCount val="14"/>
                <c:pt idx="0">
                  <c:v>0.31</c:v>
                </c:pt>
                <c:pt idx="1">
                  <c:v>0.34</c:v>
                </c:pt>
                <c:pt idx="2">
                  <c:v>0.37</c:v>
                </c:pt>
                <c:pt idx="3">
                  <c:v>0.34</c:v>
                </c:pt>
                <c:pt idx="4">
                  <c:v>0.31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0.35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D-456B-BC70-798E50E7C408}"/>
            </c:ext>
          </c:extLst>
        </c:ser>
        <c:ser>
          <c:idx val="1"/>
          <c:order val="1"/>
          <c:tx>
            <c:strRef>
              <c:f>'linkage 比較'!$A$17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比較'!$B$17:$O$17</c:f>
              <c:numCache>
                <c:formatCode>General</c:formatCode>
                <c:ptCount val="14"/>
                <c:pt idx="0">
                  <c:v>0.32</c:v>
                </c:pt>
                <c:pt idx="1">
                  <c:v>0.33</c:v>
                </c:pt>
                <c:pt idx="2">
                  <c:v>0.39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6D-456B-BC70-798E50E7C408}"/>
            </c:ext>
          </c:extLst>
        </c:ser>
        <c:ser>
          <c:idx val="2"/>
          <c:order val="2"/>
          <c:tx>
            <c:strRef>
              <c:f>'linkage 比較'!$A$18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比較'!$B$18:$O$18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0.25</c:v>
                </c:pt>
                <c:pt idx="2">
                  <c:v>0.36</c:v>
                </c:pt>
                <c:pt idx="3">
                  <c:v>0.2</c:v>
                </c:pt>
                <c:pt idx="4">
                  <c:v>0.24</c:v>
                </c:pt>
                <c:pt idx="5">
                  <c:v>0.17</c:v>
                </c:pt>
                <c:pt idx="6">
                  <c:v>0.19</c:v>
                </c:pt>
                <c:pt idx="7">
                  <c:v>0.13</c:v>
                </c:pt>
                <c:pt idx="8">
                  <c:v>0.24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6D-456B-BC70-798E50E7C408}"/>
            </c:ext>
          </c:extLst>
        </c:ser>
        <c:ser>
          <c:idx val="3"/>
          <c:order val="3"/>
          <c:tx>
            <c:strRef>
              <c:f>'linkage 比較'!$A$19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比較'!$B$19:$O$19</c:f>
              <c:numCache>
                <c:formatCode>General</c:formatCode>
                <c:ptCount val="14"/>
                <c:pt idx="0">
                  <c:v>0.3</c:v>
                </c:pt>
                <c:pt idx="1">
                  <c:v>0.34</c:v>
                </c:pt>
                <c:pt idx="2">
                  <c:v>0.38</c:v>
                </c:pt>
                <c:pt idx="3">
                  <c:v>0.31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0.26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0.32</c:v>
                </c:pt>
                <c:pt idx="12">
                  <c:v>0.32</c:v>
                </c:pt>
                <c:pt idx="13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6D-456B-BC70-798E50E7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4416"/>
        <c:axId val="-857860944"/>
      </c:lineChart>
      <c:catAx>
        <c:axId val="-8578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0944"/>
        <c:crosses val="autoZero"/>
        <c:auto val="1"/>
        <c:lblAlgn val="ctr"/>
        <c:lblOffset val="100"/>
        <c:noMultiLvlLbl val="0"/>
      </c:catAx>
      <c:valAx>
        <c:axId val="-8578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比較'!$A$22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比較'!$B$22:$O$22</c:f>
              <c:numCache>
                <c:formatCode>General</c:formatCode>
                <c:ptCount val="14"/>
                <c:pt idx="0">
                  <c:v>0.23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61-4168-943A-10F87388C871}"/>
            </c:ext>
          </c:extLst>
        </c:ser>
        <c:ser>
          <c:idx val="1"/>
          <c:order val="1"/>
          <c:tx>
            <c:strRef>
              <c:f>'linkage 比較'!$A$23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比較'!$B$23:$O$23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0.31</c:v>
                </c:pt>
                <c:pt idx="3">
                  <c:v>0.27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0.25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</c:v>
                </c:pt>
                <c:pt idx="13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61-4168-943A-10F87388C871}"/>
            </c:ext>
          </c:extLst>
        </c:ser>
        <c:ser>
          <c:idx val="2"/>
          <c:order val="2"/>
          <c:tx>
            <c:strRef>
              <c:f>'linkage 比較'!$A$24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比較'!$B$24:$O$24</c:f>
              <c:numCache>
                <c:formatCode>General</c:formatCode>
                <c:ptCount val="14"/>
                <c:pt idx="0">
                  <c:v>0.18</c:v>
                </c:pt>
                <c:pt idx="1">
                  <c:v>0.23</c:v>
                </c:pt>
                <c:pt idx="2">
                  <c:v>0.17</c:v>
                </c:pt>
                <c:pt idx="3">
                  <c:v>0.24</c:v>
                </c:pt>
                <c:pt idx="4">
                  <c:v>0.08</c:v>
                </c:pt>
                <c:pt idx="5">
                  <c:v>0.2</c:v>
                </c:pt>
                <c:pt idx="6">
                  <c:v>0.04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0.1</c:v>
                </c:pt>
                <c:pt idx="11">
                  <c:v>0.21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61-4168-943A-10F87388C871}"/>
            </c:ext>
          </c:extLst>
        </c:ser>
        <c:ser>
          <c:idx val="3"/>
          <c:order val="3"/>
          <c:tx>
            <c:strRef>
              <c:f>'linkage 比較'!$A$25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比較'!$B$25:$O$25</c:f>
              <c:numCache>
                <c:formatCode>General</c:formatCode>
                <c:ptCount val="14"/>
                <c:pt idx="0">
                  <c:v>0.22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0.21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0.22</c:v>
                </c:pt>
                <c:pt idx="9">
                  <c:v>0.21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61-4168-943A-10F8738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4960"/>
        <c:axId val="-857864752"/>
      </c:lineChart>
      <c:catAx>
        <c:axId val="-8578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4752"/>
        <c:crosses val="autoZero"/>
        <c:auto val="1"/>
        <c:lblAlgn val="ctr"/>
        <c:lblOffset val="100"/>
        <c:noMultiLvlLbl val="0"/>
      </c:catAx>
      <c:valAx>
        <c:axId val="-8578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304800</xdr:colOff>
      <xdr:row>24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7</xdr:col>
      <xdr:colOff>304800</xdr:colOff>
      <xdr:row>40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40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142875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142875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72</xdr:row>
      <xdr:rowOff>19050</xdr:rowOff>
    </xdr:from>
    <xdr:to>
      <xdr:col>7</xdr:col>
      <xdr:colOff>314325</xdr:colOff>
      <xdr:row>85</xdr:row>
      <xdr:rowOff>161925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85</xdr:row>
      <xdr:rowOff>142875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171450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371475</xdr:colOff>
      <xdr:row>44</xdr:row>
      <xdr:rowOff>171450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</xdr:colOff>
      <xdr:row>30</xdr:row>
      <xdr:rowOff>0</xdr:rowOff>
    </xdr:from>
    <xdr:to>
      <xdr:col>25</xdr:col>
      <xdr:colOff>409574</xdr:colOff>
      <xdr:row>44</xdr:row>
      <xdr:rowOff>190500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0</xdr:rowOff>
    </xdr:from>
    <xdr:to>
      <xdr:col>16</xdr:col>
      <xdr:colOff>371475</xdr:colOff>
      <xdr:row>51</xdr:row>
      <xdr:rowOff>104775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13</xdr:row>
      <xdr:rowOff>133350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:J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11" t="s">
        <v>13</v>
      </c>
      <c r="B3" s="12" t="s">
        <v>2</v>
      </c>
      <c r="C3" s="12" t="s">
        <v>15</v>
      </c>
      <c r="D3" s="12">
        <v>0.35</v>
      </c>
      <c r="E3" s="12">
        <v>0.67</v>
      </c>
      <c r="F3" s="12">
        <v>0.59</v>
      </c>
      <c r="G3" s="12">
        <v>0.95</v>
      </c>
      <c r="H3" s="12">
        <v>0.97</v>
      </c>
      <c r="I3" s="12">
        <v>0.96</v>
      </c>
      <c r="J3" s="1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11" t="s">
        <v>14</v>
      </c>
      <c r="B10" s="12" t="s">
        <v>1</v>
      </c>
      <c r="C10" s="12" t="s">
        <v>15</v>
      </c>
      <c r="D10" s="12">
        <v>0.2</v>
      </c>
      <c r="E10" s="12">
        <v>0.44</v>
      </c>
      <c r="F10" s="12">
        <v>0.31</v>
      </c>
      <c r="G10" s="12">
        <v>0.92</v>
      </c>
      <c r="H10" s="12">
        <v>0.93</v>
      </c>
      <c r="I10" s="12">
        <v>0.93</v>
      </c>
      <c r="J10" s="12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1" topLeftCell="B1" activePane="topRight" state="frozen"/>
      <selection pane="topRight" activeCell="J28" sqref="J28"/>
    </sheetView>
  </sheetViews>
  <sheetFormatPr defaultColWidth="9" defaultRowHeight="15.75" x14ac:dyDescent="0.25"/>
  <sheetData>
    <row r="1" spans="1:18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30</v>
      </c>
      <c r="L1" s="3"/>
      <c r="M1" s="5"/>
      <c r="N1" s="5"/>
      <c r="O1" s="5"/>
      <c r="P1" s="5"/>
      <c r="Q1" s="5"/>
      <c r="R1" s="5"/>
    </row>
    <row r="2" spans="1:18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</row>
    <row r="3" spans="1:18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</row>
    <row r="4" spans="1:18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</row>
    <row r="5" spans="1:18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</row>
    <row r="6" spans="1:18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</row>
    <row r="7" spans="1:18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</row>
    <row r="8" spans="1:18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</row>
    <row r="9" spans="1:18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</row>
    <row r="10" spans="1:18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</row>
    <row r="11" spans="1:18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</row>
    <row r="12" spans="1:18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B14" sqref="B14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</row>
    <row r="2" spans="1:26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</row>
    <row r="3" spans="1:26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</row>
    <row r="7" spans="1:26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</row>
    <row r="9" spans="1:26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</row>
    <row r="11" spans="1:26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</row>
    <row r="12" spans="1:26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N27" sqref="N27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26" x14ac:dyDescent="0.25">
      <c r="A2" s="8">
        <v>0</v>
      </c>
      <c r="B2">
        <v>0</v>
      </c>
      <c r="C2">
        <v>1</v>
      </c>
      <c r="D2" s="1">
        <v>0.7</v>
      </c>
      <c r="E2" s="1">
        <v>0.53</v>
      </c>
      <c r="F2" s="1">
        <v>0.56999999999999995</v>
      </c>
      <c r="G2" s="1">
        <v>0.88</v>
      </c>
      <c r="H2" s="1">
        <v>0.84</v>
      </c>
      <c r="I2" s="1">
        <v>0.86</v>
      </c>
      <c r="J2" s="1">
        <v>8.8699999999999992</v>
      </c>
    </row>
    <row r="3" spans="1:26" x14ac:dyDescent="0.25">
      <c r="A3" s="8">
        <v>0.1</v>
      </c>
      <c r="B3">
        <v>0.1</v>
      </c>
      <c r="C3">
        <v>0.9</v>
      </c>
      <c r="D3" s="1">
        <v>0.75</v>
      </c>
      <c r="E3" s="1">
        <v>0.62</v>
      </c>
      <c r="F3" s="1">
        <v>0.59</v>
      </c>
      <c r="G3" s="1">
        <v>0.89</v>
      </c>
      <c r="H3" s="1">
        <v>0.91</v>
      </c>
      <c r="I3" s="1">
        <v>0.9</v>
      </c>
      <c r="J3" s="1">
        <v>10.45</v>
      </c>
    </row>
    <row r="4" spans="1:26" x14ac:dyDescent="0.25">
      <c r="A4" s="8">
        <v>0.2</v>
      </c>
      <c r="B4">
        <v>0.2</v>
      </c>
      <c r="C4">
        <v>0.8</v>
      </c>
      <c r="D4">
        <v>0.7</v>
      </c>
      <c r="E4">
        <v>0.52</v>
      </c>
      <c r="F4">
        <v>0.62</v>
      </c>
      <c r="G4">
        <v>0.91</v>
      </c>
      <c r="H4">
        <v>0.81</v>
      </c>
      <c r="I4">
        <v>0.86</v>
      </c>
      <c r="J4">
        <v>12.75</v>
      </c>
    </row>
    <row r="5" spans="1:26" x14ac:dyDescent="0.25">
      <c r="A5" s="8">
        <v>0.3</v>
      </c>
      <c r="B5">
        <v>0.3</v>
      </c>
      <c r="C5">
        <v>0.7</v>
      </c>
      <c r="D5">
        <v>0.7</v>
      </c>
      <c r="E5">
        <v>0.55000000000000004</v>
      </c>
      <c r="F5">
        <v>0.67</v>
      </c>
      <c r="G5">
        <v>0.92</v>
      </c>
      <c r="H5">
        <v>0.82</v>
      </c>
      <c r="I5">
        <v>0.87</v>
      </c>
      <c r="J5">
        <v>11.95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0.7</v>
      </c>
      <c r="E6">
        <v>0.61</v>
      </c>
      <c r="F6">
        <v>0.68</v>
      </c>
      <c r="G6">
        <v>0.92</v>
      </c>
      <c r="H6">
        <v>0.86</v>
      </c>
      <c r="I6">
        <v>0.89</v>
      </c>
      <c r="J6">
        <v>6.47</v>
      </c>
    </row>
    <row r="7" spans="1:26" x14ac:dyDescent="0.25">
      <c r="A7" s="8">
        <v>0.5</v>
      </c>
      <c r="B7" s="2">
        <v>0.5</v>
      </c>
      <c r="C7" s="2">
        <v>0.5</v>
      </c>
      <c r="D7" s="2">
        <v>0.7</v>
      </c>
      <c r="E7" s="2">
        <v>0.63</v>
      </c>
      <c r="F7" s="2">
        <v>0.64</v>
      </c>
      <c r="G7" s="2">
        <v>0.91</v>
      </c>
      <c r="H7" s="2">
        <v>0.87</v>
      </c>
      <c r="I7" s="2">
        <v>0.89</v>
      </c>
      <c r="J7">
        <v>11.32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0.65</v>
      </c>
      <c r="E8">
        <v>0.51</v>
      </c>
      <c r="F8">
        <v>0.42</v>
      </c>
      <c r="G8">
        <v>0.9</v>
      </c>
      <c r="H8">
        <v>0.81</v>
      </c>
      <c r="I8">
        <v>0.85</v>
      </c>
      <c r="J8">
        <v>11.54</v>
      </c>
    </row>
    <row r="9" spans="1:26" x14ac:dyDescent="0.25">
      <c r="A9" s="8">
        <v>0.7</v>
      </c>
      <c r="B9">
        <v>0.7</v>
      </c>
      <c r="C9">
        <v>0.3</v>
      </c>
      <c r="D9">
        <v>0.65</v>
      </c>
      <c r="E9">
        <v>0.57999999999999996</v>
      </c>
      <c r="F9">
        <v>0.52</v>
      </c>
      <c r="G9">
        <v>0.9</v>
      </c>
      <c r="H9">
        <v>0.85</v>
      </c>
      <c r="I9">
        <v>0.87</v>
      </c>
      <c r="J9">
        <v>11.77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</v>
      </c>
      <c r="F10">
        <v>0.45</v>
      </c>
      <c r="G10">
        <v>0.9</v>
      </c>
      <c r="H10">
        <v>0.8</v>
      </c>
      <c r="I10">
        <v>0.85</v>
      </c>
      <c r="J10">
        <v>12.22</v>
      </c>
    </row>
    <row r="11" spans="1:26" x14ac:dyDescent="0.25">
      <c r="A11" s="8">
        <v>0.9</v>
      </c>
      <c r="B11">
        <v>0.9</v>
      </c>
      <c r="C11">
        <v>0.1</v>
      </c>
      <c r="D11">
        <v>0.6</v>
      </c>
      <c r="E11">
        <v>0.55000000000000004</v>
      </c>
      <c r="F11">
        <v>0.41</v>
      </c>
      <c r="G11">
        <v>0.89</v>
      </c>
      <c r="H11">
        <v>0.84</v>
      </c>
      <c r="I11">
        <v>0.86</v>
      </c>
      <c r="J11">
        <v>11.48</v>
      </c>
    </row>
    <row r="12" spans="1:26" x14ac:dyDescent="0.25">
      <c r="A12" s="8">
        <v>1</v>
      </c>
      <c r="B12">
        <v>1</v>
      </c>
      <c r="C12">
        <v>0</v>
      </c>
      <c r="D12">
        <v>0.6</v>
      </c>
      <c r="E12">
        <v>0.59</v>
      </c>
      <c r="F12">
        <v>0.43</v>
      </c>
      <c r="G12">
        <v>0.89</v>
      </c>
      <c r="H12">
        <v>0.87</v>
      </c>
      <c r="I12">
        <v>0.88</v>
      </c>
      <c r="J12">
        <v>5.88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25" workbookViewId="0">
      <selection activeCell="U55" sqref="U55"/>
    </sheetView>
  </sheetViews>
  <sheetFormatPr defaultColWidth="9" defaultRowHeight="15.75" x14ac:dyDescent="0.25"/>
  <sheetData>
    <row r="1" spans="1:15" x14ac:dyDescent="0.25">
      <c r="A1" t="s">
        <v>38</v>
      </c>
    </row>
    <row r="2" spans="1:15" x14ac:dyDescent="0.25">
      <c r="A2" t="s">
        <v>54</v>
      </c>
      <c r="B2" t="s">
        <v>52</v>
      </c>
      <c r="J2" t="s">
        <v>51</v>
      </c>
      <c r="O2" t="s">
        <v>53</v>
      </c>
    </row>
    <row r="3" spans="1:15" x14ac:dyDescent="0.25">
      <c r="A3" t="s">
        <v>1</v>
      </c>
      <c r="B3" s="1">
        <v>0.28999999999999998</v>
      </c>
      <c r="C3">
        <v>0.33</v>
      </c>
      <c r="D3">
        <v>0.36</v>
      </c>
      <c r="E3">
        <v>0.33</v>
      </c>
      <c r="F3" s="1">
        <v>0.31</v>
      </c>
      <c r="G3">
        <v>0.25</v>
      </c>
      <c r="H3">
        <v>0.28999999999999998</v>
      </c>
      <c r="I3">
        <v>0.31</v>
      </c>
      <c r="J3" s="5">
        <v>0.28999999999999998</v>
      </c>
      <c r="K3" s="4">
        <v>0.3</v>
      </c>
      <c r="L3" s="3">
        <v>0.3</v>
      </c>
      <c r="M3" s="12">
        <v>0.36</v>
      </c>
      <c r="N3" s="12">
        <v>0.3</v>
      </c>
      <c r="O3" s="13">
        <v>0.68</v>
      </c>
    </row>
    <row r="4" spans="1:15" x14ac:dyDescent="0.25">
      <c r="A4" t="s">
        <v>2</v>
      </c>
      <c r="B4" s="1">
        <v>0.24</v>
      </c>
      <c r="C4">
        <v>0.26</v>
      </c>
      <c r="D4">
        <v>0.18</v>
      </c>
      <c r="E4">
        <v>0.24</v>
      </c>
      <c r="F4" s="1">
        <v>0.21</v>
      </c>
      <c r="G4">
        <v>0.19</v>
      </c>
      <c r="H4">
        <v>0.13</v>
      </c>
      <c r="I4">
        <v>0.12</v>
      </c>
      <c r="J4" s="5">
        <v>0.28000000000000003</v>
      </c>
      <c r="K4" s="3">
        <v>0.25</v>
      </c>
      <c r="L4" s="3">
        <v>0.19</v>
      </c>
      <c r="M4" s="12">
        <v>0.21</v>
      </c>
      <c r="N4" s="12">
        <v>0.13</v>
      </c>
      <c r="O4" s="13">
        <v>0.64</v>
      </c>
    </row>
    <row r="5" spans="1:15" x14ac:dyDescent="0.25">
      <c r="A5" t="s">
        <v>9</v>
      </c>
      <c r="B5">
        <v>0.27</v>
      </c>
      <c r="C5">
        <v>0.25</v>
      </c>
      <c r="D5">
        <v>0.16</v>
      </c>
      <c r="E5">
        <v>0.36</v>
      </c>
      <c r="F5">
        <v>0.24</v>
      </c>
      <c r="G5">
        <v>0.17</v>
      </c>
      <c r="H5">
        <v>0.25</v>
      </c>
      <c r="I5">
        <v>0.16</v>
      </c>
      <c r="J5" s="3">
        <v>0.27</v>
      </c>
      <c r="K5" s="3">
        <v>0.24</v>
      </c>
      <c r="L5" s="3">
        <v>0.27</v>
      </c>
      <c r="M5" s="12">
        <v>0.21</v>
      </c>
      <c r="N5" s="12">
        <v>0.3</v>
      </c>
      <c r="O5" s="12">
        <v>0.64</v>
      </c>
    </row>
    <row r="6" spans="1:15" x14ac:dyDescent="0.25">
      <c r="A6" t="s">
        <v>10</v>
      </c>
      <c r="B6">
        <v>0.31</v>
      </c>
      <c r="C6">
        <v>0.36</v>
      </c>
      <c r="D6">
        <v>0.36</v>
      </c>
      <c r="E6">
        <v>0.33</v>
      </c>
      <c r="F6">
        <v>0.27</v>
      </c>
      <c r="G6">
        <v>0.28000000000000003</v>
      </c>
      <c r="H6">
        <v>0.22</v>
      </c>
      <c r="I6">
        <v>0.26</v>
      </c>
      <c r="J6" s="3">
        <v>0.28999999999999998</v>
      </c>
      <c r="K6" s="3">
        <v>0.28999999999999998</v>
      </c>
      <c r="L6" s="4">
        <v>0.32</v>
      </c>
      <c r="M6" s="12">
        <v>0.28000000000000003</v>
      </c>
      <c r="N6" s="12">
        <v>0.31</v>
      </c>
      <c r="O6" s="12">
        <v>0.66</v>
      </c>
    </row>
    <row r="7" spans="1:15" x14ac:dyDescent="0.25">
      <c r="J7" s="3"/>
      <c r="K7" s="3"/>
      <c r="L7" s="4"/>
      <c r="M7" s="12"/>
      <c r="N7" s="12"/>
      <c r="O7" s="12"/>
    </row>
    <row r="8" spans="1:15" x14ac:dyDescent="0.25">
      <c r="A8" t="s">
        <v>55</v>
      </c>
      <c r="K8" s="3"/>
      <c r="L8" s="3"/>
      <c r="M8" s="12"/>
      <c r="N8" s="12"/>
      <c r="O8" s="12"/>
    </row>
    <row r="9" spans="1:15" x14ac:dyDescent="0.25">
      <c r="A9" t="s">
        <v>1</v>
      </c>
      <c r="B9" s="1">
        <v>0.25</v>
      </c>
      <c r="C9">
        <v>0.28000000000000003</v>
      </c>
      <c r="D9">
        <v>0.28999999999999998</v>
      </c>
      <c r="E9">
        <v>0.28000000000000003</v>
      </c>
      <c r="F9" s="1">
        <v>0.24</v>
      </c>
      <c r="G9">
        <v>0.22</v>
      </c>
      <c r="H9">
        <v>0.24</v>
      </c>
      <c r="I9">
        <v>0.24</v>
      </c>
      <c r="J9" s="5">
        <v>0.24</v>
      </c>
      <c r="K9" s="4">
        <v>0.25</v>
      </c>
      <c r="L9" s="3">
        <v>0.24</v>
      </c>
      <c r="M9" s="12">
        <v>0.25</v>
      </c>
      <c r="N9" s="12">
        <v>0.22</v>
      </c>
      <c r="O9" s="13">
        <v>0.6</v>
      </c>
    </row>
    <row r="10" spans="1:15" x14ac:dyDescent="0.25">
      <c r="A10" t="s">
        <v>2</v>
      </c>
      <c r="B10" s="1">
        <v>0.16</v>
      </c>
      <c r="C10">
        <v>0.17</v>
      </c>
      <c r="D10">
        <v>0.21</v>
      </c>
      <c r="E10">
        <v>0.15</v>
      </c>
      <c r="F10" s="1">
        <v>0.16</v>
      </c>
      <c r="G10">
        <v>0.05</v>
      </c>
      <c r="H10">
        <v>0.17</v>
      </c>
      <c r="I10">
        <v>0.02</v>
      </c>
      <c r="J10" s="5">
        <v>0.16</v>
      </c>
      <c r="K10" s="3">
        <v>0.11</v>
      </c>
      <c r="L10" s="3">
        <v>0.2</v>
      </c>
      <c r="M10" s="12">
        <v>0.05</v>
      </c>
      <c r="N10" s="12">
        <v>0.01</v>
      </c>
      <c r="O10" s="13">
        <v>0.55000000000000004</v>
      </c>
    </row>
    <row r="11" spans="1:15" x14ac:dyDescent="0.25">
      <c r="A11" t="s">
        <v>9</v>
      </c>
      <c r="B11">
        <v>0.21</v>
      </c>
      <c r="C11">
        <v>0.23</v>
      </c>
      <c r="D11">
        <v>0.21</v>
      </c>
      <c r="E11">
        <v>0.17</v>
      </c>
      <c r="F11">
        <v>0.08</v>
      </c>
      <c r="G11">
        <v>0.2</v>
      </c>
      <c r="H11">
        <v>0.09</v>
      </c>
      <c r="I11">
        <v>0.19</v>
      </c>
      <c r="J11" s="3">
        <v>0.16</v>
      </c>
      <c r="K11" s="3">
        <v>0.23</v>
      </c>
      <c r="L11" s="3">
        <v>0.09</v>
      </c>
      <c r="M11" s="12">
        <v>0.2</v>
      </c>
      <c r="N11" s="12">
        <v>0.21</v>
      </c>
      <c r="O11" s="12">
        <v>0.62</v>
      </c>
    </row>
    <row r="12" spans="1:15" x14ac:dyDescent="0.25">
      <c r="A12" t="s">
        <v>10</v>
      </c>
      <c r="B12">
        <v>0.24</v>
      </c>
      <c r="C12">
        <v>0.26</v>
      </c>
      <c r="D12">
        <v>0.27</v>
      </c>
      <c r="E12">
        <v>0.28000000000000003</v>
      </c>
      <c r="F12">
        <v>0.22</v>
      </c>
      <c r="G12">
        <v>0.21</v>
      </c>
      <c r="H12">
        <v>0.2</v>
      </c>
      <c r="I12">
        <v>0.2</v>
      </c>
      <c r="J12" s="3">
        <v>0.21</v>
      </c>
      <c r="K12" s="3">
        <v>0.22</v>
      </c>
      <c r="L12" s="4">
        <v>0.23</v>
      </c>
      <c r="M12" s="12">
        <v>0.19</v>
      </c>
      <c r="N12" s="12">
        <v>0.22</v>
      </c>
      <c r="O12" s="12">
        <v>0.59</v>
      </c>
    </row>
    <row r="13" spans="1:15" x14ac:dyDescent="0.25">
      <c r="K13" s="3"/>
      <c r="L13" s="3"/>
      <c r="M13" s="12"/>
      <c r="N13" s="12"/>
      <c r="O13" s="12"/>
    </row>
    <row r="14" spans="1:15" x14ac:dyDescent="0.25">
      <c r="A14" t="s">
        <v>40</v>
      </c>
      <c r="K14" s="3"/>
      <c r="L14" s="3"/>
      <c r="M14" s="12"/>
      <c r="N14" s="12"/>
      <c r="O14" s="12"/>
    </row>
    <row r="15" spans="1:15" x14ac:dyDescent="0.25">
      <c r="A15" t="s">
        <v>56</v>
      </c>
    </row>
    <row r="16" spans="1:15" x14ac:dyDescent="0.25">
      <c r="A16" t="s">
        <v>1</v>
      </c>
      <c r="B16">
        <v>0.31</v>
      </c>
      <c r="C16">
        <v>0.34</v>
      </c>
      <c r="D16">
        <v>0.37</v>
      </c>
      <c r="E16">
        <v>0.34</v>
      </c>
      <c r="F16">
        <v>0.31</v>
      </c>
      <c r="G16">
        <v>0.26</v>
      </c>
      <c r="H16">
        <v>0.28999999999999998</v>
      </c>
      <c r="I16">
        <v>0.31</v>
      </c>
      <c r="J16" s="5">
        <v>0.31</v>
      </c>
      <c r="K16" s="3">
        <v>0.3</v>
      </c>
      <c r="L16" s="3">
        <v>0.3</v>
      </c>
      <c r="M16" s="12">
        <v>0.35</v>
      </c>
      <c r="N16" s="12">
        <v>0.3</v>
      </c>
      <c r="O16" s="12">
        <v>0.68</v>
      </c>
    </row>
    <row r="17" spans="1:15" x14ac:dyDescent="0.25">
      <c r="A17" t="s">
        <v>2</v>
      </c>
      <c r="B17">
        <v>0.32</v>
      </c>
      <c r="C17">
        <v>0.33</v>
      </c>
      <c r="D17">
        <v>0.39</v>
      </c>
      <c r="E17">
        <v>0.34</v>
      </c>
      <c r="F17">
        <v>0.3</v>
      </c>
      <c r="G17">
        <v>0.27</v>
      </c>
      <c r="H17">
        <v>0.28000000000000003</v>
      </c>
      <c r="I17">
        <v>0.31</v>
      </c>
      <c r="J17" s="4">
        <v>0.32</v>
      </c>
      <c r="K17" s="4">
        <v>0.3</v>
      </c>
      <c r="L17" s="4">
        <v>0.3</v>
      </c>
      <c r="M17" s="12">
        <v>0.36</v>
      </c>
      <c r="N17" s="12">
        <v>0.3</v>
      </c>
      <c r="O17" s="12">
        <v>0.68</v>
      </c>
    </row>
    <row r="18" spans="1:15" x14ac:dyDescent="0.25">
      <c r="A18" t="s">
        <v>9</v>
      </c>
      <c r="B18">
        <v>0.28999999999999998</v>
      </c>
      <c r="C18">
        <v>0.25</v>
      </c>
      <c r="D18">
        <v>0.36</v>
      </c>
      <c r="E18">
        <v>0.2</v>
      </c>
      <c r="F18">
        <v>0.24</v>
      </c>
      <c r="G18">
        <v>0.17</v>
      </c>
      <c r="H18">
        <v>0.19</v>
      </c>
      <c r="I18">
        <v>0.13</v>
      </c>
      <c r="J18" s="3">
        <v>0.24</v>
      </c>
      <c r="K18" s="3">
        <v>0.23</v>
      </c>
      <c r="L18" s="3">
        <v>0.28000000000000003</v>
      </c>
      <c r="M18" s="12">
        <v>0.21</v>
      </c>
      <c r="N18" s="12">
        <v>0.3</v>
      </c>
      <c r="O18" s="12">
        <v>0.64</v>
      </c>
    </row>
    <row r="19" spans="1:15" x14ac:dyDescent="0.25">
      <c r="A19" t="s">
        <v>10</v>
      </c>
      <c r="B19">
        <v>0.3</v>
      </c>
      <c r="C19">
        <v>0.34</v>
      </c>
      <c r="D19">
        <v>0.38</v>
      </c>
      <c r="E19">
        <v>0.31</v>
      </c>
      <c r="F19">
        <v>0.26</v>
      </c>
      <c r="G19">
        <v>0.3</v>
      </c>
      <c r="H19">
        <v>0.3</v>
      </c>
      <c r="I19">
        <v>0.26</v>
      </c>
      <c r="J19" s="3">
        <v>0.31</v>
      </c>
      <c r="K19" s="3">
        <v>0.3</v>
      </c>
      <c r="L19" s="3">
        <v>0.3</v>
      </c>
      <c r="M19" s="12">
        <v>0.32</v>
      </c>
      <c r="N19" s="12">
        <v>0.32</v>
      </c>
      <c r="O19" s="12">
        <v>0.66</v>
      </c>
    </row>
    <row r="20" spans="1:15" x14ac:dyDescent="0.25">
      <c r="K20" s="3"/>
      <c r="L20" s="3"/>
      <c r="M20" s="12"/>
      <c r="N20" s="12"/>
      <c r="O20" s="12"/>
    </row>
    <row r="21" spans="1:15" x14ac:dyDescent="0.25">
      <c r="A21" t="s">
        <v>55</v>
      </c>
      <c r="K21" s="3"/>
      <c r="L21" s="3"/>
      <c r="M21" s="12"/>
      <c r="N21" s="12"/>
      <c r="O21" s="12"/>
    </row>
    <row r="22" spans="1:15" x14ac:dyDescent="0.25">
      <c r="A22" t="s">
        <v>1</v>
      </c>
      <c r="B22">
        <v>0.23</v>
      </c>
      <c r="C22">
        <v>0.28000000000000003</v>
      </c>
      <c r="D22">
        <v>0.28999999999999998</v>
      </c>
      <c r="E22">
        <v>0.28999999999999998</v>
      </c>
      <c r="F22">
        <v>0.24</v>
      </c>
      <c r="G22">
        <v>0.23</v>
      </c>
      <c r="H22">
        <v>0.24</v>
      </c>
      <c r="I22">
        <v>0.24</v>
      </c>
      <c r="J22" s="5">
        <v>0.23</v>
      </c>
      <c r="K22" s="3">
        <v>0.24</v>
      </c>
      <c r="L22" s="3">
        <v>0.23</v>
      </c>
      <c r="M22" s="12">
        <v>0.24</v>
      </c>
      <c r="N22" s="12">
        <v>0.22</v>
      </c>
      <c r="O22" s="12">
        <v>0.6</v>
      </c>
    </row>
    <row r="23" spans="1:15" x14ac:dyDescent="0.25">
      <c r="A23" t="s">
        <v>2</v>
      </c>
      <c r="B23">
        <v>0.24</v>
      </c>
      <c r="C23">
        <v>0.26</v>
      </c>
      <c r="D23">
        <v>0.31</v>
      </c>
      <c r="E23">
        <v>0.27</v>
      </c>
      <c r="F23">
        <v>0.23</v>
      </c>
      <c r="G23">
        <v>0.22</v>
      </c>
      <c r="H23">
        <v>0.22</v>
      </c>
      <c r="I23">
        <v>0.25</v>
      </c>
      <c r="J23" s="4">
        <v>0.23</v>
      </c>
      <c r="K23" s="4">
        <v>0.24</v>
      </c>
      <c r="L23" s="4">
        <v>0.24</v>
      </c>
      <c r="M23" s="12">
        <v>0.24</v>
      </c>
      <c r="N23" s="12">
        <v>0.23</v>
      </c>
      <c r="O23" s="12">
        <v>0.6</v>
      </c>
    </row>
    <row r="24" spans="1:15" x14ac:dyDescent="0.25">
      <c r="A24" t="s">
        <v>9</v>
      </c>
      <c r="B24">
        <v>0.18</v>
      </c>
      <c r="C24">
        <v>0.23</v>
      </c>
      <c r="D24">
        <v>0.17</v>
      </c>
      <c r="E24">
        <v>0.24</v>
      </c>
      <c r="F24">
        <v>0.08</v>
      </c>
      <c r="G24">
        <v>0.2</v>
      </c>
      <c r="H24">
        <v>0.04</v>
      </c>
      <c r="I24">
        <v>0.16</v>
      </c>
      <c r="J24" s="3">
        <v>0.16</v>
      </c>
      <c r="K24" s="3">
        <v>0.22</v>
      </c>
      <c r="L24" s="3">
        <v>0.1</v>
      </c>
      <c r="M24" s="12">
        <v>0.21</v>
      </c>
      <c r="N24" s="12">
        <v>0.21</v>
      </c>
      <c r="O24" s="12">
        <v>0.62</v>
      </c>
    </row>
    <row r="25" spans="1:15" x14ac:dyDescent="0.25">
      <c r="A25" t="s">
        <v>10</v>
      </c>
      <c r="B25">
        <v>0.22</v>
      </c>
      <c r="C25">
        <v>0.26</v>
      </c>
      <c r="D25">
        <v>0.28999999999999998</v>
      </c>
      <c r="E25">
        <v>0.25</v>
      </c>
      <c r="F25">
        <v>0.21</v>
      </c>
      <c r="G25">
        <v>0.22</v>
      </c>
      <c r="H25">
        <v>0.21</v>
      </c>
      <c r="I25">
        <v>0.2</v>
      </c>
      <c r="J25" s="3">
        <v>0.22</v>
      </c>
      <c r="K25" s="3">
        <v>0.21</v>
      </c>
      <c r="L25" s="3">
        <v>0.21</v>
      </c>
      <c r="M25" s="12">
        <v>0.22</v>
      </c>
      <c r="N25" s="12">
        <v>0.23</v>
      </c>
      <c r="O25" s="12">
        <v>0.57999999999999996</v>
      </c>
    </row>
    <row r="26" spans="1:15" x14ac:dyDescent="0.25">
      <c r="K26" s="3"/>
      <c r="L26" s="3"/>
      <c r="M26" s="3"/>
      <c r="N26" s="3"/>
      <c r="O26" s="3"/>
    </row>
    <row r="59" spans="1:16" x14ac:dyDescent="0.25">
      <c r="A59" t="s">
        <v>57</v>
      </c>
    </row>
    <row r="60" spans="1:16" x14ac:dyDescent="0.25">
      <c r="A60" t="s">
        <v>38</v>
      </c>
    </row>
    <row r="61" spans="1:16" x14ac:dyDescent="0.25">
      <c r="B61" t="s">
        <v>36</v>
      </c>
      <c r="K61" t="s">
        <v>37</v>
      </c>
      <c r="P61" t="s">
        <v>39</v>
      </c>
    </row>
    <row r="62" spans="1:16" x14ac:dyDescent="0.25">
      <c r="A62" t="s">
        <v>1</v>
      </c>
      <c r="B62">
        <v>0.54</v>
      </c>
      <c r="C62">
        <v>0.6100000000000001</v>
      </c>
      <c r="D62">
        <v>0.64999999999999991</v>
      </c>
      <c r="E62">
        <v>0.6100000000000001</v>
      </c>
      <c r="F62">
        <v>0.71</v>
      </c>
      <c r="G62">
        <v>0.55000000000000004</v>
      </c>
      <c r="H62">
        <v>0.47</v>
      </c>
      <c r="I62">
        <v>0.53</v>
      </c>
      <c r="J62">
        <v>0.55000000000000004</v>
      </c>
      <c r="K62" s="3">
        <v>0.53</v>
      </c>
      <c r="L62" s="3">
        <v>0.55000000000000004</v>
      </c>
      <c r="M62" s="3">
        <v>0.54</v>
      </c>
      <c r="N62" s="6">
        <v>0.61</v>
      </c>
      <c r="O62" s="3">
        <v>0.52</v>
      </c>
      <c r="P62">
        <f>K62+L62</f>
        <v>1.08</v>
      </c>
    </row>
    <row r="63" spans="1:16" x14ac:dyDescent="0.25">
      <c r="A63" t="s">
        <v>2</v>
      </c>
      <c r="B63">
        <v>0.4</v>
      </c>
      <c r="C63">
        <v>0.43000000000000005</v>
      </c>
      <c r="D63">
        <v>0.39</v>
      </c>
      <c r="E63">
        <v>0.39</v>
      </c>
      <c r="F63">
        <v>0.30000000000000004</v>
      </c>
      <c r="G63">
        <v>0.37</v>
      </c>
      <c r="H63">
        <v>0.24</v>
      </c>
      <c r="I63">
        <v>0.30000000000000004</v>
      </c>
      <c r="J63">
        <v>0.13999999999999999</v>
      </c>
      <c r="K63" s="3">
        <v>0.44000000000000006</v>
      </c>
      <c r="L63" s="3">
        <v>0.36</v>
      </c>
      <c r="M63" s="3">
        <v>0.39</v>
      </c>
      <c r="N63" s="3">
        <v>0.26</v>
      </c>
      <c r="O63" s="3">
        <v>0.14000000000000001</v>
      </c>
      <c r="P63">
        <f>K63+L63</f>
        <v>0.8</v>
      </c>
    </row>
    <row r="64" spans="1:16" x14ac:dyDescent="0.25">
      <c r="A64" t="s">
        <v>9</v>
      </c>
      <c r="B64">
        <v>0.48</v>
      </c>
      <c r="C64">
        <v>0.48</v>
      </c>
      <c r="D64">
        <v>0.37</v>
      </c>
      <c r="E64">
        <v>0.53</v>
      </c>
      <c r="F64">
        <v>0.55000000000000004</v>
      </c>
      <c r="G64">
        <v>0.32</v>
      </c>
      <c r="H64">
        <v>0.37</v>
      </c>
      <c r="I64">
        <v>0.33999999999999997</v>
      </c>
      <c r="J64">
        <v>0.35</v>
      </c>
      <c r="K64" s="3">
        <v>0.43000000000000005</v>
      </c>
      <c r="L64" s="3">
        <v>0.47</v>
      </c>
      <c r="M64" s="3">
        <v>0.36</v>
      </c>
      <c r="N64" s="3">
        <v>0.41000000000000003</v>
      </c>
      <c r="O64" s="3">
        <v>0.51</v>
      </c>
      <c r="P64">
        <f>K64+L64</f>
        <v>0.9</v>
      </c>
    </row>
    <row r="65" spans="1:16" x14ac:dyDescent="0.25">
      <c r="A65" t="s">
        <v>10</v>
      </c>
      <c r="B65">
        <v>0.55000000000000004</v>
      </c>
      <c r="C65">
        <v>0.62</v>
      </c>
      <c r="D65">
        <v>0.63</v>
      </c>
      <c r="E65">
        <v>0.6100000000000001</v>
      </c>
      <c r="F65">
        <v>0.63</v>
      </c>
      <c r="G65">
        <v>0.49</v>
      </c>
      <c r="H65">
        <v>0.49</v>
      </c>
      <c r="I65">
        <v>0.42000000000000004</v>
      </c>
      <c r="J65">
        <v>0.46</v>
      </c>
      <c r="K65" s="3">
        <v>0.5</v>
      </c>
      <c r="L65" s="3">
        <v>0.51</v>
      </c>
      <c r="M65" s="3">
        <v>0.55000000000000004</v>
      </c>
      <c r="N65" s="3">
        <v>0.47000000000000003</v>
      </c>
      <c r="O65" s="3">
        <v>0.53</v>
      </c>
      <c r="P65">
        <f>K65+L65</f>
        <v>1.01</v>
      </c>
    </row>
    <row r="67" spans="1:16" x14ac:dyDescent="0.25">
      <c r="A67" t="s">
        <v>40</v>
      </c>
    </row>
    <row r="68" spans="1:16" x14ac:dyDescent="0.25">
      <c r="A68" t="s">
        <v>1</v>
      </c>
      <c r="B68">
        <v>0.54</v>
      </c>
      <c r="C68">
        <v>0.62000000000000011</v>
      </c>
      <c r="D68">
        <v>0.65999999999999992</v>
      </c>
      <c r="E68">
        <v>0.63</v>
      </c>
      <c r="F68">
        <v>0.71</v>
      </c>
      <c r="G68">
        <v>0.55000000000000004</v>
      </c>
      <c r="H68">
        <v>0.49</v>
      </c>
      <c r="I68">
        <v>0.53</v>
      </c>
      <c r="J68">
        <v>0.55000000000000004</v>
      </c>
      <c r="K68" s="3">
        <v>0.54</v>
      </c>
      <c r="L68" s="3">
        <v>0.54</v>
      </c>
      <c r="M68" s="3">
        <v>0.53</v>
      </c>
      <c r="N68" s="3">
        <v>0.59</v>
      </c>
      <c r="O68" s="3">
        <v>0.52</v>
      </c>
      <c r="P68">
        <f>K68+L68</f>
        <v>1.08</v>
      </c>
    </row>
    <row r="69" spans="1:16" x14ac:dyDescent="0.25">
      <c r="A69" t="s">
        <v>2</v>
      </c>
      <c r="B69">
        <v>0.56000000000000005</v>
      </c>
      <c r="C69">
        <v>0.59000000000000008</v>
      </c>
      <c r="D69">
        <v>0.7</v>
      </c>
      <c r="E69">
        <v>0.6100000000000001</v>
      </c>
      <c r="F69">
        <v>0.67999999999999994</v>
      </c>
      <c r="G69">
        <v>0.53</v>
      </c>
      <c r="H69">
        <v>0.49</v>
      </c>
      <c r="I69">
        <v>0.5</v>
      </c>
      <c r="J69">
        <v>0.56000000000000005</v>
      </c>
      <c r="K69" s="3">
        <v>0.55000000000000004</v>
      </c>
      <c r="L69" s="3">
        <v>0.54</v>
      </c>
      <c r="M69" s="3">
        <v>0.54</v>
      </c>
      <c r="N69" s="3">
        <v>0.6</v>
      </c>
      <c r="O69" s="3">
        <v>0.53</v>
      </c>
      <c r="P69">
        <f>K69+L69</f>
        <v>1.0900000000000001</v>
      </c>
    </row>
    <row r="70" spans="1:16" x14ac:dyDescent="0.25">
      <c r="A70" t="s">
        <v>9</v>
      </c>
      <c r="B70">
        <v>0.47</v>
      </c>
      <c r="C70">
        <v>0.48</v>
      </c>
      <c r="D70">
        <v>0.53</v>
      </c>
      <c r="E70">
        <v>0.44</v>
      </c>
      <c r="F70">
        <v>0.55000000000000004</v>
      </c>
      <c r="G70">
        <v>0.32</v>
      </c>
      <c r="H70">
        <v>0.37</v>
      </c>
      <c r="I70">
        <v>0.23</v>
      </c>
      <c r="J70">
        <v>0.29000000000000004</v>
      </c>
      <c r="K70" s="3">
        <v>0.4</v>
      </c>
      <c r="L70" s="3">
        <v>0.45</v>
      </c>
      <c r="M70" s="3">
        <v>0.38</v>
      </c>
      <c r="N70" s="3">
        <v>0.42</v>
      </c>
      <c r="O70" s="3">
        <v>0.51</v>
      </c>
      <c r="P70">
        <f>K70+L70</f>
        <v>0.85000000000000009</v>
      </c>
    </row>
    <row r="71" spans="1:16" x14ac:dyDescent="0.25">
      <c r="A71" t="s">
        <v>10</v>
      </c>
      <c r="B71">
        <v>0.52</v>
      </c>
      <c r="C71">
        <v>0.60000000000000009</v>
      </c>
      <c r="D71">
        <v>0.66999999999999993</v>
      </c>
      <c r="E71">
        <v>0.56000000000000005</v>
      </c>
      <c r="F71">
        <v>0.63</v>
      </c>
      <c r="G71">
        <v>0.47</v>
      </c>
      <c r="H71">
        <v>0.52</v>
      </c>
      <c r="I71">
        <v>0.51</v>
      </c>
      <c r="J71">
        <v>0.46</v>
      </c>
      <c r="K71" s="3">
        <v>0.53</v>
      </c>
      <c r="L71" s="3">
        <v>0.51</v>
      </c>
      <c r="M71" s="3">
        <v>0.51</v>
      </c>
      <c r="N71" s="3">
        <v>0.54</v>
      </c>
      <c r="O71" s="3">
        <v>0.55000000000000004</v>
      </c>
      <c r="P71">
        <f>K71+L71</f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A5" sqref="A5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32</v>
      </c>
      <c r="C1" t="s">
        <v>33</v>
      </c>
      <c r="D1" t="s">
        <v>34</v>
      </c>
      <c r="E1" t="s">
        <v>35</v>
      </c>
      <c r="F1" t="s">
        <v>32</v>
      </c>
      <c r="G1" t="s">
        <v>33</v>
      </c>
      <c r="H1" t="s">
        <v>34</v>
      </c>
      <c r="I1" t="s">
        <v>35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"/>
  <sheetViews>
    <sheetView topLeftCell="F1" zoomScaleNormal="100" workbookViewId="0">
      <selection activeCell="R47" sqref="R47"/>
    </sheetView>
  </sheetViews>
  <sheetFormatPr defaultColWidth="9" defaultRowHeight="15.75" x14ac:dyDescent="0.25"/>
  <sheetData>
    <row r="1" spans="1:16" x14ac:dyDescent="0.25">
      <c r="B1" t="s">
        <v>62</v>
      </c>
      <c r="C1" s="14" t="s">
        <v>58</v>
      </c>
      <c r="D1" s="14"/>
      <c r="E1" s="14" t="s">
        <v>59</v>
      </c>
      <c r="F1" s="14"/>
      <c r="G1" t="s">
        <v>54</v>
      </c>
      <c r="H1" s="14" t="s">
        <v>58</v>
      </c>
      <c r="I1" s="14"/>
      <c r="J1" s="14" t="s">
        <v>59</v>
      </c>
      <c r="K1" s="14"/>
      <c r="L1" t="s">
        <v>63</v>
      </c>
      <c r="M1" s="14" t="s">
        <v>58</v>
      </c>
      <c r="N1" s="14"/>
      <c r="O1" s="14" t="s">
        <v>59</v>
      </c>
      <c r="P1" s="14"/>
    </row>
    <row r="2" spans="1:16" x14ac:dyDescent="0.25">
      <c r="C2" t="s">
        <v>0</v>
      </c>
      <c r="D2" t="s">
        <v>60</v>
      </c>
      <c r="E2" t="s">
        <v>61</v>
      </c>
      <c r="F2" t="s">
        <v>60</v>
      </c>
      <c r="H2" t="s">
        <v>0</v>
      </c>
      <c r="I2" t="s">
        <v>60</v>
      </c>
      <c r="J2" t="s">
        <v>61</v>
      </c>
      <c r="K2" t="s">
        <v>60</v>
      </c>
      <c r="M2" t="s">
        <v>0</v>
      </c>
      <c r="N2" t="s">
        <v>60</v>
      </c>
      <c r="O2" t="s">
        <v>61</v>
      </c>
      <c r="P2" t="s">
        <v>60</v>
      </c>
    </row>
    <row r="3" spans="1:16" x14ac:dyDescent="0.25">
      <c r="C3" t="s">
        <v>32</v>
      </c>
      <c r="D3" t="s">
        <v>33</v>
      </c>
      <c r="E3" t="s">
        <v>34</v>
      </c>
      <c r="F3" t="s">
        <v>35</v>
      </c>
      <c r="G3" t="s">
        <v>65</v>
      </c>
      <c r="H3" t="s">
        <v>32</v>
      </c>
      <c r="I3" t="s">
        <v>33</v>
      </c>
      <c r="J3" t="s">
        <v>34</v>
      </c>
      <c r="K3" t="s">
        <v>35</v>
      </c>
      <c r="L3" t="s">
        <v>64</v>
      </c>
      <c r="M3" t="s">
        <v>32</v>
      </c>
      <c r="N3" t="s">
        <v>33</v>
      </c>
      <c r="O3" t="s">
        <v>34</v>
      </c>
      <c r="P3" t="s">
        <v>35</v>
      </c>
    </row>
    <row r="4" spans="1:16" hidden="1" x14ac:dyDescent="0.25">
      <c r="A4">
        <f>B4+G4</f>
        <v>0</v>
      </c>
      <c r="B4" s="3">
        <f>(E4&lt;C4)+(F4&gt;E4)</f>
        <v>0</v>
      </c>
      <c r="C4">
        <v>0.37</v>
      </c>
      <c r="D4">
        <v>0.36</v>
      </c>
      <c r="E4">
        <v>0.43</v>
      </c>
      <c r="F4">
        <v>0.34</v>
      </c>
      <c r="G4" s="3">
        <f>(J4&lt;H4)+(K4&gt;J4)</f>
        <v>0</v>
      </c>
      <c r="H4">
        <v>0.32</v>
      </c>
      <c r="I4">
        <v>0.28000000000000003</v>
      </c>
      <c r="J4">
        <v>0.38</v>
      </c>
      <c r="K4">
        <v>0.35</v>
      </c>
      <c r="M4">
        <v>165.9</v>
      </c>
      <c r="N4">
        <v>62.23</v>
      </c>
      <c r="O4">
        <v>97.39</v>
      </c>
      <c r="P4">
        <v>11.56</v>
      </c>
    </row>
    <row r="5" spans="1:16" hidden="1" x14ac:dyDescent="0.25">
      <c r="A5">
        <f t="shared" ref="A5:A27" si="0">B5+G5</f>
        <v>0</v>
      </c>
      <c r="B5" s="3">
        <f t="shared" ref="B5:B27" si="1">(E5&lt;C5)+(F5&gt;E5)</f>
        <v>0</v>
      </c>
      <c r="C5">
        <v>0.34</v>
      </c>
      <c r="D5">
        <v>0.34</v>
      </c>
      <c r="E5">
        <v>0.42</v>
      </c>
      <c r="F5">
        <v>0.33</v>
      </c>
      <c r="G5" s="3">
        <f t="shared" ref="G5:G27" si="2">(J5&lt;H5)+(K5&gt;J5)</f>
        <v>0</v>
      </c>
      <c r="H5">
        <v>0.34</v>
      </c>
      <c r="I5">
        <v>0.35</v>
      </c>
      <c r="J5">
        <v>0.36</v>
      </c>
      <c r="K5">
        <v>0.32</v>
      </c>
      <c r="M5">
        <v>315</v>
      </c>
      <c r="N5">
        <v>70.62</v>
      </c>
      <c r="O5">
        <v>93.71</v>
      </c>
      <c r="P5">
        <v>12.28</v>
      </c>
    </row>
    <row r="6" spans="1:16" hidden="1" x14ac:dyDescent="0.25">
      <c r="A6">
        <f t="shared" si="0"/>
        <v>2</v>
      </c>
      <c r="B6" s="3">
        <f t="shared" si="1"/>
        <v>0</v>
      </c>
      <c r="C6">
        <v>0.28000000000000003</v>
      </c>
      <c r="D6">
        <v>0.33</v>
      </c>
      <c r="E6">
        <v>0.28999999999999998</v>
      </c>
      <c r="F6">
        <v>0.25</v>
      </c>
      <c r="G6" s="3">
        <f t="shared" si="2"/>
        <v>2</v>
      </c>
      <c r="H6">
        <v>0.35</v>
      </c>
      <c r="I6">
        <v>0.22</v>
      </c>
      <c r="J6">
        <v>0.28000000000000003</v>
      </c>
      <c r="K6">
        <v>0.31</v>
      </c>
      <c r="M6">
        <v>218.91</v>
      </c>
      <c r="N6">
        <v>54.96</v>
      </c>
      <c r="O6">
        <v>73.709999999999994</v>
      </c>
      <c r="P6">
        <v>11.5</v>
      </c>
    </row>
    <row r="7" spans="1:16" hidden="1" x14ac:dyDescent="0.25">
      <c r="A7">
        <f t="shared" si="0"/>
        <v>2</v>
      </c>
      <c r="B7" s="3">
        <f t="shared" si="1"/>
        <v>0</v>
      </c>
      <c r="C7">
        <v>0.32</v>
      </c>
      <c r="D7">
        <v>0.35</v>
      </c>
      <c r="E7">
        <v>0.32</v>
      </c>
      <c r="F7">
        <v>0.31</v>
      </c>
      <c r="G7" s="3">
        <f t="shared" si="2"/>
        <v>2</v>
      </c>
      <c r="H7">
        <v>0.36</v>
      </c>
      <c r="I7">
        <v>0.41</v>
      </c>
      <c r="J7">
        <v>0.32</v>
      </c>
      <c r="K7">
        <v>0.38</v>
      </c>
      <c r="M7">
        <v>337.21</v>
      </c>
      <c r="N7">
        <v>101.23</v>
      </c>
      <c r="O7">
        <v>72.53</v>
      </c>
      <c r="P7">
        <v>11.69</v>
      </c>
    </row>
    <row r="8" spans="1:16" x14ac:dyDescent="0.25">
      <c r="A8">
        <f t="shared" si="0"/>
        <v>2</v>
      </c>
      <c r="B8" s="3">
        <f t="shared" si="1"/>
        <v>1</v>
      </c>
      <c r="C8">
        <v>0.23</v>
      </c>
      <c r="D8">
        <v>0.25</v>
      </c>
      <c r="E8">
        <v>0.26</v>
      </c>
      <c r="F8">
        <v>0.32</v>
      </c>
      <c r="G8" s="3">
        <f t="shared" si="2"/>
        <v>1</v>
      </c>
      <c r="H8">
        <v>0.34</v>
      </c>
      <c r="I8">
        <v>0.38</v>
      </c>
      <c r="J8">
        <v>0.23</v>
      </c>
      <c r="K8">
        <v>0.2</v>
      </c>
      <c r="M8">
        <v>421.74</v>
      </c>
      <c r="N8">
        <v>121.71</v>
      </c>
      <c r="O8">
        <v>143.25</v>
      </c>
      <c r="P8">
        <v>14.63</v>
      </c>
    </row>
    <row r="9" spans="1:16" hidden="1" x14ac:dyDescent="0.25">
      <c r="A9">
        <f t="shared" si="0"/>
        <v>2</v>
      </c>
      <c r="B9" s="3">
        <f t="shared" si="1"/>
        <v>0</v>
      </c>
      <c r="C9">
        <v>0.3</v>
      </c>
      <c r="D9">
        <v>0.28000000000000003</v>
      </c>
      <c r="E9">
        <v>0.35</v>
      </c>
      <c r="F9">
        <v>0.23</v>
      </c>
      <c r="G9" s="3">
        <f t="shared" si="2"/>
        <v>2</v>
      </c>
      <c r="H9">
        <v>0.42</v>
      </c>
      <c r="I9">
        <v>0.36</v>
      </c>
      <c r="J9">
        <v>0.28999999999999998</v>
      </c>
      <c r="K9">
        <v>0.4</v>
      </c>
      <c r="M9">
        <v>232.55</v>
      </c>
      <c r="N9">
        <v>123.27</v>
      </c>
      <c r="O9">
        <v>97.15</v>
      </c>
      <c r="P9">
        <v>18.75</v>
      </c>
    </row>
    <row r="10" spans="1:16" hidden="1" x14ac:dyDescent="0.25">
      <c r="A10">
        <f t="shared" si="0"/>
        <v>2</v>
      </c>
      <c r="B10" s="3">
        <f t="shared" si="1"/>
        <v>0</v>
      </c>
      <c r="C10">
        <v>0.31</v>
      </c>
      <c r="D10">
        <v>0.28999999999999998</v>
      </c>
      <c r="E10">
        <v>0.35</v>
      </c>
      <c r="F10">
        <v>0.28000000000000003</v>
      </c>
      <c r="G10" s="3">
        <f t="shared" si="2"/>
        <v>2</v>
      </c>
      <c r="H10">
        <v>0.43</v>
      </c>
      <c r="I10">
        <v>0.37</v>
      </c>
      <c r="J10">
        <v>0.28999999999999998</v>
      </c>
      <c r="K10">
        <v>0.33</v>
      </c>
      <c r="M10">
        <v>411.86</v>
      </c>
      <c r="N10">
        <v>110.02</v>
      </c>
      <c r="O10">
        <v>97.15</v>
      </c>
      <c r="P10">
        <v>18.329999999999998</v>
      </c>
    </row>
    <row r="11" spans="1:16" hidden="1" x14ac:dyDescent="0.25">
      <c r="A11">
        <f t="shared" si="0"/>
        <v>1</v>
      </c>
      <c r="B11" s="3">
        <f t="shared" si="1"/>
        <v>0</v>
      </c>
      <c r="C11">
        <v>0.28000000000000003</v>
      </c>
      <c r="D11">
        <v>0.22</v>
      </c>
      <c r="E11">
        <v>0.33</v>
      </c>
      <c r="F11">
        <v>0.23</v>
      </c>
      <c r="G11" s="3">
        <f t="shared" si="2"/>
        <v>1</v>
      </c>
      <c r="H11">
        <v>0.12</v>
      </c>
      <c r="I11">
        <v>0.31</v>
      </c>
      <c r="J11">
        <v>0.3</v>
      </c>
      <c r="K11">
        <v>0.32</v>
      </c>
      <c r="M11">
        <v>250.49</v>
      </c>
      <c r="N11">
        <v>123.43</v>
      </c>
      <c r="O11">
        <v>92.16</v>
      </c>
      <c r="P11">
        <v>18.88</v>
      </c>
    </row>
    <row r="12" spans="1:16" hidden="1" x14ac:dyDescent="0.25">
      <c r="A12">
        <f t="shared" si="0"/>
        <v>0</v>
      </c>
      <c r="B12" s="3">
        <f t="shared" si="1"/>
        <v>0</v>
      </c>
      <c r="C12">
        <v>0.27</v>
      </c>
      <c r="D12">
        <v>0.28000000000000003</v>
      </c>
      <c r="E12">
        <v>0.28999999999999998</v>
      </c>
      <c r="F12">
        <v>0.25</v>
      </c>
      <c r="G12" s="3">
        <f t="shared" si="2"/>
        <v>0</v>
      </c>
      <c r="H12">
        <v>0.23</v>
      </c>
      <c r="I12">
        <v>0.26</v>
      </c>
      <c r="J12">
        <v>0.27</v>
      </c>
      <c r="K12">
        <v>0.18</v>
      </c>
      <c r="M12">
        <v>339.01</v>
      </c>
      <c r="N12">
        <v>109.08</v>
      </c>
      <c r="O12">
        <v>123.26</v>
      </c>
      <c r="P12">
        <v>16.91</v>
      </c>
    </row>
    <row r="13" spans="1:16" hidden="1" x14ac:dyDescent="0.25">
      <c r="A13">
        <f t="shared" si="0"/>
        <v>2</v>
      </c>
      <c r="B13" s="3">
        <f t="shared" si="1"/>
        <v>0</v>
      </c>
      <c r="C13">
        <v>0.24</v>
      </c>
      <c r="D13">
        <v>0.25</v>
      </c>
      <c r="E13">
        <v>0.4</v>
      </c>
      <c r="F13">
        <v>0.28000000000000003</v>
      </c>
      <c r="G13" s="3">
        <f t="shared" si="2"/>
        <v>2</v>
      </c>
      <c r="H13">
        <v>0.35</v>
      </c>
      <c r="I13" s="3">
        <v>0.35</v>
      </c>
      <c r="J13">
        <v>0.32</v>
      </c>
      <c r="K13">
        <v>0.39</v>
      </c>
      <c r="M13">
        <v>391.04</v>
      </c>
      <c r="N13">
        <v>186.26</v>
      </c>
      <c r="O13">
        <v>187.4</v>
      </c>
      <c r="P13">
        <v>27.34</v>
      </c>
    </row>
    <row r="14" spans="1:16" x14ac:dyDescent="0.25">
      <c r="A14">
        <f t="shared" si="0"/>
        <v>3</v>
      </c>
      <c r="B14" s="3">
        <f t="shared" si="1"/>
        <v>1</v>
      </c>
      <c r="C14">
        <v>0.22</v>
      </c>
      <c r="D14">
        <v>0.24</v>
      </c>
      <c r="E14">
        <v>0.22</v>
      </c>
      <c r="F14">
        <v>0.23</v>
      </c>
      <c r="G14" s="3">
        <f t="shared" si="2"/>
        <v>2</v>
      </c>
      <c r="H14">
        <v>0.28999999999999998</v>
      </c>
      <c r="I14" s="3">
        <v>0.26</v>
      </c>
      <c r="J14">
        <v>0.19</v>
      </c>
      <c r="K14">
        <v>0.32</v>
      </c>
      <c r="M14">
        <v>371.81</v>
      </c>
      <c r="N14">
        <v>99.93</v>
      </c>
      <c r="O14">
        <v>148.84</v>
      </c>
      <c r="P14">
        <v>14.16</v>
      </c>
    </row>
    <row r="15" spans="1:16" x14ac:dyDescent="0.25">
      <c r="A15">
        <f t="shared" si="0"/>
        <v>3</v>
      </c>
      <c r="B15" s="3">
        <f t="shared" si="1"/>
        <v>2</v>
      </c>
      <c r="C15">
        <v>0.31</v>
      </c>
      <c r="D15">
        <v>0.31</v>
      </c>
      <c r="E15">
        <v>0.3</v>
      </c>
      <c r="F15">
        <v>0.31</v>
      </c>
      <c r="G15" s="3">
        <f t="shared" si="2"/>
        <v>1</v>
      </c>
      <c r="H15">
        <v>0.4</v>
      </c>
      <c r="I15" s="3">
        <v>0.25</v>
      </c>
      <c r="J15">
        <v>0.26</v>
      </c>
      <c r="K15">
        <v>0.22</v>
      </c>
      <c r="M15">
        <v>344.46</v>
      </c>
      <c r="N15">
        <v>162.93</v>
      </c>
      <c r="O15">
        <v>196.35</v>
      </c>
      <c r="P15">
        <v>28.67</v>
      </c>
    </row>
    <row r="16" spans="1:16" hidden="1" x14ac:dyDescent="0.25">
      <c r="A16">
        <f t="shared" si="0"/>
        <v>0</v>
      </c>
      <c r="B16" s="3">
        <f t="shared" si="1"/>
        <v>0</v>
      </c>
      <c r="C16">
        <v>0.36</v>
      </c>
      <c r="D16">
        <v>0.34</v>
      </c>
      <c r="E16">
        <v>0.51</v>
      </c>
      <c r="F16">
        <v>0.36</v>
      </c>
      <c r="G16" s="3">
        <f t="shared" si="2"/>
        <v>0</v>
      </c>
      <c r="H16">
        <v>0.4</v>
      </c>
      <c r="I16" s="4">
        <v>0.37</v>
      </c>
      <c r="J16">
        <v>0.46</v>
      </c>
      <c r="K16">
        <v>0.4</v>
      </c>
      <c r="M16">
        <v>260.89</v>
      </c>
      <c r="N16">
        <v>103.66</v>
      </c>
      <c r="O16">
        <v>79.569999999999993</v>
      </c>
      <c r="P16">
        <v>16.7</v>
      </c>
    </row>
    <row r="17" spans="1:16" hidden="1" x14ac:dyDescent="0.25">
      <c r="A17">
        <f t="shared" si="0"/>
        <v>1</v>
      </c>
      <c r="B17" s="3">
        <f t="shared" si="1"/>
        <v>1</v>
      </c>
      <c r="C17">
        <v>0.36</v>
      </c>
      <c r="D17">
        <v>0.38</v>
      </c>
      <c r="E17">
        <v>0.36</v>
      </c>
      <c r="F17">
        <v>0.42</v>
      </c>
      <c r="G17" s="3">
        <f t="shared" si="2"/>
        <v>0</v>
      </c>
      <c r="H17">
        <v>0.36</v>
      </c>
      <c r="I17" s="12">
        <v>0.36</v>
      </c>
      <c r="J17">
        <v>0.36</v>
      </c>
      <c r="K17">
        <v>0.35</v>
      </c>
      <c r="M17">
        <v>362.88</v>
      </c>
      <c r="N17">
        <v>156.24</v>
      </c>
      <c r="O17">
        <v>79.22</v>
      </c>
      <c r="P17">
        <v>21.25</v>
      </c>
    </row>
    <row r="18" spans="1:16" x14ac:dyDescent="0.25">
      <c r="A18">
        <f t="shared" si="0"/>
        <v>3</v>
      </c>
      <c r="B18" s="3">
        <f t="shared" si="1"/>
        <v>1</v>
      </c>
      <c r="C18">
        <v>0.28999999999999998</v>
      </c>
      <c r="D18">
        <v>0.3</v>
      </c>
      <c r="E18">
        <v>0.31</v>
      </c>
      <c r="F18">
        <v>0.32</v>
      </c>
      <c r="G18" s="3">
        <f t="shared" si="2"/>
        <v>2</v>
      </c>
      <c r="H18">
        <v>0.4</v>
      </c>
      <c r="I18" s="3">
        <v>0.4</v>
      </c>
      <c r="J18">
        <v>0.33</v>
      </c>
      <c r="K18">
        <v>0.45</v>
      </c>
      <c r="M18">
        <v>238.28</v>
      </c>
      <c r="N18">
        <v>112.58</v>
      </c>
      <c r="O18">
        <v>90.73</v>
      </c>
      <c r="P18">
        <v>16.579999999999998</v>
      </c>
    </row>
    <row r="19" spans="1:16" hidden="1" x14ac:dyDescent="0.25">
      <c r="A19">
        <f t="shared" si="0"/>
        <v>2</v>
      </c>
      <c r="B19" s="3">
        <f t="shared" si="1"/>
        <v>0</v>
      </c>
      <c r="C19">
        <v>0.39</v>
      </c>
      <c r="D19">
        <v>0.4</v>
      </c>
      <c r="E19">
        <v>0.42</v>
      </c>
      <c r="F19">
        <v>0.38</v>
      </c>
      <c r="G19" s="3">
        <f t="shared" si="2"/>
        <v>2</v>
      </c>
      <c r="H19">
        <v>0.39</v>
      </c>
      <c r="I19" s="3">
        <v>0.4</v>
      </c>
      <c r="J19">
        <v>0.34</v>
      </c>
      <c r="K19">
        <v>0.4</v>
      </c>
      <c r="M19">
        <v>332.46</v>
      </c>
      <c r="N19">
        <v>108.06</v>
      </c>
      <c r="O19">
        <v>96.23</v>
      </c>
      <c r="P19">
        <v>16.52</v>
      </c>
    </row>
    <row r="20" spans="1:16" hidden="1" x14ac:dyDescent="0.25">
      <c r="A20">
        <f t="shared" si="0"/>
        <v>2</v>
      </c>
      <c r="B20" s="3">
        <f t="shared" si="1"/>
        <v>0</v>
      </c>
      <c r="C20">
        <v>0.25</v>
      </c>
      <c r="D20">
        <v>0.41</v>
      </c>
      <c r="E20">
        <v>0.28000000000000003</v>
      </c>
      <c r="F20">
        <v>0.27</v>
      </c>
      <c r="G20" s="3">
        <f t="shared" si="2"/>
        <v>2</v>
      </c>
      <c r="H20">
        <v>0.33</v>
      </c>
      <c r="I20" s="3">
        <v>0.28999999999999998</v>
      </c>
      <c r="J20">
        <v>0.25</v>
      </c>
      <c r="K20">
        <v>0.37</v>
      </c>
      <c r="M20">
        <v>290.35000000000002</v>
      </c>
      <c r="N20">
        <v>105.96</v>
      </c>
      <c r="O20">
        <v>96.92</v>
      </c>
      <c r="P20">
        <v>17.21</v>
      </c>
    </row>
    <row r="21" spans="1:16" hidden="1" x14ac:dyDescent="0.25">
      <c r="A21">
        <f t="shared" si="0"/>
        <v>0</v>
      </c>
      <c r="B21" s="3">
        <f t="shared" si="1"/>
        <v>0</v>
      </c>
      <c r="C21">
        <v>0.4</v>
      </c>
      <c r="D21">
        <v>0.37</v>
      </c>
      <c r="E21">
        <v>0.52</v>
      </c>
      <c r="F21">
        <v>0.39</v>
      </c>
      <c r="G21" s="3">
        <f t="shared" si="2"/>
        <v>0</v>
      </c>
      <c r="H21">
        <v>0.44</v>
      </c>
      <c r="I21">
        <v>0.36</v>
      </c>
      <c r="J21">
        <v>0.44</v>
      </c>
      <c r="K21">
        <v>0.38</v>
      </c>
      <c r="M21">
        <v>246.4</v>
      </c>
      <c r="N21">
        <v>115.57</v>
      </c>
      <c r="O21">
        <v>113.61</v>
      </c>
      <c r="P21">
        <v>16.600000000000001</v>
      </c>
    </row>
    <row r="22" spans="1:16" hidden="1" x14ac:dyDescent="0.25">
      <c r="A22">
        <f t="shared" si="0"/>
        <v>1</v>
      </c>
      <c r="B22" s="3">
        <f t="shared" si="1"/>
        <v>0</v>
      </c>
      <c r="C22">
        <v>0.28000000000000003</v>
      </c>
      <c r="D22">
        <v>0.28999999999999998</v>
      </c>
      <c r="E22">
        <v>0.34</v>
      </c>
      <c r="F22">
        <v>0.3</v>
      </c>
      <c r="G22" s="3">
        <f t="shared" si="2"/>
        <v>1</v>
      </c>
      <c r="H22">
        <v>0.34</v>
      </c>
      <c r="I22">
        <v>0.43</v>
      </c>
      <c r="J22">
        <v>0.34</v>
      </c>
      <c r="K22">
        <v>0.4</v>
      </c>
      <c r="M22">
        <v>486.07</v>
      </c>
      <c r="N22">
        <v>113.62</v>
      </c>
      <c r="O22">
        <v>70.650000000000006</v>
      </c>
      <c r="P22">
        <v>15.44</v>
      </c>
    </row>
    <row r="23" spans="1:16" x14ac:dyDescent="0.25">
      <c r="A23">
        <f t="shared" si="0"/>
        <v>3</v>
      </c>
      <c r="B23" s="3">
        <f t="shared" si="1"/>
        <v>2</v>
      </c>
      <c r="C23">
        <v>0.41</v>
      </c>
      <c r="D23">
        <v>0.43</v>
      </c>
      <c r="E23">
        <v>0.33</v>
      </c>
      <c r="F23">
        <v>0.44</v>
      </c>
      <c r="G23" s="3">
        <f t="shared" si="2"/>
        <v>1</v>
      </c>
      <c r="H23">
        <v>0.35</v>
      </c>
      <c r="I23">
        <v>0.43</v>
      </c>
      <c r="J23">
        <v>0.35</v>
      </c>
      <c r="K23">
        <v>0.36</v>
      </c>
      <c r="M23">
        <v>329.11</v>
      </c>
      <c r="N23">
        <v>105.42</v>
      </c>
      <c r="O23">
        <v>91.58</v>
      </c>
      <c r="P23">
        <v>18.329999999999998</v>
      </c>
    </row>
    <row r="24" spans="1:16" x14ac:dyDescent="0.25">
      <c r="A24">
        <f t="shared" si="0"/>
        <v>3</v>
      </c>
      <c r="B24" s="3">
        <f t="shared" si="1"/>
        <v>1</v>
      </c>
      <c r="C24">
        <v>0.23</v>
      </c>
      <c r="D24">
        <v>0.35</v>
      </c>
      <c r="E24">
        <v>0.34</v>
      </c>
      <c r="F24">
        <v>0.37</v>
      </c>
      <c r="G24" s="3">
        <f t="shared" si="2"/>
        <v>2</v>
      </c>
      <c r="H24">
        <v>0.38</v>
      </c>
      <c r="I24">
        <v>0.18</v>
      </c>
      <c r="J24">
        <v>0.25</v>
      </c>
      <c r="K24">
        <v>0.28000000000000003</v>
      </c>
      <c r="M24">
        <v>341.57</v>
      </c>
      <c r="N24">
        <v>102.15</v>
      </c>
      <c r="O24">
        <v>120.91</v>
      </c>
      <c r="P24">
        <v>16.02</v>
      </c>
    </row>
    <row r="25" spans="1:16" x14ac:dyDescent="0.25">
      <c r="A25">
        <f t="shared" si="0"/>
        <v>3</v>
      </c>
      <c r="B25" s="3">
        <f t="shared" si="1"/>
        <v>1</v>
      </c>
      <c r="C25">
        <v>0.4</v>
      </c>
      <c r="D25">
        <v>0.35</v>
      </c>
      <c r="E25">
        <v>0.38</v>
      </c>
      <c r="F25">
        <v>0.36</v>
      </c>
      <c r="G25" s="3">
        <f t="shared" si="2"/>
        <v>2</v>
      </c>
      <c r="H25">
        <v>0.49</v>
      </c>
      <c r="I25">
        <v>0.43</v>
      </c>
      <c r="J25">
        <v>0.4</v>
      </c>
      <c r="K25">
        <v>0.42</v>
      </c>
      <c r="M25">
        <v>315.89999999999998</v>
      </c>
      <c r="N25">
        <v>98.45</v>
      </c>
      <c r="O25">
        <v>91.06</v>
      </c>
      <c r="P25">
        <v>14.99</v>
      </c>
    </row>
    <row r="26" spans="1:16" x14ac:dyDescent="0.25">
      <c r="A26">
        <f t="shared" si="0"/>
        <v>4</v>
      </c>
      <c r="B26" s="3">
        <f t="shared" si="1"/>
        <v>2</v>
      </c>
      <c r="C26">
        <v>0.28999999999999998</v>
      </c>
      <c r="D26">
        <v>0.28999999999999998</v>
      </c>
      <c r="E26">
        <v>0.26</v>
      </c>
      <c r="F26">
        <v>0.3</v>
      </c>
      <c r="G26" s="3">
        <f t="shared" si="2"/>
        <v>2</v>
      </c>
      <c r="H26">
        <v>0.3</v>
      </c>
      <c r="I26">
        <v>0.27</v>
      </c>
      <c r="J26">
        <v>0.22</v>
      </c>
      <c r="K26">
        <v>0.28000000000000003</v>
      </c>
      <c r="M26">
        <v>276.52</v>
      </c>
      <c r="N26">
        <v>115.77</v>
      </c>
      <c r="O26">
        <v>165.38</v>
      </c>
      <c r="P26">
        <v>17.29</v>
      </c>
    </row>
    <row r="27" spans="1:16" hidden="1" x14ac:dyDescent="0.25">
      <c r="A27">
        <f t="shared" si="0"/>
        <v>2</v>
      </c>
      <c r="B27" s="3">
        <f t="shared" si="1"/>
        <v>0</v>
      </c>
      <c r="C27">
        <v>0.34</v>
      </c>
      <c r="D27">
        <v>0.35</v>
      </c>
      <c r="E27">
        <v>0.46</v>
      </c>
      <c r="F27">
        <v>0.36</v>
      </c>
      <c r="G27" s="3">
        <f t="shared" si="2"/>
        <v>2</v>
      </c>
      <c r="H27">
        <v>0.49</v>
      </c>
      <c r="I27">
        <v>0.5</v>
      </c>
      <c r="J27">
        <v>0.42</v>
      </c>
      <c r="K27">
        <v>0.54</v>
      </c>
      <c r="M27">
        <v>391.85</v>
      </c>
      <c r="N27">
        <v>131.28</v>
      </c>
      <c r="O27">
        <v>126.21</v>
      </c>
      <c r="P27">
        <v>21.28</v>
      </c>
    </row>
    <row r="30" spans="1:16" x14ac:dyDescent="0.25">
      <c r="B30" s="1"/>
    </row>
    <row r="34" spans="2:2" ht="16.5" x14ac:dyDescent="0.25">
      <c r="B34" s="10"/>
    </row>
    <row r="35" spans="2:2" ht="16.5" x14ac:dyDescent="0.25">
      <c r="B35" s="10"/>
    </row>
    <row r="36" spans="2:2" ht="16.5" x14ac:dyDescent="0.25">
      <c r="B36" s="10"/>
    </row>
    <row r="37" spans="2:2" ht="16.5" x14ac:dyDescent="0.25">
      <c r="B37" s="10"/>
    </row>
  </sheetData>
  <autoFilter ref="A1:P27">
    <filterColumn colId="1">
      <filters blank="1">
        <filter val="1"/>
        <filter val="2"/>
      </filters>
    </filterColumn>
    <filterColumn colId="2" showButton="0"/>
    <filterColumn colId="4" showButton="0"/>
    <filterColumn colId="6">
      <filters blank="1">
        <filter val="1"/>
        <filter val="2"/>
      </filters>
    </filterColumn>
    <filterColumn colId="7" showButton="0"/>
    <filterColumn colId="9" showButton="0"/>
    <filterColumn colId="12" showButton="0"/>
    <filterColumn colId="14" showButton="0"/>
  </autoFilter>
  <mergeCells count="6">
    <mergeCell ref="O1:P1"/>
    <mergeCell ref="C1:D1"/>
    <mergeCell ref="E1:F1"/>
    <mergeCell ref="H1:I1"/>
    <mergeCell ref="J1:K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9" workbookViewId="0">
      <selection activeCell="T48" sqref="T48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49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26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x14ac:dyDescent="0.25">
      <c r="A4" t="s">
        <v>68</v>
      </c>
      <c r="B4">
        <v>0.71</v>
      </c>
      <c r="C4">
        <v>0.61</v>
      </c>
      <c r="D4">
        <v>0.96</v>
      </c>
      <c r="E4">
        <v>0.96</v>
      </c>
      <c r="F4">
        <v>0.96</v>
      </c>
    </row>
    <row r="5" spans="1:7" ht="16.5" x14ac:dyDescent="0.25">
      <c r="A5" t="s">
        <v>67</v>
      </c>
      <c r="B5">
        <v>0.69</v>
      </c>
      <c r="C5">
        <v>0.6</v>
      </c>
      <c r="D5">
        <v>0.96</v>
      </c>
      <c r="E5">
        <v>0.97</v>
      </c>
      <c r="F5">
        <v>0.96</v>
      </c>
      <c r="G5" s="10"/>
    </row>
    <row r="6" spans="1:7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1:7" x14ac:dyDescent="0.25">
      <c r="A7" t="s">
        <v>49</v>
      </c>
      <c r="B7">
        <v>0.48</v>
      </c>
      <c r="C7">
        <v>0.34</v>
      </c>
      <c r="D7">
        <v>0.76</v>
      </c>
      <c r="E7">
        <v>0.78</v>
      </c>
      <c r="F7">
        <v>0.77</v>
      </c>
    </row>
    <row r="8" spans="1:7" x14ac:dyDescent="0.25">
      <c r="A8" t="s">
        <v>26</v>
      </c>
      <c r="B8">
        <v>0.4</v>
      </c>
      <c r="C8">
        <v>0.26</v>
      </c>
      <c r="D8">
        <v>0.71</v>
      </c>
      <c r="E8">
        <v>0.7</v>
      </c>
      <c r="F8">
        <v>0.7</v>
      </c>
    </row>
    <row r="9" spans="1:7" x14ac:dyDescent="0.25">
      <c r="A9" t="s">
        <v>66</v>
      </c>
      <c r="B9" s="1">
        <v>0.56000000000000005</v>
      </c>
      <c r="C9" s="1">
        <v>0.46</v>
      </c>
      <c r="D9" s="1">
        <v>0.8</v>
      </c>
      <c r="E9" s="1">
        <v>0.77</v>
      </c>
      <c r="F9" s="1">
        <v>0.78</v>
      </c>
      <c r="G9" s="1"/>
    </row>
    <row r="10" spans="1:7" x14ac:dyDescent="0.25">
      <c r="A10" t="s">
        <v>67</v>
      </c>
      <c r="B10">
        <v>0.54</v>
      </c>
      <c r="C10">
        <v>0.47</v>
      </c>
      <c r="D10">
        <v>0.79</v>
      </c>
      <c r="E10">
        <v>0.76</v>
      </c>
      <c r="F10">
        <v>0.77</v>
      </c>
    </row>
    <row r="11" spans="1:7" x14ac:dyDescent="0.25"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</row>
    <row r="12" spans="1:7" x14ac:dyDescent="0.25">
      <c r="A12" t="s">
        <v>49</v>
      </c>
      <c r="B12" s="12">
        <v>0.63</v>
      </c>
      <c r="C12" s="12">
        <v>0.53</v>
      </c>
      <c r="D12" s="12">
        <v>0.89</v>
      </c>
      <c r="E12" s="12">
        <v>0.91</v>
      </c>
      <c r="F12" s="12">
        <v>0.9</v>
      </c>
    </row>
    <row r="13" spans="1:7" x14ac:dyDescent="0.25">
      <c r="A13" t="s">
        <v>26</v>
      </c>
      <c r="B13">
        <v>0.42</v>
      </c>
      <c r="C13">
        <v>0.42</v>
      </c>
      <c r="D13">
        <v>0.87</v>
      </c>
      <c r="E13">
        <v>0.76</v>
      </c>
      <c r="F13">
        <v>0.81</v>
      </c>
    </row>
    <row r="14" spans="1:7" x14ac:dyDescent="0.25">
      <c r="A14" t="s">
        <v>66</v>
      </c>
      <c r="B14" s="1">
        <v>0.64</v>
      </c>
      <c r="C14" s="1">
        <v>0.62</v>
      </c>
      <c r="D14" s="1">
        <v>0.91</v>
      </c>
      <c r="E14" s="1">
        <v>0.88</v>
      </c>
      <c r="F14" s="1">
        <v>0.89</v>
      </c>
      <c r="G14" s="1"/>
    </row>
    <row r="15" spans="1:7" x14ac:dyDescent="0.25">
      <c r="A15" t="s">
        <v>67</v>
      </c>
      <c r="B15" s="11">
        <v>0.63</v>
      </c>
      <c r="C15" s="11">
        <v>0.64</v>
      </c>
      <c r="D15" s="11">
        <v>0.91</v>
      </c>
      <c r="E15" s="11">
        <v>0.87</v>
      </c>
      <c r="F15" s="11">
        <v>0.89</v>
      </c>
    </row>
    <row r="16" spans="1:7" x14ac:dyDescent="0.25">
      <c r="B16" s="12"/>
      <c r="C16" s="12"/>
      <c r="D16" s="12"/>
      <c r="E16" s="12"/>
      <c r="F16" s="12"/>
    </row>
    <row r="20" spans="1:7" x14ac:dyDescent="0.25">
      <c r="B20" t="s">
        <v>46</v>
      </c>
      <c r="C20" t="s">
        <v>47</v>
      </c>
      <c r="D20" t="s">
        <v>48</v>
      </c>
      <c r="E20" t="s">
        <v>47</v>
      </c>
      <c r="F20" t="s">
        <v>48</v>
      </c>
    </row>
    <row r="21" spans="1:7" x14ac:dyDescent="0.25">
      <c r="B21" t="s">
        <v>49</v>
      </c>
      <c r="C21" t="s">
        <v>69</v>
      </c>
      <c r="D21" t="s">
        <v>26</v>
      </c>
      <c r="E21" t="s">
        <v>27</v>
      </c>
      <c r="F21" t="s">
        <v>26</v>
      </c>
      <c r="G21" t="s">
        <v>27</v>
      </c>
    </row>
    <row r="22" spans="1:7" x14ac:dyDescent="0.25">
      <c r="A22">
        <v>100</v>
      </c>
      <c r="B22">
        <v>2.62</v>
      </c>
      <c r="C22" s="1">
        <v>1.62</v>
      </c>
      <c r="D22">
        <v>0.37</v>
      </c>
      <c r="E22">
        <v>0.99</v>
      </c>
      <c r="F22">
        <v>0.37</v>
      </c>
      <c r="G22">
        <v>0.99</v>
      </c>
    </row>
    <row r="23" spans="1:7" x14ac:dyDescent="0.25">
      <c r="A23">
        <v>150</v>
      </c>
      <c r="B23">
        <v>6.05</v>
      </c>
      <c r="C23">
        <v>3.69</v>
      </c>
      <c r="D23">
        <v>0.97</v>
      </c>
      <c r="E23">
        <v>1.29</v>
      </c>
      <c r="F23">
        <v>0.97</v>
      </c>
      <c r="G23">
        <v>1.29</v>
      </c>
    </row>
    <row r="24" spans="1:7" x14ac:dyDescent="0.25">
      <c r="A24">
        <v>200</v>
      </c>
      <c r="B24">
        <v>11.53</v>
      </c>
      <c r="C24" s="1">
        <v>7.64</v>
      </c>
      <c r="D24">
        <v>1.17</v>
      </c>
      <c r="E24">
        <v>1.39</v>
      </c>
      <c r="F24">
        <v>1.17</v>
      </c>
      <c r="G24">
        <v>1.39</v>
      </c>
    </row>
    <row r="25" spans="1:7" x14ac:dyDescent="0.25">
      <c r="A25">
        <v>250</v>
      </c>
      <c r="B25">
        <v>37.06</v>
      </c>
      <c r="C25" s="1">
        <v>10.51</v>
      </c>
      <c r="D25">
        <v>2.5</v>
      </c>
      <c r="E25">
        <v>3.06</v>
      </c>
      <c r="F25">
        <v>2.5</v>
      </c>
      <c r="G25">
        <v>3.06</v>
      </c>
    </row>
    <row r="26" spans="1:7" x14ac:dyDescent="0.25">
      <c r="A26">
        <v>300</v>
      </c>
      <c r="B26">
        <v>50.21</v>
      </c>
      <c r="C26" s="1">
        <v>14.44</v>
      </c>
      <c r="D26">
        <v>5.23</v>
      </c>
      <c r="E26">
        <v>4.67</v>
      </c>
      <c r="F26">
        <v>5.23</v>
      </c>
      <c r="G26">
        <v>4.67</v>
      </c>
    </row>
    <row r="27" spans="1:7" x14ac:dyDescent="0.25">
      <c r="A27">
        <v>350</v>
      </c>
      <c r="B27">
        <v>60.36</v>
      </c>
      <c r="C27" s="1">
        <v>16.48</v>
      </c>
      <c r="D27">
        <v>4.28</v>
      </c>
      <c r="E27">
        <v>3.97</v>
      </c>
      <c r="F27">
        <v>4.28</v>
      </c>
      <c r="G27">
        <v>3.97</v>
      </c>
    </row>
    <row r="28" spans="1:7" x14ac:dyDescent="0.25">
      <c r="A28">
        <v>400</v>
      </c>
      <c r="B28">
        <v>192.44</v>
      </c>
      <c r="C28" s="1">
        <v>25.95</v>
      </c>
      <c r="D28">
        <v>6.65</v>
      </c>
      <c r="E28">
        <v>6.68</v>
      </c>
      <c r="F28">
        <v>6.65</v>
      </c>
      <c r="G28">
        <v>6.68</v>
      </c>
    </row>
    <row r="29" spans="1:7" x14ac:dyDescent="0.25">
      <c r="A29">
        <v>450</v>
      </c>
      <c r="B29">
        <v>73.25</v>
      </c>
      <c r="C29" s="1">
        <v>30.9</v>
      </c>
      <c r="D29">
        <v>8.36</v>
      </c>
      <c r="E29">
        <v>8.5</v>
      </c>
      <c r="F29">
        <v>8.36</v>
      </c>
      <c r="G29">
        <v>8.5</v>
      </c>
    </row>
    <row r="30" spans="1:7" x14ac:dyDescent="0.25">
      <c r="A30">
        <v>500</v>
      </c>
      <c r="B30">
        <v>290.79000000000002</v>
      </c>
      <c r="C30" s="1">
        <v>45.47</v>
      </c>
      <c r="D30">
        <v>9.6300000000000008</v>
      </c>
      <c r="E30">
        <v>5.53</v>
      </c>
      <c r="F30">
        <v>9.6300000000000008</v>
      </c>
      <c r="G30">
        <v>5.53</v>
      </c>
    </row>
    <row r="31" spans="1:7" x14ac:dyDescent="0.25">
      <c r="A31">
        <v>550</v>
      </c>
      <c r="B31">
        <v>254.27</v>
      </c>
      <c r="C31" s="1">
        <v>49.76</v>
      </c>
      <c r="D31">
        <v>16.04</v>
      </c>
      <c r="E31">
        <v>12.34</v>
      </c>
      <c r="F31">
        <v>16.04</v>
      </c>
      <c r="G31">
        <v>12.34</v>
      </c>
    </row>
    <row r="32" spans="1:7" x14ac:dyDescent="0.25">
      <c r="A32">
        <v>600</v>
      </c>
      <c r="B32">
        <v>307.74</v>
      </c>
      <c r="C32" s="1">
        <v>67.77</v>
      </c>
      <c r="D32">
        <v>10.19</v>
      </c>
      <c r="E32">
        <v>6.58</v>
      </c>
      <c r="F32">
        <v>10.19</v>
      </c>
      <c r="G32">
        <v>6.58</v>
      </c>
    </row>
    <row r="33" spans="1:7" x14ac:dyDescent="0.25">
      <c r="A33">
        <v>650</v>
      </c>
      <c r="B33">
        <v>383.64</v>
      </c>
      <c r="C33" s="1">
        <v>61.18</v>
      </c>
      <c r="D33">
        <v>21.39</v>
      </c>
      <c r="E33">
        <v>16.53</v>
      </c>
      <c r="F33">
        <v>21.39</v>
      </c>
      <c r="G33">
        <v>16.53</v>
      </c>
    </row>
    <row r="34" spans="1:7" x14ac:dyDescent="0.25">
      <c r="A34">
        <v>700</v>
      </c>
      <c r="B34">
        <v>606.59</v>
      </c>
      <c r="C34" s="1">
        <v>89.25</v>
      </c>
      <c r="D34">
        <v>13.52</v>
      </c>
      <c r="E34">
        <v>8.75</v>
      </c>
      <c r="F34">
        <v>13.52</v>
      </c>
      <c r="G34">
        <v>8.75</v>
      </c>
    </row>
    <row r="35" spans="1:7" x14ac:dyDescent="0.25">
      <c r="A35">
        <v>750</v>
      </c>
      <c r="B35">
        <v>624.97</v>
      </c>
      <c r="C35" s="1">
        <v>100.85</v>
      </c>
      <c r="D35">
        <v>24.56</v>
      </c>
      <c r="E35">
        <v>16.68</v>
      </c>
      <c r="F35">
        <v>24.56</v>
      </c>
      <c r="G35">
        <v>16.68</v>
      </c>
    </row>
    <row r="36" spans="1:7" x14ac:dyDescent="0.25">
      <c r="A36">
        <v>800</v>
      </c>
      <c r="B36">
        <v>385.29</v>
      </c>
      <c r="C36" s="1">
        <v>109.54</v>
      </c>
      <c r="D36">
        <v>26.63</v>
      </c>
      <c r="E36">
        <v>17.399999999999999</v>
      </c>
      <c r="F36">
        <v>26.63</v>
      </c>
      <c r="G36">
        <v>17.399999999999999</v>
      </c>
    </row>
    <row r="37" spans="1:7" x14ac:dyDescent="0.25">
      <c r="A37">
        <v>850</v>
      </c>
      <c r="B37">
        <v>522.88</v>
      </c>
      <c r="C37" s="1">
        <v>124.4</v>
      </c>
      <c r="D37">
        <v>17.05</v>
      </c>
      <c r="E37">
        <v>9.5500000000000007</v>
      </c>
      <c r="F37">
        <v>17.05</v>
      </c>
      <c r="G37">
        <v>9.5500000000000007</v>
      </c>
    </row>
    <row r="38" spans="1:7" x14ac:dyDescent="0.25">
      <c r="A38">
        <v>900</v>
      </c>
      <c r="B38">
        <v>407.62</v>
      </c>
      <c r="C38" s="1">
        <v>130.61000000000001</v>
      </c>
      <c r="D38">
        <v>20.37</v>
      </c>
      <c r="E38">
        <v>11.78</v>
      </c>
      <c r="F38">
        <v>20.37</v>
      </c>
      <c r="G38">
        <v>11.78</v>
      </c>
    </row>
    <row r="39" spans="1:7" x14ac:dyDescent="0.25">
      <c r="A39">
        <v>950</v>
      </c>
      <c r="B39">
        <v>528.19000000000005</v>
      </c>
      <c r="C39">
        <v>145.18</v>
      </c>
      <c r="D39">
        <v>22.64</v>
      </c>
      <c r="E39">
        <v>13.71</v>
      </c>
      <c r="F39">
        <v>22.64</v>
      </c>
      <c r="G39">
        <v>13.71</v>
      </c>
    </row>
    <row r="40" spans="1:7" x14ac:dyDescent="0.25">
      <c r="A40">
        <v>1000</v>
      </c>
      <c r="B40">
        <v>559.4</v>
      </c>
      <c r="C40" s="1">
        <v>170.13</v>
      </c>
      <c r="D40">
        <v>22.8</v>
      </c>
      <c r="E40">
        <v>13.96</v>
      </c>
      <c r="F40">
        <v>22.8</v>
      </c>
      <c r="G40">
        <v>13.96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4">
        <v>20160615</v>
      </c>
      <c r="B1" s="14"/>
      <c r="C1" s="14">
        <v>20160624</v>
      </c>
      <c r="D1" s="14"/>
      <c r="E1" s="14">
        <v>20160629</v>
      </c>
      <c r="F1" s="14"/>
    </row>
    <row r="2" spans="1:6" x14ac:dyDescent="0.25">
      <c r="A2" t="s">
        <v>29</v>
      </c>
      <c r="B2" t="s">
        <v>28</v>
      </c>
      <c r="C2" t="s">
        <v>29</v>
      </c>
      <c r="D2" t="s">
        <v>28</v>
      </c>
      <c r="E2" t="s">
        <v>29</v>
      </c>
      <c r="F2" t="s">
        <v>28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P13" sqref="P13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s="2" t="s">
        <v>13</v>
      </c>
      <c r="B7" s="6" t="s">
        <v>2</v>
      </c>
      <c r="C7" s="6" t="s">
        <v>16</v>
      </c>
      <c r="D7" s="6">
        <v>0.1</v>
      </c>
      <c r="E7" s="6">
        <v>0.4</v>
      </c>
      <c r="F7" s="6">
        <v>0.26</v>
      </c>
      <c r="G7" s="6">
        <v>0.71</v>
      </c>
      <c r="H7" s="6">
        <v>0.7</v>
      </c>
      <c r="I7" s="6">
        <v>0.7</v>
      </c>
      <c r="J7" s="6"/>
      <c r="K7" s="6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s="2" t="s">
        <v>14</v>
      </c>
      <c r="B15" s="6" t="s">
        <v>2</v>
      </c>
      <c r="C15" s="6" t="s">
        <v>16</v>
      </c>
      <c r="D15" s="6">
        <v>0.15</v>
      </c>
      <c r="E15" s="6">
        <v>0.48</v>
      </c>
      <c r="F15" s="6">
        <v>0.35</v>
      </c>
      <c r="G15" s="6">
        <v>0.76</v>
      </c>
      <c r="H15" s="6">
        <v>0.79</v>
      </c>
      <c r="I15" s="6">
        <v>0.77</v>
      </c>
      <c r="J15" s="6"/>
      <c r="K15" s="6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4" sqref="B14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0.1</v>
      </c>
      <c r="E2">
        <v>0.45</v>
      </c>
      <c r="F2">
        <v>0.3</v>
      </c>
      <c r="G2">
        <v>0.85</v>
      </c>
      <c r="H2">
        <v>0.81</v>
      </c>
      <c r="I2">
        <v>0.83</v>
      </c>
      <c r="J2">
        <v>209.99</v>
      </c>
    </row>
    <row r="3" spans="1:11" x14ac:dyDescent="0.25">
      <c r="A3" t="s">
        <v>13</v>
      </c>
      <c r="B3" t="s">
        <v>2</v>
      </c>
      <c r="C3" t="s">
        <v>15</v>
      </c>
      <c r="D3">
        <v>0.1</v>
      </c>
      <c r="E3">
        <v>0.37</v>
      </c>
      <c r="F3">
        <v>0.41</v>
      </c>
      <c r="G3">
        <v>0.86</v>
      </c>
      <c r="H3">
        <v>0.73</v>
      </c>
      <c r="I3">
        <v>0.79</v>
      </c>
      <c r="J3">
        <v>33.36</v>
      </c>
    </row>
    <row r="4" spans="1:11" x14ac:dyDescent="0.25">
      <c r="A4" t="s">
        <v>13</v>
      </c>
      <c r="B4" t="s">
        <v>9</v>
      </c>
      <c r="C4" t="s">
        <v>15</v>
      </c>
    </row>
    <row r="5" spans="1:11" x14ac:dyDescent="0.25">
      <c r="A5" t="s">
        <v>13</v>
      </c>
      <c r="B5" t="s">
        <v>10</v>
      </c>
      <c r="C5" t="s">
        <v>15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0.39</v>
      </c>
      <c r="F6">
        <v>0.2</v>
      </c>
      <c r="G6">
        <v>0.83</v>
      </c>
      <c r="H6">
        <v>0.77</v>
      </c>
      <c r="I6">
        <v>0.8</v>
      </c>
      <c r="J6">
        <v>200.24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0.42</v>
      </c>
      <c r="F7">
        <v>0.42</v>
      </c>
      <c r="G7">
        <v>0.87</v>
      </c>
      <c r="H7">
        <v>0.76</v>
      </c>
      <c r="I7">
        <v>0.81</v>
      </c>
      <c r="J7">
        <v>38.06</v>
      </c>
    </row>
    <row r="8" spans="1:11" x14ac:dyDescent="0.25">
      <c r="A8" t="s">
        <v>13</v>
      </c>
      <c r="B8" t="s">
        <v>9</v>
      </c>
      <c r="C8" t="s">
        <v>16</v>
      </c>
    </row>
    <row r="9" spans="1:11" x14ac:dyDescent="0.25">
      <c r="A9" t="s">
        <v>13</v>
      </c>
      <c r="B9" t="s">
        <v>10</v>
      </c>
      <c r="C9" t="s">
        <v>16</v>
      </c>
    </row>
    <row r="10" spans="1:11" x14ac:dyDescent="0.25">
      <c r="A10" t="s">
        <v>14</v>
      </c>
      <c r="B10" t="s">
        <v>1</v>
      </c>
      <c r="C10" t="s">
        <v>15</v>
      </c>
      <c r="D10">
        <v>0.1</v>
      </c>
      <c r="E10">
        <v>0.49</v>
      </c>
      <c r="F10">
        <v>0.54</v>
      </c>
      <c r="G10">
        <v>0.88</v>
      </c>
      <c r="H10">
        <v>0.81</v>
      </c>
      <c r="I10">
        <v>0.84</v>
      </c>
      <c r="J10">
        <v>875.47</v>
      </c>
    </row>
    <row r="11" spans="1:11" x14ac:dyDescent="0.25">
      <c r="A11" t="s">
        <v>14</v>
      </c>
      <c r="B11" t="s">
        <v>2</v>
      </c>
      <c r="C11" t="s">
        <v>15</v>
      </c>
      <c r="D11">
        <v>0.3</v>
      </c>
      <c r="E11">
        <v>0.56999999999999995</v>
      </c>
      <c r="F11">
        <v>0.57999999999999996</v>
      </c>
      <c r="G11">
        <v>0.88</v>
      </c>
      <c r="H11">
        <v>0.95</v>
      </c>
      <c r="I11">
        <v>0.91</v>
      </c>
      <c r="J11">
        <v>125.21</v>
      </c>
    </row>
    <row r="12" spans="1:11" x14ac:dyDescent="0.25">
      <c r="A12" t="s">
        <v>14</v>
      </c>
      <c r="B12" t="s">
        <v>9</v>
      </c>
      <c r="C12" t="s">
        <v>15</v>
      </c>
    </row>
    <row r="13" spans="1:11" x14ac:dyDescent="0.25">
      <c r="A13" t="s">
        <v>14</v>
      </c>
      <c r="B13" t="s">
        <v>10</v>
      </c>
      <c r="C13" t="s">
        <v>15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0.51</v>
      </c>
      <c r="F14">
        <v>0.69</v>
      </c>
      <c r="G14">
        <v>0.91</v>
      </c>
      <c r="H14">
        <v>0.8</v>
      </c>
      <c r="I14">
        <v>0.85</v>
      </c>
      <c r="J14">
        <v>718.56</v>
      </c>
    </row>
    <row r="15" spans="1:11" x14ac:dyDescent="0.25">
      <c r="A15" s="11" t="s">
        <v>14</v>
      </c>
      <c r="B15" s="12" t="s">
        <v>2</v>
      </c>
      <c r="C15" s="12" t="s">
        <v>16</v>
      </c>
      <c r="D15" s="12">
        <v>0.2</v>
      </c>
      <c r="E15" s="12">
        <v>0.63</v>
      </c>
      <c r="F15" s="12">
        <v>0.53</v>
      </c>
      <c r="G15" s="12">
        <v>0.89</v>
      </c>
      <c r="H15" s="12">
        <v>0.91</v>
      </c>
      <c r="I15" s="12">
        <v>0.9</v>
      </c>
      <c r="J15" s="12">
        <v>170.08</v>
      </c>
      <c r="K15" s="6"/>
    </row>
    <row r="16" spans="1:11" x14ac:dyDescent="0.25">
      <c r="A16" t="s">
        <v>14</v>
      </c>
      <c r="B16" t="s">
        <v>9</v>
      </c>
      <c r="C16" t="s">
        <v>16</v>
      </c>
    </row>
    <row r="17" spans="1:3" x14ac:dyDescent="0.25">
      <c r="A17" t="s">
        <v>14</v>
      </c>
      <c r="B17" t="s">
        <v>10</v>
      </c>
      <c r="C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6" sqref="D6:E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F7" sqref="F7:G39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  <filterColumn colId="2">
      <filters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F71" sqref="F11:G7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hidden="1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1">
      <filters>
        <filter val="yes"/>
      </filters>
    </filterColumn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F6" sqref="F6:F73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F71" sqref="F11:G7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hidden="1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1">
      <filters>
        <filter val="yes"/>
      </filters>
    </filterColumn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H25" sqref="H25"/>
    </sheetView>
  </sheetViews>
  <sheetFormatPr defaultRowHeight="15.75" x14ac:dyDescent="0.25"/>
  <sheetData>
    <row r="1" spans="1:21" x14ac:dyDescent="0.25">
      <c r="A1" t="s">
        <v>70</v>
      </c>
      <c r="B1" t="s">
        <v>45</v>
      </c>
      <c r="C1" t="s">
        <v>42</v>
      </c>
      <c r="D1" t="s">
        <v>43</v>
      </c>
      <c r="E1" t="s">
        <v>44</v>
      </c>
      <c r="J1" t="s">
        <v>71</v>
      </c>
      <c r="K1" t="s">
        <v>45</v>
      </c>
      <c r="L1" t="s">
        <v>42</v>
      </c>
      <c r="M1" t="s">
        <v>43</v>
      </c>
      <c r="N1" t="s">
        <v>44</v>
      </c>
    </row>
    <row r="2" spans="1:21" ht="16.5" x14ac:dyDescent="0.25">
      <c r="A2">
        <v>5</v>
      </c>
      <c r="B2" s="10">
        <v>0.34</v>
      </c>
      <c r="C2" s="10">
        <v>0.33</v>
      </c>
      <c r="D2" s="10">
        <v>0.36</v>
      </c>
      <c r="E2" s="10">
        <v>0.4</v>
      </c>
      <c r="F2" s="10">
        <v>0.42</v>
      </c>
      <c r="G2" s="10"/>
      <c r="K2" s="10">
        <v>0.35</v>
      </c>
      <c r="L2" s="10">
        <v>0.32</v>
      </c>
      <c r="M2" s="10">
        <v>0.4</v>
      </c>
      <c r="N2" s="10">
        <v>0.35</v>
      </c>
      <c r="R2" s="10"/>
      <c r="S2" s="10"/>
      <c r="T2" s="10"/>
      <c r="U2" s="10"/>
    </row>
    <row r="3" spans="1:21" ht="16.5" x14ac:dyDescent="0.25">
      <c r="A3">
        <v>10</v>
      </c>
      <c r="B3" s="10">
        <v>0.25</v>
      </c>
      <c r="C3" s="10">
        <v>0.31</v>
      </c>
      <c r="D3" s="10">
        <v>0.32</v>
      </c>
      <c r="E3" s="10">
        <v>0.45</v>
      </c>
      <c r="F3" s="10">
        <v>0.38</v>
      </c>
      <c r="G3" s="10"/>
      <c r="K3" s="10">
        <v>0.31</v>
      </c>
      <c r="L3" s="10">
        <v>0.38</v>
      </c>
      <c r="M3" s="10">
        <v>0.45</v>
      </c>
      <c r="N3" s="10">
        <v>0.4</v>
      </c>
      <c r="R3" s="10"/>
      <c r="S3" s="10"/>
      <c r="T3" s="10"/>
      <c r="U3" s="10"/>
    </row>
    <row r="4" spans="1:21" ht="16.5" x14ac:dyDescent="0.25">
      <c r="A4">
        <v>15</v>
      </c>
      <c r="B4">
        <v>0.32</v>
      </c>
      <c r="C4" s="10">
        <v>0.23</v>
      </c>
      <c r="D4" s="10">
        <v>0.27</v>
      </c>
      <c r="E4" s="10">
        <v>0.37</v>
      </c>
      <c r="F4" s="10">
        <v>0.39</v>
      </c>
      <c r="G4" s="10"/>
      <c r="K4">
        <v>0.2</v>
      </c>
      <c r="L4" s="10">
        <v>0.4</v>
      </c>
      <c r="M4" s="10">
        <v>0.37</v>
      </c>
      <c r="N4" s="10">
        <v>0.38</v>
      </c>
      <c r="S4" s="10"/>
      <c r="T4" s="10"/>
      <c r="U4" s="10"/>
    </row>
    <row r="5" spans="1:21" x14ac:dyDescent="0.25">
      <c r="A5">
        <v>20</v>
      </c>
      <c r="B5">
        <v>0.28000000000000003</v>
      </c>
      <c r="C5">
        <v>0.23</v>
      </c>
      <c r="D5">
        <v>0.3</v>
      </c>
      <c r="E5">
        <v>0.4</v>
      </c>
      <c r="F5">
        <v>0.44</v>
      </c>
      <c r="K5">
        <v>0.33</v>
      </c>
      <c r="L5">
        <v>0.32</v>
      </c>
      <c r="M5">
        <v>0.4</v>
      </c>
      <c r="N5">
        <v>0.36</v>
      </c>
    </row>
    <row r="6" spans="1:21" x14ac:dyDescent="0.25">
      <c r="A6">
        <v>25</v>
      </c>
      <c r="B6">
        <v>0.25</v>
      </c>
      <c r="C6">
        <v>0.28000000000000003</v>
      </c>
      <c r="D6">
        <v>0.37</v>
      </c>
      <c r="E6">
        <v>0.28000000000000003</v>
      </c>
      <c r="F6">
        <v>0.36</v>
      </c>
      <c r="K6">
        <v>0.18</v>
      </c>
      <c r="L6">
        <v>0.39</v>
      </c>
      <c r="M6">
        <v>0.28000000000000003</v>
      </c>
      <c r="N6">
        <v>0.42</v>
      </c>
    </row>
    <row r="7" spans="1:21" x14ac:dyDescent="0.25">
      <c r="A7">
        <v>30</v>
      </c>
      <c r="B7">
        <v>0.23</v>
      </c>
      <c r="C7">
        <v>0.31</v>
      </c>
      <c r="D7">
        <v>0.3</v>
      </c>
      <c r="E7">
        <v>0.28000000000000003</v>
      </c>
      <c r="F7">
        <v>0.36</v>
      </c>
      <c r="K7">
        <v>0.32</v>
      </c>
      <c r="L7">
        <v>0.22</v>
      </c>
      <c r="M7">
        <v>0.28000000000000003</v>
      </c>
      <c r="N7">
        <v>0.54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tf-idf(15)</vt:lpstr>
      <vt:lpstr>tf-idf (24)</vt:lpstr>
      <vt:lpstr>tf-idf (29)</vt:lpstr>
      <vt:lpstr>tittle</vt:lpstr>
      <vt:lpstr>lda(15)</vt:lpstr>
      <vt:lpstr>lda (24)</vt:lpstr>
      <vt:lpstr>tf-idf extraction(15)</vt:lpstr>
      <vt:lpstr>tf-idf extraction (24)</vt:lpstr>
      <vt:lpstr>extraction比較</vt:lpstr>
      <vt:lpstr>Ratio(15)</vt:lpstr>
      <vt:lpstr>Ratio (24)</vt:lpstr>
      <vt:lpstr>Ratio (29)</vt:lpstr>
      <vt:lpstr>linkage 比較</vt:lpstr>
      <vt:lpstr>similarity比較</vt:lpstr>
      <vt:lpstr>similarity比較 (分開計算)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2016-08-11T21:06:59Z</dcterms:modified>
</cp:coreProperties>
</file>