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19" i="28" l="1"/>
  <c r="B3" i="28"/>
  <c r="B1" i="28" l="1"/>
  <c r="B2" i="28" l="1"/>
  <c r="E2" i="28" l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<sst xmlns="http://schemas.openxmlformats.org/spreadsheetml/2006/main" count="254" uniqueCount="170">
  <si>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</si>
  <si>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</si>
  <si>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</si>
  <si>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</si>
  <si>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</si>
  <si>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</si>
  <si>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</si>
  <si>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</si>
  <si>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</si>
  <si>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</si>
  <si>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</si>
  <si>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</si>
  <si>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</si>
  <si>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</si>
  <si>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</si>
  <si>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</si>
  <si>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</si>
  <si>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</si>
  <si>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</si>
  <si>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</si>
  <si>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</si>
  <si>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</si>
  <si>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</si>
  <si>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</si>
  <si>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</si>
  <si>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</si>
  <si>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</si>
  <si>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</si>
  <si>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</si>
  <si>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</si>
  <si>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</si>
  <si>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</si>
  <si>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</si>
  <si>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</si>
  <si>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</si>
  <si>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</si>
  <si>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</si>
  <si>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</si>
  <si>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</si>
  <si>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</si>
  <si>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</si>
  <si>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</si>
  <si>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</si>
  <si>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</si>
  <si>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</si>
  <si>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</si>
  <si>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</si>
  <si>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</si>
  <si>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</si>
  <si>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</si>
  <si>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</si>
  <si>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</si>
  <si>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</si>
  <si>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</si>
  <si>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</si>
  <si>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</si>
  <si>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</si>
  <si>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</si>
  <si>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</si>
  <si>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</si>
  <si>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</si>
  <si>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</si>
  <si>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</si>
  <si>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</si>
  <si>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</si>
  <si>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</si>
  <si>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</si>
  <si>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</si>
  <si>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</si>
  <si>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</si>
  <si>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</si>
  <si>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</si>
  <si>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</si>
  <si>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</si>
  <si>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</si>
  <si>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</si>
  <si>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</si>
  <si>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</si>
  <si>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</si>
  <si>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</si>
  <si>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</si>
  <si>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</si>
  <si>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</si>
  <si>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</si>
  <si>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</si>
  <si>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</si>
  <si>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</si>
  <si>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</si>
  <si>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</si>
  <si>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</si>
  <si>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</si>
  <si>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</si>
  <si>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</si>
  <si>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</si>
  <si>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</si>
  <si>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</si>
  <si>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</si>
  <si>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</si>
  <si>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</si>
  <si>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</si>
  <si>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</si>
  <si>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</si>
  <si>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</si>
  <si>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</si>
  <si>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</si>
  <si>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</si>
  <si>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</si>
  <si>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</si>
  <si>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</si>
  <si>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</si>
  <si>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</si>
  <si>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</si>
  <si>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</si>
  <si>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</si>
  <si>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</si>
  <si>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</si>
  <si>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</si>
  <si>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</si>
  <si>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</si>
  <si>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</si>
  <si>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</si>
  <si>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</si>
  <si>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</si>
  <si>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</si>
  <si>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</si>
  <si>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</si>
  <si>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</si>
  <si>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</si>
  <si>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</si>
  <si>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</si>
  <si>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</si>
  <si>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</si>
  <si>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</si>
  <si>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</si>
  <si>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</si>
  <si>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</si>
  <si>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</si>
  <si>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</si>
  <si>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</si>
  <si>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</si>
  <si>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</si>
  <si>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</si>
  <si>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</si>
  <si>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</si>
  <si>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</si>
  <si>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</si>
  <si>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</si>
  <si>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</si>
  <si>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</si>
  <si>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</si>
  <si>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</si>
  <si>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</si>
  <si>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</si>
  <si>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</si>
  <si>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</si>
  <si>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</si>
  <si>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</si>
  <si>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</si>
  <si>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</si>
  <si>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</si>
  <si>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</si>
  <si>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</si>
  <si>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</si>
  <si>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</si>
  <si>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</si>
  <si>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Аналитик2</t>
  </si>
  <si>
    <t>Разработчик1</t>
  </si>
  <si>
    <t>Разработчик2</t>
  </si>
  <si>
    <t>Тестировщик1</t>
  </si>
  <si>
    <t>ГруппаЦК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</si>
</sst>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E3" sqref="E3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106</v>
      </c>
      <c r="C6" s="66" t="s">
        <v>109</v>
      </c>
      <c r="P6" s="5"/>
    </row>
    <row r="7" spans="1:17" s="75" customFormat="1" ht="30" x14ac:dyDescent="0.25">
      <c r="B7" s="20" t="s">
        <v>114</v>
      </c>
      <c r="C7" s="88" t="s">
        <v>116</v>
      </c>
      <c r="P7" s="5"/>
    </row>
    <row r="8" spans="1:17" s="75" customFormat="1" x14ac:dyDescent="0.25">
      <c r="B8" s="20" t="s">
        <v>163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89" t="s">
        <v>50</v>
      </c>
      <c r="B10" s="89"/>
      <c r="C10" s="8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2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92"/>
      <c r="B12" s="9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2"/>
      <c r="B13" s="9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92"/>
      <c r="B14" s="90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92"/>
      <c r="B15" s="90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92"/>
      <c r="B16" s="9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2"/>
      <c r="B17" s="9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2"/>
      <c r="B18" s="9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2"/>
      <c r="B19" s="90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9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92"/>
      <c r="B21" s="9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92"/>
      <c r="B22" s="9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92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91" t="s">
        <v>0</v>
      </c>
      <c r="B24" s="9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91"/>
      <c r="B25" s="9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91"/>
      <c r="B26" s="9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9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6" t="s">
        <v>65</v>
      </c>
      <c r="D6" s="97"/>
      <c r="E6" s="97"/>
      <c r="F6" s="97"/>
      <c r="G6" s="97"/>
      <c r="H6" s="98"/>
      <c r="I6" s="95" t="s">
        <v>55</v>
      </c>
      <c r="J6" s="95"/>
      <c r="K6" s="95"/>
      <c r="L6" s="95"/>
      <c r="M6" s="95"/>
      <c r="N6" s="95"/>
    </row>
    <row r="7" spans="1:15" x14ac:dyDescent="0.25">
      <c r="A7" s="45"/>
      <c r="B7" s="60" t="s">
        <v>74</v>
      </c>
      <c r="C7" s="95" t="s">
        <v>66</v>
      </c>
      <c r="D7" s="95"/>
      <c r="E7" s="95" t="s">
        <v>67</v>
      </c>
      <c r="F7" s="95"/>
      <c r="G7" s="95" t="s">
        <v>68</v>
      </c>
      <c r="H7" s="95"/>
      <c r="I7" s="95" t="s">
        <v>66</v>
      </c>
      <c r="J7" s="95"/>
      <c r="K7" s="95" t="s">
        <v>55</v>
      </c>
      <c r="L7" s="95"/>
      <c r="M7" s="95" t="s">
        <v>69</v>
      </c>
      <c r="N7" s="9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4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4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4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4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4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4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4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4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4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4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3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3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3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106</v>
      </c>
      <c r="B27" s="84" t="s">
        <v>114</v>
      </c>
    </row>
    <row r="28" spans="1:16" x14ac:dyDescent="0.25">
      <c r="A28" s="81" t="s">
        <v>107</v>
      </c>
      <c r="B28" s="82" t="s">
        <v>115</v>
      </c>
    </row>
    <row r="29" spans="1:16" x14ac:dyDescent="0.25">
      <c r="A29" s="87" t="s">
        <v>108</v>
      </c>
      <c r="B29" s="82" t="s">
        <v>116</v>
      </c>
    </row>
    <row r="30" spans="1:16" ht="30" x14ac:dyDescent="0.25">
      <c r="A30" s="81" t="s">
        <v>109</v>
      </c>
      <c r="B30" s="82" t="s">
        <v>117</v>
      </c>
    </row>
    <row r="31" spans="1:16" x14ac:dyDescent="0.25">
      <c r="A31" s="81" t="s">
        <v>110</v>
      </c>
      <c r="B31" s="82" t="s">
        <v>118</v>
      </c>
    </row>
    <row r="32" spans="1:16" x14ac:dyDescent="0.25">
      <c r="A32" s="81" t="s">
        <v>111</v>
      </c>
      <c r="B32" s="82" t="s">
        <v>119</v>
      </c>
    </row>
    <row r="33" spans="1:2" x14ac:dyDescent="0.25">
      <c r="A33" s="81" t="s">
        <v>112</v>
      </c>
      <c r="B33" s="82" t="s">
        <v>120</v>
      </c>
    </row>
    <row r="34" spans="1:2" x14ac:dyDescent="0.25">
      <c r="A34" s="81" t="s">
        <v>113</v>
      </c>
      <c r="B34" s="82" t="s">
        <v>121</v>
      </c>
    </row>
    <row r="35" spans="1:2" x14ac:dyDescent="0.25">
      <c r="B35" s="82" t="s">
        <v>122</v>
      </c>
    </row>
    <row r="36" spans="1:2" x14ac:dyDescent="0.25">
      <c r="B36" s="82" t="s">
        <v>123</v>
      </c>
    </row>
    <row r="37" spans="1:2" ht="30" x14ac:dyDescent="0.25">
      <c r="B37" s="82" t="s">
        <v>124</v>
      </c>
    </row>
    <row r="38" spans="1:2" ht="30" x14ac:dyDescent="0.25">
      <c r="B38" s="82" t="s">
        <v>125</v>
      </c>
    </row>
    <row r="39" spans="1:2" ht="30" x14ac:dyDescent="0.25">
      <c r="B39" s="82" t="s">
        <v>126</v>
      </c>
    </row>
    <row r="40" spans="1:2" x14ac:dyDescent="0.25">
      <c r="B40" s="82" t="s">
        <v>127</v>
      </c>
    </row>
    <row r="41" spans="1:2" ht="30" x14ac:dyDescent="0.25">
      <c r="B41" s="82" t="s">
        <v>128</v>
      </c>
    </row>
    <row r="42" spans="1:2" x14ac:dyDescent="0.25">
      <c r="B42" s="82" t="s">
        <v>129</v>
      </c>
    </row>
    <row r="43" spans="1:2" x14ac:dyDescent="0.25">
      <c r="B43" s="82" t="s">
        <v>130</v>
      </c>
    </row>
    <row r="44" spans="1:2" x14ac:dyDescent="0.25">
      <c r="B44" s="82" t="s">
        <v>131</v>
      </c>
    </row>
    <row r="45" spans="1:2" x14ac:dyDescent="0.25">
      <c r="B45" s="82" t="s">
        <v>132</v>
      </c>
    </row>
    <row r="46" spans="1:2" x14ac:dyDescent="0.25">
      <c r="B46" s="82" t="s">
        <v>133</v>
      </c>
    </row>
    <row r="47" spans="1:2" x14ac:dyDescent="0.25">
      <c r="B47" s="82" t="s">
        <v>134</v>
      </c>
    </row>
    <row r="48" spans="1:2" x14ac:dyDescent="0.25">
      <c r="B48" s="82" t="s">
        <v>135</v>
      </c>
    </row>
    <row r="49" spans="2:2" x14ac:dyDescent="0.25">
      <c r="B49" s="82" t="s">
        <v>136</v>
      </c>
    </row>
    <row r="50" spans="2:2" x14ac:dyDescent="0.25">
      <c r="B50" s="82" t="s">
        <v>137</v>
      </c>
    </row>
    <row r="51" spans="2:2" x14ac:dyDescent="0.25">
      <c r="B51" s="82" t="s">
        <v>138</v>
      </c>
    </row>
    <row r="52" spans="2:2" x14ac:dyDescent="0.25">
      <c r="B52" s="82" t="s">
        <v>139</v>
      </c>
    </row>
    <row r="53" spans="2:2" ht="45" x14ac:dyDescent="0.25">
      <c r="B53" s="82" t="s">
        <v>140</v>
      </c>
    </row>
    <row r="54" spans="2:2" x14ac:dyDescent="0.25">
      <c r="B54" s="82" t="s">
        <v>141</v>
      </c>
    </row>
    <row r="55" spans="2:2" x14ac:dyDescent="0.25">
      <c r="B55" s="82" t="s">
        <v>142</v>
      </c>
    </row>
    <row r="56" spans="2:2" x14ac:dyDescent="0.25">
      <c r="B56" s="82" t="s">
        <v>113</v>
      </c>
    </row>
    <row r="57" spans="2:2" x14ac:dyDescent="0.25">
      <c r="B57" s="82" t="s">
        <v>143</v>
      </c>
    </row>
    <row r="58" spans="2:2" x14ac:dyDescent="0.25">
      <c r="B58" s="82" t="s">
        <v>144</v>
      </c>
    </row>
    <row r="59" spans="2:2" x14ac:dyDescent="0.25">
      <c r="B59" s="82" t="s">
        <v>145</v>
      </c>
    </row>
    <row r="60" spans="2:2" x14ac:dyDescent="0.25">
      <c r="B60" s="82" t="s">
        <v>146</v>
      </c>
    </row>
    <row r="61" spans="2:2" x14ac:dyDescent="0.25">
      <c r="B61" s="82" t="s">
        <v>147</v>
      </c>
    </row>
    <row r="62" spans="2:2" x14ac:dyDescent="0.25">
      <c r="B62" s="82" t="s">
        <v>148</v>
      </c>
    </row>
    <row r="63" spans="2:2" x14ac:dyDescent="0.25">
      <c r="B63" s="82" t="s">
        <v>149</v>
      </c>
    </row>
    <row r="64" spans="2:2" x14ac:dyDescent="0.25">
      <c r="B64" s="82" t="s">
        <v>150</v>
      </c>
    </row>
    <row r="65" spans="2:2" ht="30" x14ac:dyDescent="0.25">
      <c r="B65" s="82" t="s">
        <v>151</v>
      </c>
    </row>
    <row r="66" spans="2:2" x14ac:dyDescent="0.25">
      <c r="B66" s="82" t="s">
        <v>152</v>
      </c>
    </row>
    <row r="67" spans="2:2" ht="30" x14ac:dyDescent="0.25">
      <c r="B67" s="82" t="s">
        <v>153</v>
      </c>
    </row>
    <row r="68" spans="2:2" x14ac:dyDescent="0.25">
      <c r="B68" s="82" t="s">
        <v>154</v>
      </c>
    </row>
    <row r="69" spans="2:2" x14ac:dyDescent="0.25">
      <c r="B69" s="82" t="s">
        <v>155</v>
      </c>
    </row>
    <row r="70" spans="2:2" x14ac:dyDescent="0.25">
      <c r="B70" s="82" t="s">
        <v>156</v>
      </c>
    </row>
    <row r="71" spans="2:2" x14ac:dyDescent="0.25">
      <c r="B71" s="82" t="s">
        <v>157</v>
      </c>
    </row>
    <row r="72" spans="2:2" ht="30" x14ac:dyDescent="0.25">
      <c r="B72" s="82" t="s">
        <v>158</v>
      </c>
    </row>
    <row r="73" spans="2:2" x14ac:dyDescent="0.25">
      <c r="B73" s="82" t="s">
        <v>159</v>
      </c>
    </row>
    <row r="74" spans="2:2" x14ac:dyDescent="0.25">
      <c r="B74" s="82" t="s">
        <v>160</v>
      </c>
    </row>
    <row r="75" spans="2:2" ht="30" x14ac:dyDescent="0.25">
      <c r="B75" s="82" t="s">
        <v>161</v>
      </c>
    </row>
    <row r="76" spans="2:2" ht="30" x14ac:dyDescent="0.25">
      <c r="B76" s="82" t="s">
        <v>162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D5" sqref="D5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16.85546875" customWidth="1"/>
    <col min="11" max="11" width="12.5703125" customWidth="1"/>
    <col min="12" max="13" width="10" customWidth="1"/>
    <col min="14" max="15" width="13.42578125" customWidth="1"/>
  </cols>
  <sheetData>
    <row r="1" spans="1:9" ht="60" x14ac:dyDescent="0.25">
      <c r="A1" s="20" t="s">
        <v>169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ht="30" x14ac:dyDescent="0.25">
      <c r="A2" s="20" t="s">
        <v>114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9" x14ac:dyDescent="0.25">
      <c r="A3" s="20" t="s">
        <v>163</v>
      </c>
      <c r="B3" s="85" t="str">
        <f>IF(Оценка!C8="","",Оценка!C8)</f>
        <v/>
      </c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</row>
    <row r="8" spans="1:9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8" s="74">
        <f>Оценка!D11</f>
        <v>16</v>
      </c>
      <c r="H8" s="73">
        <v>15</v>
      </c>
      <c r="I8" s="73" t="s">
        <v>164</v>
      </c>
    </row>
    <row r="9" spans="1:9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164</v>
      </c>
    </row>
    <row r="10" spans="1:9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164</v>
      </c>
    </row>
    <row r="11" spans="1:9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1" s="74">
        <f>Оценка!D14</f>
        <v>9</v>
      </c>
      <c r="H11" s="73">
        <v>10</v>
      </c>
      <c r="I11" s="73" t="s">
        <v>164</v>
      </c>
    </row>
    <row r="12" spans="1:9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0</v>
      </c>
      <c r="H12" s="73">
        <v>5</v>
      </c>
      <c r="I12" s="73" t="s">
        <v>164</v>
      </c>
    </row>
    <row r="13" spans="1:9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164</v>
      </c>
    </row>
    <row r="14" spans="1:9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164</v>
      </c>
    </row>
    <row r="15" spans="1:9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164</v>
      </c>
    </row>
    <row r="16" spans="1:9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164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164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164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19" s="74">
        <f>Оценка!D24</f>
        <v>8</v>
      </c>
      <c r="H19" s="73">
        <v>30</v>
      </c>
      <c r="I19" s="73" t="s">
        <v>166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Разработчик1[33 %]</v>
      </c>
      <c r="G20" s="74">
        <f>Оценка!D25</f>
        <v>40</v>
      </c>
      <c r="H20" s="73">
        <v>33</v>
      </c>
      <c r="I20" s="73" t="s">
        <v>166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Аналитик2[33 %]</v>
      </c>
      <c r="G21" s="74">
        <f>Оценка!D26</f>
        <v>32</v>
      </c>
      <c r="H21" s="73">
        <v>33</v>
      </c>
      <c r="I21" s="73" t="s">
        <v>165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Разработчик2[10 %]</v>
      </c>
      <c r="G22" s="74">
        <f>Оценка!D19</f>
        <v>0</v>
      </c>
      <c r="H22" s="73">
        <v>10</v>
      </c>
      <c r="I22" s="73" t="s">
        <v>167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Тестировщик1[100 %]</v>
      </c>
      <c r="G23" s="74">
        <v>30</v>
      </c>
      <c r="H23" s="73">
        <v>100</v>
      </c>
      <c r="I23" s="73" t="s">
        <v>168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2020-02-04T21:40:29Z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