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ablinski.RWD\Documents\GitHub\MCD-Series-Temporales\dataset\"/>
    </mc:Choice>
  </mc:AlternateContent>
  <xr:revisionPtr revIDLastSave="0" documentId="13_ncr:1_{9BC2C753-2922-4250-A549-3FB120BA7C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  <sheet name="SQL State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6" i="1"/>
  <c r="H5" i="1"/>
  <c r="H4" i="1"/>
  <c r="H3" i="1"/>
  <c r="H2" i="1"/>
</calcChain>
</file>

<file path=xl/sharedStrings.xml><?xml version="1.0" encoding="utf-8"?>
<sst xmlns="http://schemas.openxmlformats.org/spreadsheetml/2006/main" count="9" uniqueCount="9">
  <si>
    <t>ANIO</t>
  </si>
  <si>
    <t>COPA</t>
  </si>
  <si>
    <t>PORC_COPA</t>
  </si>
  <si>
    <t>REC_PROPIOS</t>
  </si>
  <si>
    <t>PORC_PROPIOS</t>
  </si>
  <si>
    <t>REGALIAS</t>
  </si>
  <si>
    <t>PORC_REGALIAS</t>
  </si>
  <si>
    <t>SQL Statement</t>
  </si>
  <si>
    <t>select anio,round(copa) copa,round(copa/total,6) porc_copa,round(rec_propios) rec_propios, round(rec_propios/total,6) porc_propios, round(regalias) regalias, round(regalias/total,6) porc_regalias from
(select extract(year from fecha) anio,sum(chu_copa_ajust*VALOR_UVA) copa,sum(chu_rec_propios_ajust*VALOR_UVA) rec_propios,sum(chu_regalias_ajust*VALOR_UVA) regalias,
sum((nvl(chu_copa_ajust,0)+nvl(chu_rec_propios_ajust,0)+nvl(chu_regalias_ajust,0))*VALOR_UVA) total 
from series_diarias
where extract(year from fecha) between 2018 and 2023
group by extract(year from fecha))
order by 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</si>
</sst>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7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1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7" fontId="2" fillId="0" borderId="0" xfId="1" applyNumberFormat="1" applyFont="1" applyFill="1" applyAlignment="1" applyProtection="1"/>
    <xf numFmtId="167" fontId="1" fillId="0" borderId="0" xfId="1" applyNumberFormat="1" applyFont="1" applyFill="1" applyAlignment="1" applyProtection="1"/>
    <xf numFmtId="167" fontId="0" fillId="0" borderId="0" xfId="1" applyNumberFormat="1" applyFont="1"/>
    <xf numFmtId="10" fontId="2" fillId="0" borderId="0" xfId="2" applyNumberFormat="1" applyFont="1" applyFill="1" applyAlignment="1" applyProtection="1"/>
    <xf numFmtId="10" fontId="1" fillId="0" borderId="0" xfId="2" applyNumberFormat="1" applyFont="1" applyFill="1" applyAlignment="1" applyProtection="1"/>
    <xf numFmtId="10" fontId="0" fillId="0" borderId="0" xfId="2" applyNumberFormat="1" applyFont="1"/>
    <xf numFmtId="10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3" sqref="H3"/>
    </sheetView>
  </sheetViews>
  <sheetFormatPr baseColWidth="10" defaultRowHeight="15" x14ac:dyDescent="0.25"/>
  <cols>
    <col min="2" max="2" width="17.7109375" style="6" bestFit="1" customWidth="1"/>
    <col min="3" max="3" width="11.42578125" style="9"/>
    <col min="4" max="4" width="17.7109375" style="6" bestFit="1" customWidth="1"/>
    <col min="5" max="5" width="11.42578125" style="9"/>
    <col min="6" max="6" width="17.7109375" style="6" bestFit="1" customWidth="1"/>
    <col min="7" max="7" width="11.42578125" style="9"/>
  </cols>
  <sheetData>
    <row r="1" spans="1:8" x14ac:dyDescent="0.25">
      <c r="A1" s="3" t="s">
        <v>0</v>
      </c>
      <c r="B1" s="4" t="s">
        <v>1</v>
      </c>
      <c r="C1" s="7" t="s">
        <v>2</v>
      </c>
      <c r="D1" s="4" t="s">
        <v>3</v>
      </c>
      <c r="E1" s="7" t="s">
        <v>4</v>
      </c>
      <c r="F1" s="4" t="s">
        <v>5</v>
      </c>
      <c r="G1" s="7" t="s">
        <v>6</v>
      </c>
    </row>
    <row r="2" spans="1:8" x14ac:dyDescent="0.25">
      <c r="A2" s="1">
        <v>2018</v>
      </c>
      <c r="B2" s="5">
        <v>14720958311</v>
      </c>
      <c r="C2" s="8">
        <v>0.39048500000000003</v>
      </c>
      <c r="D2" s="5">
        <v>10882720222</v>
      </c>
      <c r="E2" s="8">
        <v>0.28867199999999998</v>
      </c>
      <c r="F2" s="5">
        <v>12095532365</v>
      </c>
      <c r="G2" s="8">
        <v>0.32084299999999999</v>
      </c>
      <c r="H2" s="10">
        <f>+C2+E2+G2</f>
        <v>1</v>
      </c>
    </row>
    <row r="3" spans="1:8" x14ac:dyDescent="0.25">
      <c r="A3" s="1">
        <v>2019</v>
      </c>
      <c r="B3" s="5">
        <v>21021548695</v>
      </c>
      <c r="C3" s="8">
        <v>0.38250699999999999</v>
      </c>
      <c r="D3" s="5">
        <v>15459841836</v>
      </c>
      <c r="E3" s="8">
        <v>0.28130699999999997</v>
      </c>
      <c r="F3" s="5">
        <v>18475882549</v>
      </c>
      <c r="G3" s="8">
        <v>0.33618599999999998</v>
      </c>
      <c r="H3" s="10">
        <f t="shared" ref="H3:H7" si="0">+C3+E3+G3</f>
        <v>0.99999999999999989</v>
      </c>
    </row>
    <row r="4" spans="1:8" x14ac:dyDescent="0.25">
      <c r="A4" s="1">
        <v>2020</v>
      </c>
      <c r="B4" s="5">
        <v>29160039363</v>
      </c>
      <c r="C4" s="8">
        <v>0.44223200000000001</v>
      </c>
      <c r="D4" s="5">
        <v>18092455010</v>
      </c>
      <c r="E4" s="8">
        <v>0.27438499999999999</v>
      </c>
      <c r="F4" s="5">
        <v>18685807956</v>
      </c>
      <c r="G4" s="8">
        <v>0.283383</v>
      </c>
      <c r="H4" s="10">
        <f t="shared" si="0"/>
        <v>1</v>
      </c>
    </row>
    <row r="5" spans="1:8" x14ac:dyDescent="0.25">
      <c r="A5" s="1">
        <v>2021</v>
      </c>
      <c r="B5" s="5">
        <v>47973871219</v>
      </c>
      <c r="C5" s="8">
        <v>0.41625099999999998</v>
      </c>
      <c r="D5" s="5">
        <v>32214640611</v>
      </c>
      <c r="E5" s="8">
        <v>0.27951399999999998</v>
      </c>
      <c r="F5" s="5">
        <v>35063653934</v>
      </c>
      <c r="G5" s="8">
        <v>0.304234</v>
      </c>
      <c r="H5" s="10">
        <f t="shared" si="0"/>
        <v>0.99999899999999997</v>
      </c>
    </row>
    <row r="6" spans="1:8" x14ac:dyDescent="0.25">
      <c r="A6" s="1">
        <v>2022</v>
      </c>
      <c r="B6" s="5">
        <v>86233977731</v>
      </c>
      <c r="C6" s="8">
        <v>0.44100400000000001</v>
      </c>
      <c r="D6" s="5">
        <v>55268089594</v>
      </c>
      <c r="E6" s="8">
        <v>0.28264299999999998</v>
      </c>
      <c r="F6" s="5">
        <v>54037919386</v>
      </c>
      <c r="G6" s="8">
        <v>0.27635199999999999</v>
      </c>
      <c r="H6" s="10">
        <f t="shared" si="0"/>
        <v>0.99999899999999986</v>
      </c>
    </row>
    <row r="7" spans="1:8" x14ac:dyDescent="0.25">
      <c r="A7" s="1">
        <v>2023</v>
      </c>
      <c r="B7" s="5">
        <v>197388365797</v>
      </c>
      <c r="C7" s="8">
        <v>0.42200900000000002</v>
      </c>
      <c r="D7" s="5">
        <v>133015824603</v>
      </c>
      <c r="E7" s="8">
        <v>0.284383</v>
      </c>
      <c r="F7" s="5">
        <v>137330786696</v>
      </c>
      <c r="G7" s="8">
        <v>0.29360799999999998</v>
      </c>
      <c r="H7" s="10">
        <f t="shared" si="0"/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RowHeight="15" x14ac:dyDescent="0.25"/>
  <sheetData>
    <row r="1" spans="1:1" x14ac:dyDescent="0.25">
      <c r="A1" s="3" t="s">
        <v>7</v>
      </c>
    </row>
    <row r="2" spans="1:1" x14ac:dyDescent="0.25">
      <c r="A2" s="2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Luis Cablinski</cp:lastModifiedBy>
  <dcterms:created xsi:type="dcterms:W3CDTF">2024-10-25T13:26:54Z</dcterms:created>
  <dcterms:modified xsi:type="dcterms:W3CDTF">2024-10-25T16:47:13Z</dcterms:modified>
</cp:coreProperties>
</file>