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brown\Documents\python_scripts\db-build-trial\"/>
    </mc:Choice>
  </mc:AlternateContent>
  <xr:revisionPtr revIDLastSave="0" documentId="8_{5DE2B411-4F59-4C99-AF72-35DCC7F8D5C3}" xr6:coauthVersionLast="47" xr6:coauthVersionMax="47" xr10:uidLastSave="{00000000-0000-0000-0000-000000000000}"/>
  <bookViews>
    <workbookView xWindow="28680" yWindow="60" windowWidth="29040" windowHeight="15840" xr2:uid="{CDAF0F85-853E-4C6A-B1D2-1F393FE87A2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</calcChain>
</file>

<file path=xl/sharedStrings.xml><?xml version="1.0" encoding="utf-8"?>
<sst xmlns="http://schemas.openxmlformats.org/spreadsheetml/2006/main" count="215" uniqueCount="90">
  <si>
    <t>Tract Comp Stand</t>
  </si>
  <si>
    <t>Activity Type(s)</t>
  </si>
  <si>
    <t>Status</t>
  </si>
  <si>
    <t>Guidance Provided</t>
  </si>
  <si>
    <t>RP9 Expected Volume</t>
  </si>
  <si>
    <t>RP9 GA Harvest Volume to Date</t>
  </si>
  <si>
    <t>Last Ticket Date</t>
  </si>
  <si>
    <t>Harvest Volume to Date HMWCF</t>
  </si>
  <si>
    <t>HMWCF Notes</t>
  </si>
  <si>
    <t>Volume Difference</t>
  </si>
  <si>
    <t>Mill Ticket Folder</t>
  </si>
  <si>
    <t>13053_23_SPB</t>
  </si>
  <si>
    <t>SPB</t>
  </si>
  <si>
    <t>Open</t>
  </si>
  <si>
    <t>ARB Guidance</t>
  </si>
  <si>
    <t>13053_23_TH</t>
  </si>
  <si>
    <t>Thinning</t>
  </si>
  <si>
    <t>13053_44</t>
  </si>
  <si>
    <t>13054_23_SPB</t>
  </si>
  <si>
    <t>13054_23_TH</t>
  </si>
  <si>
    <t>13069_13</t>
  </si>
  <si>
    <t>In Process</t>
  </si>
  <si>
    <t>13069_14</t>
  </si>
  <si>
    <t>13075_10,14_SPB</t>
  </si>
  <si>
    <t>13091_10,13,14,15,23</t>
  </si>
  <si>
    <t>13093_13,15_SPB</t>
  </si>
  <si>
    <t>13148_24</t>
  </si>
  <si>
    <t>13173_14</t>
  </si>
  <si>
    <t>13173_24</t>
  </si>
  <si>
    <t>13180_13_SPB</t>
  </si>
  <si>
    <t>13180_13,18,23,27</t>
  </si>
  <si>
    <t>Tornado</t>
  </si>
  <si>
    <t>13180_23</t>
  </si>
  <si>
    <t>13206_13,14</t>
  </si>
  <si>
    <t>33094A &amp; 13180_1,2</t>
  </si>
  <si>
    <t>94A_1_SPB</t>
  </si>
  <si>
    <t>94B_1,3_SPB</t>
  </si>
  <si>
    <t>94C_2, 4</t>
  </si>
  <si>
    <t>Thinning, Clear Cut</t>
  </si>
  <si>
    <t>BW55_1</t>
  </si>
  <si>
    <t>BW55_2</t>
  </si>
  <si>
    <t>BW55_CC1</t>
  </si>
  <si>
    <t>Clear Cut</t>
  </si>
  <si>
    <t>Clinch County_1_2</t>
  </si>
  <si>
    <t>Clinch_2_8</t>
  </si>
  <si>
    <t>Clinch_Block 1_1</t>
  </si>
  <si>
    <t>Clinch_Block 3_12</t>
  </si>
  <si>
    <t>Clinch_Block 3_3</t>
  </si>
  <si>
    <t>Clinch_Block 3_9</t>
  </si>
  <si>
    <t>Elbert_1_4</t>
  </si>
  <si>
    <t>8/22/2024, 11/13/2023</t>
  </si>
  <si>
    <t>Elbert_11_200</t>
  </si>
  <si>
    <t>Elbert_11_3</t>
  </si>
  <si>
    <t>Elbert_11_6</t>
  </si>
  <si>
    <t>Elbert_4_3</t>
  </si>
  <si>
    <t>Elbert_4_4</t>
  </si>
  <si>
    <t>Elbert_4_5</t>
  </si>
  <si>
    <t>Heard_13093_10_SPB</t>
  </si>
  <si>
    <t>Heard_13093_14_SPB</t>
  </si>
  <si>
    <t>Heard_13093_23_SPB</t>
  </si>
  <si>
    <t>M-54B_2</t>
  </si>
  <si>
    <t>M-54B_5</t>
  </si>
  <si>
    <t>M81_2</t>
  </si>
  <si>
    <t>M81_5</t>
  </si>
  <si>
    <t>Melson_1</t>
  </si>
  <si>
    <t>Melson_7</t>
  </si>
  <si>
    <t>Racepond_3_6</t>
  </si>
  <si>
    <t>Racepond_4_12</t>
  </si>
  <si>
    <t>Pending</t>
  </si>
  <si>
    <t>Racepond_5_5</t>
  </si>
  <si>
    <t>Racepond_5_8</t>
  </si>
  <si>
    <t>River_4_CC</t>
  </si>
  <si>
    <t>River_4_SPB</t>
  </si>
  <si>
    <t>WACO_4076_2</t>
  </si>
  <si>
    <t>WACO_4118_1</t>
  </si>
  <si>
    <t>WACO_4586_4</t>
  </si>
  <si>
    <t>WACO_4586_5</t>
  </si>
  <si>
    <t>WACO_4824_5</t>
  </si>
  <si>
    <t>WACO_4825_4</t>
  </si>
  <si>
    <t>Post-Imp Provided</t>
  </si>
  <si>
    <t>WACO_4854_1</t>
  </si>
  <si>
    <t>WACO_4907_1</t>
  </si>
  <si>
    <t>TicketID</t>
  </si>
  <si>
    <t>WAR240627BI02</t>
  </si>
  <si>
    <t>WAR240109BIXX</t>
  </si>
  <si>
    <t>WAR230908XXXX</t>
  </si>
  <si>
    <t>WAR240618BI01</t>
  </si>
  <si>
    <t>WAR240618BI02</t>
  </si>
  <si>
    <t>WAR240618BI03</t>
  </si>
  <si>
    <t>WAR240606TH01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</si>
</sst>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brown\Documents\python_scripts\db-build-trial\rp9_investigate_matchesRob.xlsx" TargetMode="External"/><Relationship Id="rId1" Type="http://schemas.openxmlformats.org/officeDocument/2006/relationships/externalLinkPath" Target="rp9_investigate_matchesR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N1" t="str">
            <v>TCS</v>
          </cell>
          <cell r="O1" t="str">
            <v>TicketID</v>
          </cell>
        </row>
        <row r="2">
          <cell r="N2" t="str">
            <v>94B_1,3</v>
          </cell>
          <cell r="O2" t="str">
            <v>WAR230908XXXX</v>
          </cell>
        </row>
        <row r="3">
          <cell r="N3" t="str">
            <v>Elbert_1_4</v>
          </cell>
          <cell r="O3" t="str">
            <v>WAR231107XXXX</v>
          </cell>
        </row>
        <row r="4">
          <cell r="N4" t="str">
            <v>Elbert_11_6</v>
          </cell>
          <cell r="O4" t="str">
            <v>WAR240521CCXX</v>
          </cell>
        </row>
        <row r="5">
          <cell r="N5" t="str">
            <v>Elbert_11_200</v>
          </cell>
          <cell r="O5" t="str">
            <v>WAR240521TN01</v>
          </cell>
        </row>
        <row r="6">
          <cell r="N6" t="str">
            <v>Elbert_11_3</v>
          </cell>
          <cell r="O6" t="str">
            <v>WAR240521TT01</v>
          </cell>
        </row>
        <row r="7">
          <cell r="N7" t="str">
            <v>13075_10,14</v>
          </cell>
          <cell r="O7" t="str">
            <v>WAR240627BI02</v>
          </cell>
        </row>
        <row r="8">
          <cell r="N8" t="str">
            <v>WACO_4586_4</v>
          </cell>
          <cell r="O8" t="str">
            <v>WAR240702BI01</v>
          </cell>
        </row>
        <row r="9">
          <cell r="N9" t="str">
            <v>WACO_4586_5</v>
          </cell>
          <cell r="O9" t="str">
            <v>WAR240702BI02</v>
          </cell>
        </row>
        <row r="10">
          <cell r="N10" t="str">
            <v>River_4_SPB</v>
          </cell>
          <cell r="O10" t="str">
            <v>WAR240722BIXX</v>
          </cell>
        </row>
        <row r="11">
          <cell r="N11" t="str">
            <v>WACO_4824_5</v>
          </cell>
          <cell r="O11" t="str">
            <v>WAR240729TH01</v>
          </cell>
        </row>
        <row r="12">
          <cell r="N12" t="str">
            <v>13053_23_SPB</v>
          </cell>
          <cell r="O12" t="str">
            <v>WAR240924BI01</v>
          </cell>
        </row>
        <row r="13">
          <cell r="N13" t="str">
            <v>13054_23_SPB</v>
          </cell>
          <cell r="O13" t="str">
            <v>WAR240924BI02</v>
          </cell>
        </row>
        <row r="14">
          <cell r="N14" t="str">
            <v>13053_23_TH</v>
          </cell>
          <cell r="O14" t="str">
            <v>WAR240924TH01</v>
          </cell>
        </row>
        <row r="15">
          <cell r="N15" t="str">
            <v>13053_44</v>
          </cell>
          <cell r="O15" t="str">
            <v>WAR240924TH02</v>
          </cell>
        </row>
        <row r="16">
          <cell r="N16" t="str">
            <v>13054_23_TH</v>
          </cell>
          <cell r="O16" t="str">
            <v>WAR240924TH03</v>
          </cell>
        </row>
        <row r="17">
          <cell r="N17" t="str">
            <v>Racepond_4_12</v>
          </cell>
          <cell r="O17" t="str">
            <v>WAR241003TH01</v>
          </cell>
        </row>
        <row r="18">
          <cell r="N18" t="str">
            <v>13180_13,18,23,27</v>
          </cell>
          <cell r="O18" t="str">
            <v>WAR230113TD03</v>
          </cell>
        </row>
        <row r="19">
          <cell r="N19" t="str">
            <v>33094A &amp; 13180_1,2</v>
          </cell>
          <cell r="O19" t="str">
            <v>WAR230113TD04</v>
          </cell>
        </row>
        <row r="20">
          <cell r="N20" t="str">
            <v>13206_13,14</v>
          </cell>
          <cell r="O20" t="str">
            <v>WAR230203TTXX</v>
          </cell>
        </row>
        <row r="21">
          <cell r="N21" t="str">
            <v>Clinch County_1_2</v>
          </cell>
          <cell r="O21" t="str">
            <v>WAR230303TH01</v>
          </cell>
        </row>
        <row r="22">
          <cell r="N22" t="str">
            <v>BW55_CC1</v>
          </cell>
          <cell r="O22" t="str">
            <v>WAR230318CC05</v>
          </cell>
        </row>
        <row r="23">
          <cell r="N23" t="str">
            <v>Racepond_5_5</v>
          </cell>
          <cell r="O23" t="str">
            <v>WAR230318TH02</v>
          </cell>
        </row>
        <row r="24">
          <cell r="N24" t="str">
            <v>Racepond_5_8</v>
          </cell>
          <cell r="O24" t="str">
            <v>WAR230318TT04</v>
          </cell>
        </row>
        <row r="25">
          <cell r="N25" t="str">
            <v>BW55_1</v>
          </cell>
          <cell r="O25" t="str">
            <v>WAR230318TT06</v>
          </cell>
        </row>
        <row r="26">
          <cell r="N26" t="str">
            <v>BW55_2</v>
          </cell>
          <cell r="O26" t="str">
            <v>WAR230318TT07</v>
          </cell>
        </row>
        <row r="27">
          <cell r="N27" t="str">
            <v>WACO_4854_1</v>
          </cell>
          <cell r="O27" t="str">
            <v>WAR230711TH01</v>
          </cell>
        </row>
        <row r="28">
          <cell r="N28" t="str">
            <v>Elbert_4_3</v>
          </cell>
          <cell r="O28" t="str">
            <v>WAR230712TH01</v>
          </cell>
        </row>
        <row r="29">
          <cell r="N29" t="str">
            <v>Elbert_4_4</v>
          </cell>
          <cell r="O29" t="str">
            <v>WAR230712TH02</v>
          </cell>
        </row>
        <row r="30">
          <cell r="N30" t="str">
            <v>13091_10,13,14,15,23</v>
          </cell>
          <cell r="O30" t="str">
            <v>WAR230817CCXX</v>
          </cell>
        </row>
        <row r="31">
          <cell r="N31" t="str">
            <v>Clinch_2_8</v>
          </cell>
          <cell r="O31" t="str">
            <v>WAR230818TH01</v>
          </cell>
        </row>
        <row r="32">
          <cell r="N32" t="str">
            <v>Racepond_3_6</v>
          </cell>
          <cell r="O32" t="str">
            <v>WAR230908TH04</v>
          </cell>
        </row>
        <row r="33">
          <cell r="N33" t="str">
            <v>M-54B_5</v>
          </cell>
          <cell r="O33" t="str">
            <v>WAR231004CCXX</v>
          </cell>
        </row>
        <row r="34">
          <cell r="N34" t="str">
            <v>M-54B_2</v>
          </cell>
          <cell r="O34" t="str">
            <v>WAR231004TN01</v>
          </cell>
        </row>
        <row r="35">
          <cell r="N35" t="str">
            <v>13180_13_SPB</v>
          </cell>
          <cell r="O35" t="str">
            <v>WAR231006BI03</v>
          </cell>
        </row>
        <row r="36">
          <cell r="N36" t="str">
            <v>94A_1_SPB</v>
          </cell>
          <cell r="O36" t="str">
            <v>WAR231006BI04</v>
          </cell>
        </row>
        <row r="37">
          <cell r="N37" t="str">
            <v>13180_23</v>
          </cell>
          <cell r="O37" t="str">
            <v>WAR231013TT01</v>
          </cell>
        </row>
        <row r="38">
          <cell r="N38" t="str">
            <v>Elbert_4_5</v>
          </cell>
          <cell r="O38" t="str">
            <v>WAR231018TH01</v>
          </cell>
        </row>
        <row r="39">
          <cell r="N39" t="str">
            <v>94C_2, 4</v>
          </cell>
          <cell r="O39" t="str">
            <v>WAR231124XXXX</v>
          </cell>
        </row>
        <row r="40">
          <cell r="N40" t="str">
            <v>River_4_CC</v>
          </cell>
          <cell r="O40" t="str">
            <v>WAR240101CCXX</v>
          </cell>
        </row>
        <row r="41">
          <cell r="N41" t="str">
            <v>13093_13,15</v>
          </cell>
          <cell r="O41" t="str">
            <v>WAR240109BIXX</v>
          </cell>
        </row>
        <row r="42">
          <cell r="N42" t="str">
            <v>WACO_4907_1</v>
          </cell>
          <cell r="O42" t="str">
            <v>WAR240130TT01</v>
          </cell>
        </row>
        <row r="43">
          <cell r="N43" t="str">
            <v>M81_5</v>
          </cell>
          <cell r="O43" t="str">
            <v>WAR240220CCXX</v>
          </cell>
        </row>
        <row r="44">
          <cell r="N44" t="str">
            <v>M81_2</v>
          </cell>
          <cell r="O44" t="str">
            <v>WAR240220TT01</v>
          </cell>
        </row>
        <row r="45">
          <cell r="N45" t="str">
            <v>13148_24</v>
          </cell>
          <cell r="O45" t="str">
            <v>WAR240302TT01</v>
          </cell>
        </row>
        <row r="46">
          <cell r="N46" t="str">
            <v>13069_13</v>
          </cell>
          <cell r="O46" t="str">
            <v>WAR240302TT02</v>
          </cell>
        </row>
        <row r="47">
          <cell r="N47" t="str">
            <v>13069_14</v>
          </cell>
          <cell r="O47" t="str">
            <v>WAR240302TT03</v>
          </cell>
        </row>
        <row r="48">
          <cell r="N48" t="str">
            <v>WACO_4825_4</v>
          </cell>
          <cell r="O48" t="str">
            <v>WAR240417TH01</v>
          </cell>
        </row>
        <row r="49">
          <cell r="N49" t="str">
            <v>Melson_7</v>
          </cell>
          <cell r="O49" t="str">
            <v>WAR240426CCXX</v>
          </cell>
        </row>
        <row r="50">
          <cell r="N50" t="str">
            <v>Melson_1</v>
          </cell>
          <cell r="O50" t="str">
            <v>WAR240426TH01</v>
          </cell>
        </row>
        <row r="51">
          <cell r="N51" t="str">
            <v>13173_14</v>
          </cell>
          <cell r="O51" t="str">
            <v>WAR240523TT01</v>
          </cell>
        </row>
        <row r="52">
          <cell r="N52" t="str">
            <v>13173_24</v>
          </cell>
          <cell r="O52" t="str">
            <v>WAR240523TT02</v>
          </cell>
        </row>
        <row r="53">
          <cell r="N53" t="str">
            <v>WACO_4076_2</v>
          </cell>
          <cell r="O53" t="str">
            <v>WAR240524TH01</v>
          </cell>
        </row>
        <row r="54">
          <cell r="N54" t="str">
            <v>WACO_4118_1</v>
          </cell>
          <cell r="O54" t="str">
            <v>WAR240524TT01</v>
          </cell>
        </row>
        <row r="55">
          <cell r="N55" t="str">
            <v>Clinch_Block  1_1</v>
          </cell>
          <cell r="O55" t="str">
            <v>WAR240606TH01</v>
          </cell>
        </row>
        <row r="56">
          <cell r="N56" t="str">
            <v>Clinch_Block 3_3</v>
          </cell>
          <cell r="O56" t="str">
            <v>WAR240606TH02</v>
          </cell>
        </row>
        <row r="57">
          <cell r="N57" t="str">
            <v>Clinch_Block 3_9</v>
          </cell>
          <cell r="O57" t="str">
            <v>WAR240606TH03</v>
          </cell>
        </row>
        <row r="58">
          <cell r="N58" t="str">
            <v>Clinch_Block 3_12</v>
          </cell>
          <cell r="O58" t="str">
            <v>WAR240606TH04</v>
          </cell>
        </row>
        <row r="59">
          <cell r="N59" t="str">
            <v>Heard_13093_10</v>
          </cell>
          <cell r="O59" t="str">
            <v>WAR240618BI01</v>
          </cell>
        </row>
        <row r="60">
          <cell r="N60" t="str">
            <v>Heard_13093_14</v>
          </cell>
          <cell r="O60" t="str">
            <v>WAR240618BI02</v>
          </cell>
        </row>
        <row r="61">
          <cell r="N61" t="str">
            <v>Heard_13093_23</v>
          </cell>
          <cell r="O61" t="str">
            <v>WAR240618BI03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0C42-C831-49D4-A085-C194CB79813F}">
  <dimension ref="A1:L61"/>
  <sheetViews>
    <sheetView tabSelected="1" workbookViewId="0">
      <selection activeCell="B28" sqref="B28:F28"/>
    </sheetView>
  </sheetViews>
  <sheetFormatPr defaultRowHeight="14.4" x14ac:dyDescent="0.3"/>
  <cols>
    <col min="1" max="1" width="14.5546875" bestFit="1" customWidth="1"/>
    <col min="2" max="2" width="19.21875" bestFit="1" customWidth="1"/>
    <col min="3" max="3" width="17.33203125" bestFit="1" customWidth="1"/>
    <col min="4" max="4" width="16.88671875" bestFit="1" customWidth="1"/>
    <col min="5" max="5" width="19.77734375" bestFit="1" customWidth="1"/>
    <col min="6" max="6" width="19.33203125" bestFit="1" customWidth="1"/>
    <col min="7" max="7" width="27.6640625" bestFit="1" customWidth="1"/>
    <col min="8" max="8" width="14.33203125" bestFit="1" customWidth="1"/>
    <col min="9" max="9" width="28.21875" bestFit="1" customWidth="1"/>
    <col min="10" max="10" width="13" bestFit="1" customWidth="1"/>
    <col min="11" max="11" width="16.77734375" bestFit="1" customWidth="1"/>
    <col min="12" max="12" width="15.5546875" bestFit="1" customWidth="1"/>
  </cols>
  <sheetData>
    <row r="1" spans="1:12" x14ac:dyDescent="0.3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tr">
        <f>VLOOKUP(B2,[1]Sheet1!$N:$O,2,FALSE)</f>
        <v>WAR240924BI01</v>
      </c>
      <c r="B2" t="s">
        <v>11</v>
      </c>
      <c r="C2" t="s">
        <v>12</v>
      </c>
      <c r="D2" t="s">
        <v>13</v>
      </c>
      <c r="E2" t="s">
        <v>14</v>
      </c>
      <c r="F2">
        <v>269</v>
      </c>
    </row>
    <row r="3" spans="1:12" x14ac:dyDescent="0.3">
      <c r="A3" t="str">
        <f>VLOOKUP(B3,[1]Sheet1!$N:$O,2,FALSE)</f>
        <v>WAR240924TH01</v>
      </c>
      <c r="B3" t="s">
        <v>15</v>
      </c>
      <c r="C3" t="s">
        <v>16</v>
      </c>
      <c r="D3" t="s">
        <v>13</v>
      </c>
      <c r="E3" s="1">
        <v>45567</v>
      </c>
      <c r="F3">
        <v>3878</v>
      </c>
    </row>
    <row r="4" spans="1:12" x14ac:dyDescent="0.3">
      <c r="A4" t="str">
        <f>VLOOKUP(B4,[1]Sheet1!$N:$O,2,FALSE)</f>
        <v>WAR240924TH02</v>
      </c>
      <c r="B4" t="s">
        <v>17</v>
      </c>
      <c r="C4" t="s">
        <v>16</v>
      </c>
      <c r="D4" t="s">
        <v>13</v>
      </c>
      <c r="E4" s="1">
        <v>45567</v>
      </c>
      <c r="F4">
        <v>4460.18</v>
      </c>
    </row>
    <row r="5" spans="1:12" x14ac:dyDescent="0.3">
      <c r="A5" t="str">
        <f>VLOOKUP(B5,[1]Sheet1!$N:$O,2,FALSE)</f>
        <v>WAR240924BI02</v>
      </c>
      <c r="B5" t="s">
        <v>18</v>
      </c>
      <c r="C5" t="s">
        <v>12</v>
      </c>
      <c r="D5" t="s">
        <v>13</v>
      </c>
      <c r="E5" t="s">
        <v>14</v>
      </c>
      <c r="F5">
        <v>1218.5899999999999</v>
      </c>
    </row>
    <row r="6" spans="1:12" x14ac:dyDescent="0.3">
      <c r="A6" t="str">
        <f>VLOOKUP(B6,[1]Sheet1!$N:$O,2,FALSE)</f>
        <v>WAR240924TH03</v>
      </c>
      <c r="B6" t="s">
        <v>19</v>
      </c>
      <c r="C6" t="s">
        <v>16</v>
      </c>
      <c r="D6" t="s">
        <v>13</v>
      </c>
      <c r="E6" s="1">
        <v>45567</v>
      </c>
      <c r="F6">
        <v>782.16</v>
      </c>
    </row>
    <row r="7" spans="1:12" x14ac:dyDescent="0.3">
      <c r="A7" t="str">
        <f>VLOOKUP(B7,[1]Sheet1!$N:$O,2,FALSE)</f>
        <v>WAR240302TT02</v>
      </c>
      <c r="B7" t="s">
        <v>20</v>
      </c>
      <c r="C7" t="s">
        <v>16</v>
      </c>
      <c r="D7" t="s">
        <v>21</v>
      </c>
      <c r="E7" s="1">
        <v>45359</v>
      </c>
      <c r="F7">
        <v>1482.58</v>
      </c>
    </row>
    <row r="8" spans="1:12" x14ac:dyDescent="0.3">
      <c r="A8" t="str">
        <f>VLOOKUP(B8,[1]Sheet1!$N:$O,2,FALSE)</f>
        <v>WAR240302TT03</v>
      </c>
      <c r="B8" t="s">
        <v>22</v>
      </c>
      <c r="C8" t="s">
        <v>16</v>
      </c>
      <c r="D8" t="s">
        <v>13</v>
      </c>
      <c r="E8" s="1">
        <v>45359</v>
      </c>
      <c r="F8">
        <v>340.41</v>
      </c>
    </row>
    <row r="9" spans="1:12" x14ac:dyDescent="0.3">
      <c r="A9" t="s">
        <v>83</v>
      </c>
      <c r="B9" t="s">
        <v>23</v>
      </c>
      <c r="C9" t="s">
        <v>12</v>
      </c>
      <c r="D9" t="s">
        <v>21</v>
      </c>
      <c r="E9" t="s">
        <v>14</v>
      </c>
      <c r="F9">
        <v>23703.79</v>
      </c>
      <c r="G9">
        <v>12476.78</v>
      </c>
    </row>
    <row r="10" spans="1:12" x14ac:dyDescent="0.3">
      <c r="A10" t="str">
        <f>VLOOKUP(B10,[1]Sheet1!$N:$O,2,FALSE)</f>
        <v>WAR230817CCXX</v>
      </c>
      <c r="B10" t="s">
        <v>24</v>
      </c>
      <c r="C10" t="s">
        <v>12</v>
      </c>
      <c r="D10" t="s">
        <v>21</v>
      </c>
      <c r="E10" s="1">
        <v>45205</v>
      </c>
      <c r="F10">
        <v>0</v>
      </c>
      <c r="G10">
        <v>10416.540000000001</v>
      </c>
    </row>
    <row r="11" spans="1:12" x14ac:dyDescent="0.3">
      <c r="A11" t="s">
        <v>84</v>
      </c>
      <c r="B11" t="s">
        <v>25</v>
      </c>
      <c r="C11" t="s">
        <v>12</v>
      </c>
      <c r="D11" t="s">
        <v>21</v>
      </c>
      <c r="E11" t="s">
        <v>14</v>
      </c>
      <c r="F11">
        <v>1762.1</v>
      </c>
    </row>
    <row r="12" spans="1:12" x14ac:dyDescent="0.3">
      <c r="A12" t="str">
        <f>VLOOKUP(B12,[1]Sheet1!$N:$O,2,FALSE)</f>
        <v>WAR240302TT01</v>
      </c>
      <c r="B12" t="s">
        <v>26</v>
      </c>
      <c r="C12" t="s">
        <v>16</v>
      </c>
      <c r="D12" t="s">
        <v>13</v>
      </c>
      <c r="E12" s="1">
        <v>45467</v>
      </c>
      <c r="F12">
        <v>9481.42</v>
      </c>
    </row>
    <row r="13" spans="1:12" x14ac:dyDescent="0.3">
      <c r="A13" t="str">
        <f>VLOOKUP(B13,[1]Sheet1!$N:$O,2,FALSE)</f>
        <v>WAR240523TT01</v>
      </c>
      <c r="B13" t="s">
        <v>27</v>
      </c>
      <c r="C13" t="s">
        <v>16</v>
      </c>
      <c r="D13" t="s">
        <v>13</v>
      </c>
      <c r="E13" s="1">
        <v>45457</v>
      </c>
      <c r="F13">
        <v>3705</v>
      </c>
    </row>
    <row r="14" spans="1:12" x14ac:dyDescent="0.3">
      <c r="A14" t="str">
        <f>VLOOKUP(B14,[1]Sheet1!$N:$O,2,FALSE)</f>
        <v>WAR240523TT02</v>
      </c>
      <c r="B14" t="s">
        <v>28</v>
      </c>
      <c r="C14" t="s">
        <v>16</v>
      </c>
      <c r="D14" t="s">
        <v>13</v>
      </c>
      <c r="E14" s="1">
        <v>45457</v>
      </c>
      <c r="F14">
        <v>4871</v>
      </c>
    </row>
    <row r="15" spans="1:12" x14ac:dyDescent="0.3">
      <c r="A15" t="str">
        <f>VLOOKUP(B15,[1]Sheet1!$N:$O,2,FALSE)</f>
        <v>WAR231006BI03</v>
      </c>
      <c r="B15" t="s">
        <v>29</v>
      </c>
      <c r="C15" t="s">
        <v>12</v>
      </c>
      <c r="D15" t="s">
        <v>13</v>
      </c>
      <c r="E15" t="s">
        <v>14</v>
      </c>
      <c r="F15">
        <v>1648.69</v>
      </c>
    </row>
    <row r="16" spans="1:12" x14ac:dyDescent="0.3">
      <c r="A16" t="str">
        <f>VLOOKUP(B16,[1]Sheet1!$N:$O,2,FALSE)</f>
        <v>WAR230113TD03</v>
      </c>
      <c r="B16" t="s">
        <v>30</v>
      </c>
      <c r="C16" t="s">
        <v>31</v>
      </c>
      <c r="D16" t="s">
        <v>13</v>
      </c>
      <c r="E16" t="s">
        <v>14</v>
      </c>
      <c r="F16">
        <v>7322</v>
      </c>
    </row>
    <row r="17" spans="1:7" x14ac:dyDescent="0.3">
      <c r="A17" t="str">
        <f>VLOOKUP(B17,[1]Sheet1!$N:$O,2,FALSE)</f>
        <v>WAR231013TT01</v>
      </c>
      <c r="B17" t="s">
        <v>32</v>
      </c>
      <c r="C17" t="s">
        <v>16</v>
      </c>
      <c r="D17" t="s">
        <v>21</v>
      </c>
      <c r="E17" s="1">
        <v>45215</v>
      </c>
      <c r="F17">
        <v>0</v>
      </c>
    </row>
    <row r="18" spans="1:7" x14ac:dyDescent="0.3">
      <c r="A18" t="str">
        <f>VLOOKUP(B18,[1]Sheet1!$N:$O,2,FALSE)</f>
        <v>WAR230203TTXX</v>
      </c>
      <c r="B18" t="s">
        <v>33</v>
      </c>
      <c r="C18" t="s">
        <v>16</v>
      </c>
      <c r="D18" t="s">
        <v>21</v>
      </c>
      <c r="F18">
        <v>0</v>
      </c>
    </row>
    <row r="19" spans="1:7" x14ac:dyDescent="0.3">
      <c r="A19" t="str">
        <f>VLOOKUP(B19,[1]Sheet1!$N:$O,2,FALSE)</f>
        <v>WAR230113TD04</v>
      </c>
      <c r="B19" t="s">
        <v>34</v>
      </c>
      <c r="C19" t="s">
        <v>31</v>
      </c>
      <c r="D19" t="s">
        <v>21</v>
      </c>
      <c r="E19" t="s">
        <v>14</v>
      </c>
      <c r="F19">
        <v>680.25</v>
      </c>
    </row>
    <row r="20" spans="1:7" x14ac:dyDescent="0.3">
      <c r="A20" t="str">
        <f>VLOOKUP(B20,[1]Sheet1!$N:$O,2,FALSE)</f>
        <v>WAR231006BI04</v>
      </c>
      <c r="B20" t="s">
        <v>35</v>
      </c>
      <c r="C20" t="s">
        <v>12</v>
      </c>
      <c r="D20" t="s">
        <v>13</v>
      </c>
      <c r="E20" t="s">
        <v>14</v>
      </c>
      <c r="F20">
        <v>19389.96</v>
      </c>
    </row>
    <row r="21" spans="1:7" x14ac:dyDescent="0.3">
      <c r="A21" t="s">
        <v>85</v>
      </c>
      <c r="B21" t="s">
        <v>36</v>
      </c>
      <c r="C21" t="s">
        <v>12</v>
      </c>
      <c r="D21" t="s">
        <v>21</v>
      </c>
      <c r="E21" t="s">
        <v>14</v>
      </c>
      <c r="F21">
        <v>9019</v>
      </c>
    </row>
    <row r="22" spans="1:7" x14ac:dyDescent="0.3">
      <c r="A22" t="str">
        <f>VLOOKUP(B22,[1]Sheet1!$N:$O,2,FALSE)</f>
        <v>WAR231124XXXX</v>
      </c>
      <c r="B22" t="s">
        <v>37</v>
      </c>
      <c r="C22" t="s">
        <v>38</v>
      </c>
      <c r="D22" t="s">
        <v>21</v>
      </c>
      <c r="E22" s="1">
        <v>45265</v>
      </c>
      <c r="F22">
        <v>0</v>
      </c>
    </row>
    <row r="23" spans="1:7" x14ac:dyDescent="0.3">
      <c r="A23" t="str">
        <f>VLOOKUP(B23,[1]Sheet1!$N:$O,2,FALSE)</f>
        <v>WAR230318TT06</v>
      </c>
      <c r="B23" t="s">
        <v>39</v>
      </c>
      <c r="C23" t="s">
        <v>16</v>
      </c>
      <c r="D23" t="s">
        <v>21</v>
      </c>
      <c r="E23" s="1">
        <v>45101</v>
      </c>
      <c r="F23">
        <v>0</v>
      </c>
    </row>
    <row r="24" spans="1:7" x14ac:dyDescent="0.3">
      <c r="A24" t="str">
        <f>VLOOKUP(B24,[1]Sheet1!$N:$O,2,FALSE)</f>
        <v>WAR230318TT07</v>
      </c>
      <c r="B24" t="s">
        <v>40</v>
      </c>
      <c r="C24" t="s">
        <v>16</v>
      </c>
      <c r="D24" t="s">
        <v>13</v>
      </c>
      <c r="E24" s="1">
        <v>45101</v>
      </c>
      <c r="F24">
        <v>828</v>
      </c>
    </row>
    <row r="25" spans="1:7" x14ac:dyDescent="0.3">
      <c r="A25" t="str">
        <f>VLOOKUP(B25,[1]Sheet1!$N:$O,2,FALSE)</f>
        <v>WAR230318CC05</v>
      </c>
      <c r="B25" t="s">
        <v>41</v>
      </c>
      <c r="C25" t="s">
        <v>42</v>
      </c>
      <c r="D25" t="s">
        <v>21</v>
      </c>
      <c r="E25" s="1">
        <v>45101</v>
      </c>
      <c r="F25">
        <v>0</v>
      </c>
    </row>
    <row r="26" spans="1:7" x14ac:dyDescent="0.3">
      <c r="A26" t="str">
        <f>VLOOKUP(B26,[1]Sheet1!$N:$O,2,FALSE)</f>
        <v>WAR230303TH01</v>
      </c>
      <c r="B26" t="s">
        <v>43</v>
      </c>
      <c r="C26" t="s">
        <v>16</v>
      </c>
      <c r="D26" t="s">
        <v>13</v>
      </c>
      <c r="E26" s="1">
        <v>44995</v>
      </c>
      <c r="F26">
        <v>4253</v>
      </c>
    </row>
    <row r="27" spans="1:7" x14ac:dyDescent="0.3">
      <c r="A27" t="str">
        <f>VLOOKUP(B27,[1]Sheet1!$N:$O,2,FALSE)</f>
        <v>WAR230818TH01</v>
      </c>
      <c r="B27" t="s">
        <v>44</v>
      </c>
      <c r="C27" t="s">
        <v>16</v>
      </c>
      <c r="D27" t="s">
        <v>21</v>
      </c>
      <c r="E27" s="1">
        <v>45160</v>
      </c>
      <c r="F27">
        <v>0</v>
      </c>
    </row>
    <row r="28" spans="1:7" x14ac:dyDescent="0.3">
      <c r="A28" t="s">
        <v>89</v>
      </c>
      <c r="B28" t="s">
        <v>45</v>
      </c>
      <c r="C28" t="s">
        <v>16</v>
      </c>
      <c r="D28" t="s">
        <v>13</v>
      </c>
      <c r="E28" s="1">
        <v>45457</v>
      </c>
      <c r="F28">
        <v>4676.3500000000004</v>
      </c>
    </row>
    <row r="29" spans="1:7" x14ac:dyDescent="0.3">
      <c r="A29" t="str">
        <f>VLOOKUP(B29,[1]Sheet1!$N:$O,2,FALSE)</f>
        <v>WAR240606TH04</v>
      </c>
      <c r="B29" t="s">
        <v>46</v>
      </c>
      <c r="C29" t="s">
        <v>16</v>
      </c>
      <c r="D29" t="s">
        <v>13</v>
      </c>
      <c r="E29" s="1">
        <v>45457</v>
      </c>
      <c r="F29">
        <v>878.4</v>
      </c>
    </row>
    <row r="30" spans="1:7" x14ac:dyDescent="0.3">
      <c r="A30" t="str">
        <f>VLOOKUP(B30,[1]Sheet1!$N:$O,2,FALSE)</f>
        <v>WAR240606TH02</v>
      </c>
      <c r="B30" t="s">
        <v>47</v>
      </c>
      <c r="C30" t="s">
        <v>16</v>
      </c>
      <c r="D30" t="s">
        <v>21</v>
      </c>
      <c r="E30" s="1">
        <v>45457</v>
      </c>
      <c r="F30">
        <v>1403.3</v>
      </c>
      <c r="G30">
        <v>512.74</v>
      </c>
    </row>
    <row r="31" spans="1:7" x14ac:dyDescent="0.3">
      <c r="A31" t="str">
        <f>VLOOKUP(B31,[1]Sheet1!$N:$O,2,FALSE)</f>
        <v>WAR240606TH03</v>
      </c>
      <c r="B31" t="s">
        <v>48</v>
      </c>
      <c r="C31" t="s">
        <v>16</v>
      </c>
      <c r="D31" t="s">
        <v>13</v>
      </c>
      <c r="E31" s="1">
        <v>45457</v>
      </c>
      <c r="F31">
        <v>2810.1</v>
      </c>
    </row>
    <row r="32" spans="1:7" x14ac:dyDescent="0.3">
      <c r="A32" t="str">
        <f>VLOOKUP(B32,[1]Sheet1!$N:$O,2,FALSE)</f>
        <v>WAR231107XXXX</v>
      </c>
      <c r="B32" t="s">
        <v>49</v>
      </c>
      <c r="C32" t="s">
        <v>16</v>
      </c>
      <c r="D32" t="s">
        <v>13</v>
      </c>
      <c r="E32" t="s">
        <v>50</v>
      </c>
      <c r="F32">
        <v>12289.71</v>
      </c>
    </row>
    <row r="33" spans="1:7" x14ac:dyDescent="0.3">
      <c r="A33" t="str">
        <f>VLOOKUP(B33,[1]Sheet1!$N:$O,2,FALSE)</f>
        <v>WAR240521TN01</v>
      </c>
      <c r="B33" t="s">
        <v>51</v>
      </c>
      <c r="C33" t="s">
        <v>16</v>
      </c>
      <c r="D33" t="s">
        <v>13</v>
      </c>
      <c r="E33" s="1">
        <v>45436</v>
      </c>
      <c r="F33">
        <v>2918.65</v>
      </c>
    </row>
    <row r="34" spans="1:7" x14ac:dyDescent="0.3">
      <c r="A34" t="str">
        <f>VLOOKUP(B34,[1]Sheet1!$N:$O,2,FALSE)</f>
        <v>WAR240521TT01</v>
      </c>
      <c r="B34" t="s">
        <v>52</v>
      </c>
      <c r="C34" t="s">
        <v>16</v>
      </c>
      <c r="D34" t="s">
        <v>13</v>
      </c>
      <c r="E34" s="1">
        <v>45436</v>
      </c>
      <c r="F34">
        <v>6756.53</v>
      </c>
    </row>
    <row r="35" spans="1:7" x14ac:dyDescent="0.3">
      <c r="A35" t="str">
        <f>VLOOKUP(B35,[1]Sheet1!$N:$O,2,FALSE)</f>
        <v>WAR240521CCXX</v>
      </c>
      <c r="B35" t="s">
        <v>53</v>
      </c>
      <c r="C35" t="s">
        <v>42</v>
      </c>
      <c r="D35" t="s">
        <v>13</v>
      </c>
      <c r="E35" s="1">
        <v>45436</v>
      </c>
      <c r="F35">
        <v>9814.68</v>
      </c>
    </row>
    <row r="36" spans="1:7" x14ac:dyDescent="0.3">
      <c r="A36" t="str">
        <f>VLOOKUP(B36,[1]Sheet1!$N:$O,2,FALSE)</f>
        <v>WAR230712TH01</v>
      </c>
      <c r="B36" t="s">
        <v>54</v>
      </c>
      <c r="C36" t="s">
        <v>16</v>
      </c>
      <c r="D36" t="s">
        <v>21</v>
      </c>
      <c r="E36" s="1">
        <v>45128</v>
      </c>
      <c r="F36">
        <v>2638.5</v>
      </c>
    </row>
    <row r="37" spans="1:7" x14ac:dyDescent="0.3">
      <c r="A37" t="str">
        <f>VLOOKUP(B37,[1]Sheet1!$N:$O,2,FALSE)</f>
        <v>WAR230712TH02</v>
      </c>
      <c r="B37" t="s">
        <v>55</v>
      </c>
      <c r="C37" t="s">
        <v>16</v>
      </c>
      <c r="D37" t="s">
        <v>21</v>
      </c>
      <c r="E37" s="1">
        <v>45128</v>
      </c>
      <c r="F37">
        <v>964.66</v>
      </c>
    </row>
    <row r="38" spans="1:7" x14ac:dyDescent="0.3">
      <c r="A38" t="str">
        <f>VLOOKUP(B38,[1]Sheet1!$N:$O,2,FALSE)</f>
        <v>WAR231018TH01</v>
      </c>
      <c r="B38" t="s">
        <v>56</v>
      </c>
      <c r="C38" t="s">
        <v>16</v>
      </c>
      <c r="D38" t="s">
        <v>21</v>
      </c>
      <c r="E38" s="1">
        <v>45219</v>
      </c>
      <c r="F38">
        <v>3317.21</v>
      </c>
      <c r="G38">
        <v>3576.33</v>
      </c>
    </row>
    <row r="39" spans="1:7" x14ac:dyDescent="0.3">
      <c r="A39" t="s">
        <v>86</v>
      </c>
      <c r="B39" t="s">
        <v>57</v>
      </c>
      <c r="C39" t="s">
        <v>12</v>
      </c>
      <c r="D39" t="s">
        <v>13</v>
      </c>
      <c r="E39" t="s">
        <v>14</v>
      </c>
      <c r="F39">
        <v>682</v>
      </c>
    </row>
    <row r="40" spans="1:7" x14ac:dyDescent="0.3">
      <c r="A40" t="s">
        <v>87</v>
      </c>
      <c r="B40" t="s">
        <v>58</v>
      </c>
      <c r="C40" t="s">
        <v>12</v>
      </c>
      <c r="D40" t="s">
        <v>13</v>
      </c>
      <c r="E40" t="s">
        <v>14</v>
      </c>
      <c r="F40">
        <v>1724</v>
      </c>
    </row>
    <row r="41" spans="1:7" x14ac:dyDescent="0.3">
      <c r="A41" t="s">
        <v>88</v>
      </c>
      <c r="B41" t="s">
        <v>59</v>
      </c>
      <c r="C41" t="s">
        <v>12</v>
      </c>
      <c r="D41" t="s">
        <v>21</v>
      </c>
      <c r="E41" t="s">
        <v>14</v>
      </c>
      <c r="F41">
        <v>11630</v>
      </c>
      <c r="G41">
        <v>13300.73</v>
      </c>
    </row>
    <row r="42" spans="1:7" x14ac:dyDescent="0.3">
      <c r="A42" t="str">
        <f>VLOOKUP(B42,[1]Sheet1!$N:$O,2,FALSE)</f>
        <v>WAR231004TN01</v>
      </c>
      <c r="B42" t="s">
        <v>60</v>
      </c>
      <c r="C42" t="s">
        <v>16</v>
      </c>
      <c r="D42" t="s">
        <v>13</v>
      </c>
      <c r="E42" s="1">
        <v>45208</v>
      </c>
      <c r="F42">
        <v>1569.47</v>
      </c>
    </row>
    <row r="43" spans="1:7" x14ac:dyDescent="0.3">
      <c r="A43" t="str">
        <f>VLOOKUP(B43,[1]Sheet1!$N:$O,2,FALSE)</f>
        <v>WAR231004CCXX</v>
      </c>
      <c r="B43" t="s">
        <v>61</v>
      </c>
      <c r="C43" t="s">
        <v>42</v>
      </c>
      <c r="D43" t="s">
        <v>21</v>
      </c>
      <c r="E43" s="1">
        <v>45208</v>
      </c>
      <c r="F43">
        <v>1779</v>
      </c>
    </row>
    <row r="44" spans="1:7" x14ac:dyDescent="0.3">
      <c r="A44" t="str">
        <f>VLOOKUP(B44,[1]Sheet1!$N:$O,2,FALSE)</f>
        <v>WAR240220TT01</v>
      </c>
      <c r="B44" t="s">
        <v>62</v>
      </c>
      <c r="C44" t="s">
        <v>16</v>
      </c>
      <c r="D44" t="s">
        <v>13</v>
      </c>
      <c r="E44" s="1">
        <v>45467</v>
      </c>
      <c r="F44">
        <v>22282</v>
      </c>
    </row>
    <row r="45" spans="1:7" x14ac:dyDescent="0.3">
      <c r="A45" t="str">
        <f>VLOOKUP(B45,[1]Sheet1!$N:$O,2,FALSE)</f>
        <v>WAR240220CCXX</v>
      </c>
      <c r="B45" t="s">
        <v>63</v>
      </c>
      <c r="C45" t="s">
        <v>42</v>
      </c>
      <c r="D45" t="s">
        <v>13</v>
      </c>
      <c r="E45" s="1">
        <v>45467</v>
      </c>
      <c r="F45">
        <v>18915</v>
      </c>
    </row>
    <row r="46" spans="1:7" x14ac:dyDescent="0.3">
      <c r="A46" t="str">
        <f>VLOOKUP(B46,[1]Sheet1!$N:$O,2,FALSE)</f>
        <v>WAR240426TH01</v>
      </c>
      <c r="B46" t="s">
        <v>64</v>
      </c>
      <c r="C46" t="s">
        <v>16</v>
      </c>
      <c r="D46" t="s">
        <v>13</v>
      </c>
      <c r="E46" s="1">
        <v>45419</v>
      </c>
      <c r="F46">
        <v>6235.32</v>
      </c>
    </row>
    <row r="47" spans="1:7" x14ac:dyDescent="0.3">
      <c r="A47" t="str">
        <f>VLOOKUP(B47,[1]Sheet1!$N:$O,2,FALSE)</f>
        <v>WAR240426CCXX</v>
      </c>
      <c r="B47" t="s">
        <v>65</v>
      </c>
      <c r="C47" t="s">
        <v>42</v>
      </c>
      <c r="D47" t="s">
        <v>13</v>
      </c>
      <c r="E47" s="1">
        <v>45419</v>
      </c>
      <c r="F47">
        <v>48499.02</v>
      </c>
    </row>
    <row r="48" spans="1:7" x14ac:dyDescent="0.3">
      <c r="A48" t="str">
        <f>VLOOKUP(B48,[1]Sheet1!$N:$O,2,FALSE)</f>
        <v>WAR230908TH04</v>
      </c>
      <c r="B48" t="s">
        <v>66</v>
      </c>
      <c r="C48" t="s">
        <v>16</v>
      </c>
      <c r="D48" t="s">
        <v>21</v>
      </c>
      <c r="E48" s="1">
        <v>45182</v>
      </c>
      <c r="F48">
        <v>4951.87</v>
      </c>
    </row>
    <row r="49" spans="1:7" x14ac:dyDescent="0.3">
      <c r="A49" t="str">
        <f>VLOOKUP(B49,[1]Sheet1!$N:$O,2,FALSE)</f>
        <v>WAR241003TH01</v>
      </c>
      <c r="B49" t="s">
        <v>67</v>
      </c>
      <c r="C49" t="s">
        <v>16</v>
      </c>
      <c r="D49" t="s">
        <v>68</v>
      </c>
      <c r="F49">
        <v>1052.07</v>
      </c>
    </row>
    <row r="50" spans="1:7" x14ac:dyDescent="0.3">
      <c r="A50" t="str">
        <f>VLOOKUP(B50,[1]Sheet1!$N:$O,2,FALSE)</f>
        <v>WAR230318TH02</v>
      </c>
      <c r="B50" t="s">
        <v>69</v>
      </c>
      <c r="C50" t="s">
        <v>16</v>
      </c>
      <c r="D50" t="s">
        <v>21</v>
      </c>
      <c r="E50" s="1">
        <v>45089</v>
      </c>
      <c r="F50">
        <v>0</v>
      </c>
      <c r="G50">
        <v>1511.26</v>
      </c>
    </row>
    <row r="51" spans="1:7" x14ac:dyDescent="0.3">
      <c r="A51" t="str">
        <f>VLOOKUP(B51,[1]Sheet1!$N:$O,2,FALSE)</f>
        <v>WAR230318TT04</v>
      </c>
      <c r="B51" t="s">
        <v>70</v>
      </c>
      <c r="C51" t="s">
        <v>16</v>
      </c>
      <c r="D51" t="s">
        <v>13</v>
      </c>
      <c r="E51" s="1">
        <v>45089</v>
      </c>
      <c r="F51">
        <v>1235.96</v>
      </c>
    </row>
    <row r="52" spans="1:7" x14ac:dyDescent="0.3">
      <c r="A52" t="str">
        <f>VLOOKUP(B52,[1]Sheet1!$N:$O,2,FALSE)</f>
        <v>WAR240101CCXX</v>
      </c>
      <c r="B52" t="s">
        <v>71</v>
      </c>
      <c r="C52" t="s">
        <v>42</v>
      </c>
      <c r="D52" t="s">
        <v>21</v>
      </c>
      <c r="E52" s="1">
        <v>45294</v>
      </c>
      <c r="F52">
        <v>4067.63</v>
      </c>
      <c r="G52">
        <v>996.58</v>
      </c>
    </row>
    <row r="53" spans="1:7" x14ac:dyDescent="0.3">
      <c r="A53" t="str">
        <f>VLOOKUP(B53,[1]Sheet1!$N:$O,2,FALSE)</f>
        <v>WAR240722BIXX</v>
      </c>
      <c r="B53" t="s">
        <v>72</v>
      </c>
      <c r="C53" t="s">
        <v>12</v>
      </c>
      <c r="D53" t="s">
        <v>13</v>
      </c>
      <c r="E53" t="s">
        <v>14</v>
      </c>
      <c r="F53">
        <v>15434.6</v>
      </c>
    </row>
    <row r="54" spans="1:7" x14ac:dyDescent="0.3">
      <c r="A54" t="str">
        <f>VLOOKUP(B54,[1]Sheet1!$N:$O,2,FALSE)</f>
        <v>WAR240524TH01</v>
      </c>
      <c r="B54" t="s">
        <v>73</v>
      </c>
      <c r="C54" t="s">
        <v>16</v>
      </c>
      <c r="D54" t="s">
        <v>13</v>
      </c>
      <c r="E54" s="1">
        <v>45457</v>
      </c>
      <c r="F54">
        <v>1348.6</v>
      </c>
    </row>
    <row r="55" spans="1:7" x14ac:dyDescent="0.3">
      <c r="A55" t="str">
        <f>VLOOKUP(B55,[1]Sheet1!$N:$O,2,FALSE)</f>
        <v>WAR240524TT01</v>
      </c>
      <c r="B55" t="s">
        <v>74</v>
      </c>
      <c r="C55" t="s">
        <v>16</v>
      </c>
      <c r="D55" t="s">
        <v>13</v>
      </c>
      <c r="E55" s="1">
        <v>45457</v>
      </c>
      <c r="F55">
        <v>3943.7</v>
      </c>
    </row>
    <row r="56" spans="1:7" x14ac:dyDescent="0.3">
      <c r="A56" t="str">
        <f>VLOOKUP(B56,[1]Sheet1!$N:$O,2,FALSE)</f>
        <v>WAR240702BI01</v>
      </c>
      <c r="B56" t="s">
        <v>75</v>
      </c>
      <c r="C56" t="s">
        <v>12</v>
      </c>
      <c r="D56" t="s">
        <v>13</v>
      </c>
      <c r="E56" t="s">
        <v>14</v>
      </c>
      <c r="F56">
        <v>16460.5</v>
      </c>
    </row>
    <row r="57" spans="1:7" x14ac:dyDescent="0.3">
      <c r="A57" t="str">
        <f>VLOOKUP(B57,[1]Sheet1!$N:$O,2,FALSE)</f>
        <v>WAR240702BI02</v>
      </c>
      <c r="B57" t="s">
        <v>76</v>
      </c>
      <c r="C57" t="s">
        <v>12</v>
      </c>
      <c r="D57" t="s">
        <v>13</v>
      </c>
      <c r="E57" t="s">
        <v>14</v>
      </c>
      <c r="F57">
        <v>16748.400000000001</v>
      </c>
    </row>
    <row r="58" spans="1:7" x14ac:dyDescent="0.3">
      <c r="A58" t="str">
        <f>VLOOKUP(B58,[1]Sheet1!$N:$O,2,FALSE)</f>
        <v>WAR240729TH01</v>
      </c>
      <c r="B58" t="s">
        <v>77</v>
      </c>
      <c r="C58" t="s">
        <v>16</v>
      </c>
      <c r="D58" t="s">
        <v>13</v>
      </c>
      <c r="E58" s="1">
        <v>45510</v>
      </c>
      <c r="F58">
        <v>7168.26</v>
      </c>
    </row>
    <row r="59" spans="1:7" x14ac:dyDescent="0.3">
      <c r="A59" t="str">
        <f>VLOOKUP(B59,[1]Sheet1!$N:$O,2,FALSE)</f>
        <v>WAR240417TH01</v>
      </c>
      <c r="B59" t="s">
        <v>78</v>
      </c>
      <c r="C59" t="s">
        <v>16</v>
      </c>
      <c r="D59" t="s">
        <v>79</v>
      </c>
      <c r="E59" s="1">
        <v>45408</v>
      </c>
      <c r="F59">
        <v>0</v>
      </c>
      <c r="G59">
        <v>2020.43</v>
      </c>
    </row>
    <row r="60" spans="1:7" x14ac:dyDescent="0.3">
      <c r="A60" t="str">
        <f>VLOOKUP(B60,[1]Sheet1!$N:$O,2,FALSE)</f>
        <v>WAR230711TH01</v>
      </c>
      <c r="B60" t="s">
        <v>80</v>
      </c>
      <c r="C60" t="s">
        <v>16</v>
      </c>
      <c r="D60" t="s">
        <v>21</v>
      </c>
      <c r="E60" s="1">
        <v>45128</v>
      </c>
      <c r="F60">
        <v>175.74</v>
      </c>
    </row>
    <row r="61" spans="1:7" x14ac:dyDescent="0.3">
      <c r="A61" t="str">
        <f>VLOOKUP(B61,[1]Sheet1!$N:$O,2,FALSE)</f>
        <v>WAR240130TT01</v>
      </c>
      <c r="B61" t="s">
        <v>81</v>
      </c>
      <c r="C61" t="s">
        <v>16</v>
      </c>
      <c r="D61" t="s">
        <v>21</v>
      </c>
      <c r="E61" s="1">
        <v>45467</v>
      </c>
      <c r="F61">
        <v>6806</v>
      </c>
      <c r="G61">
        <v>2537.71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Brown</dc:creator>
  <cp:lastModifiedBy>Billy Brown</cp:lastModifiedBy>
  <dcterms:created xsi:type="dcterms:W3CDTF">2024-10-25T18:14:10Z</dcterms:created>
  <dcterms:modified xsi:type="dcterms:W3CDTF">2024-10-25T18:30:46Z</dcterms:modified>
</cp:coreProperties>
</file>