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ma\Kuliah\Semester II\statistika\BBMhs_Kel3\"/>
    </mc:Choice>
  </mc:AlternateContent>
  <xr:revisionPtr revIDLastSave="0" documentId="13_ncr:1_{0688F70F-2F87-437E-816D-DB8823448E2B}" xr6:coauthVersionLast="47" xr6:coauthVersionMax="47" xr10:uidLastSave="{00000000-0000-0000-0000-000000000000}"/>
  <bookViews>
    <workbookView xWindow="-110" yWindow="-110" windowWidth="19420" windowHeight="10300" xr2:uid="{C282ECCA-856C-4B0D-A197-764253057A24}"/>
  </bookViews>
  <sheets>
    <sheet name="RawData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B10" i="1"/>
  <c r="H9" i="1"/>
  <c r="I9" i="1" s="1"/>
  <c r="D9" i="1"/>
  <c r="H8" i="1"/>
  <c r="I8" i="1" s="1"/>
  <c r="D8" i="1"/>
  <c r="H7" i="1"/>
  <c r="I7" i="1" s="1"/>
  <c r="D7" i="1"/>
  <c r="H6" i="1"/>
  <c r="I6" i="1" s="1"/>
  <c r="D6" i="1"/>
  <c r="H5" i="1"/>
  <c r="I5" i="1" s="1"/>
  <c r="D5" i="1"/>
  <c r="H4" i="1"/>
  <c r="I4" i="1" s="1"/>
  <c r="D4" i="1"/>
  <c r="H3" i="1"/>
  <c r="I3" i="1" s="1"/>
  <c r="D3" i="1"/>
  <c r="H2" i="1"/>
  <c r="I2" i="1" s="1"/>
  <c r="D2" i="1"/>
  <c r="D10" i="1" l="1"/>
  <c r="E2" i="1" s="1"/>
  <c r="F8" i="1" s="1"/>
  <c r="G8" i="1" s="1"/>
  <c r="I10" i="1"/>
  <c r="F5" i="1" l="1"/>
  <c r="G5" i="1" s="1"/>
  <c r="F9" i="1"/>
  <c r="G9" i="1" s="1"/>
  <c r="F3" i="1"/>
  <c r="G3" i="1" s="1"/>
  <c r="F7" i="1"/>
  <c r="G7" i="1" s="1"/>
  <c r="F2" i="1"/>
  <c r="G2" i="1" s="1"/>
  <c r="F4" i="1"/>
  <c r="G4" i="1" s="1"/>
  <c r="F6" i="1"/>
  <c r="G6" i="1" s="1"/>
  <c r="G10" i="1" l="1"/>
</calcChain>
</file>

<file path=xl/sharedStrings.xml><?xml version="1.0" encoding="utf-8"?>
<sst xmlns="http://schemas.openxmlformats.org/spreadsheetml/2006/main" count="32" uniqueCount="19">
  <si>
    <t>Nilai</t>
  </si>
  <si>
    <t>xi</t>
  </si>
  <si>
    <t>rata-rata (y)</t>
  </si>
  <si>
    <t>|xi-y|</t>
  </si>
  <si>
    <t>(xi-y)^2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</si>
  <si>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</si>
  <si>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</si>
  <si>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</si>
  <si>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</si>
  <si>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</si>
  <si>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</si>
  <si>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</si>
  <si>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</si>
  <si>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Total</t>
  </si>
  <si>
    <t>f.xi</t>
  </si>
  <si>
    <t>f</t>
  </si>
  <si>
    <t>f|xi-y|</t>
  </si>
  <si>
    <t>f((xi-y)^2)</t>
  </si>
  <si>
    <t>frekuensi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</si>
</sst>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4">
    <dxf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66D9F-350B-4EB3-8966-C29CD83B60CA}" name="Table13" displayName="Table13" ref="A1:F9" totalsRowShown="0" headerRowDxfId="3" dataDxfId="2" headerRowBorderDxfId="9" tableBorderDxfId="10" totalsRowBorderDxfId="8">
  <autoFilter ref="A1:F9" xr:uid="{4FB66D9F-350B-4EB3-8966-C29CD83B60CA}"/>
  <tableColumns count="6">
    <tableColumn id="1" xr3:uid="{DCCDE135-C278-4A51-BD2F-FE8C057F25B7}" name="Nilai" dataDxfId="7"/>
    <tableColumn id="2" xr3:uid="{06368918-0F00-4633-B092-0ABB7DB01069}" name="frekuensi (f)" dataDxfId="6"/>
    <tableColumn id="3" xr3:uid="{B35127C1-2E5F-4113-9E5A-6B793B577671}" name="xi" dataDxfId="5"/>
    <tableColumn id="4" xr3:uid="{F3B065D6-7175-4795-825A-657D0C212E4C}" name="f.xi" dataDxfId="4"/>
    <tableColumn id="10" xr3:uid="{3D2CFA6F-2CED-490D-8DD6-3F6F239E3C07}" name="f|xi-y|" dataDxfId="1"/>
    <tableColumn id="11" xr3:uid="{F75B0803-F7A4-4623-9526-824A46E1763C}" name="f((xi-y)^2)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5AC4F-C4C1-483B-83FD-3F34C06550A0}" name="Table1" displayName="Table1" ref="A1:I10" totalsRowShown="0" headerRowDxfId="23" headerRowBorderDxfId="21" tableBorderDxfId="22" totalsRowBorderDxfId="20">
  <autoFilter ref="A1:I10" xr:uid="{C435AC4F-C4C1-483B-83FD-3F34C06550A0}"/>
  <tableColumns count="9">
    <tableColumn id="1" xr3:uid="{E7247E15-B39F-4A31-93A8-D446EAA5387D}" name="Nilai" dataDxfId="19"/>
    <tableColumn id="2" xr3:uid="{046BAA78-31B9-48F5-B620-E11A8CBC1003}" name="f" dataDxfId="18"/>
    <tableColumn id="3" xr3:uid="{5CED54F8-70BA-47D0-9BCE-23E2DFC28DB1}" name="xi" dataDxfId="17"/>
    <tableColumn id="4" xr3:uid="{D6B4F1F7-A227-4C43-AC6D-578070795760}" name="f.xi" dataDxfId="16"/>
    <tableColumn id="5" xr3:uid="{A42A621E-6F3A-473E-BB51-A7171AD11848}" name="rata-rata (y)" dataDxfId="15"/>
    <tableColumn id="6" xr3:uid="{32B7DACC-EDE6-43AD-9664-9A2EFDFFFB84}" name="|xi-y|" dataDxfId="14"/>
    <tableColumn id="7" xr3:uid="{A61E641D-0813-4946-B644-B67B352B72E3}" name="f|xi-y|" dataDxfId="13"/>
    <tableColumn id="8" xr3:uid="{5ED125CC-EDDE-4202-B441-E13069808F4B}" name="(xi-y)^2" dataDxfId="12"/>
    <tableColumn id="9" xr3:uid="{D5C37C25-4863-4A4B-A6DC-0A1A7CF9DC59}" name="f((xi-y)^2)" dataDxfId="1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0891-132F-4074-B2FA-CAAF797DA8D5}">
  <dimension ref="A1:F9"/>
  <sheetViews>
    <sheetView tabSelected="1" workbookViewId="0">
      <selection activeCell="J7" sqref="J7"/>
    </sheetView>
  </sheetViews>
  <sheetFormatPr defaultRowHeight="14.5" x14ac:dyDescent="0.35"/>
  <sheetData>
    <row r="1" spans="1:6" x14ac:dyDescent="0.35">
      <c r="A1" s="11" t="s">
        <v>0</v>
      </c>
      <c r="B1" s="12" t="s">
        <v>18</v>
      </c>
      <c r="C1" s="12" t="s">
        <v>1</v>
      </c>
      <c r="D1" s="12" t="s">
        <v>14</v>
      </c>
      <c r="E1" s="12" t="s">
        <v>16</v>
      </c>
      <c r="F1" s="7" t="s">
        <v>17</v>
      </c>
    </row>
    <row r="2" spans="1:6" x14ac:dyDescent="0.35">
      <c r="A2" s="13" t="s">
        <v>5</v>
      </c>
      <c r="B2" s="14">
        <v>4</v>
      </c>
      <c r="C2" s="14">
        <v>38</v>
      </c>
      <c r="D2" s="15">
        <f>SUM(B2*C2)</f>
        <v>152</v>
      </c>
      <c r="E2" s="2">
        <v>59</v>
      </c>
      <c r="F2" s="4">
        <v>870.25</v>
      </c>
    </row>
    <row r="3" spans="1:6" x14ac:dyDescent="0.35">
      <c r="A3" s="13" t="s">
        <v>6</v>
      </c>
      <c r="B3" s="14">
        <v>27</v>
      </c>
      <c r="C3" s="14">
        <v>43</v>
      </c>
      <c r="D3" s="15">
        <f t="shared" ref="D3:D9" si="0">SUM(B3*C3)</f>
        <v>1161</v>
      </c>
      <c r="E3" s="2">
        <v>263.25</v>
      </c>
      <c r="F3" s="4">
        <v>2566.6875</v>
      </c>
    </row>
    <row r="4" spans="1:6" x14ac:dyDescent="0.35">
      <c r="A4" s="13" t="s">
        <v>7</v>
      </c>
      <c r="B4" s="14">
        <v>16</v>
      </c>
      <c r="C4" s="14">
        <v>48</v>
      </c>
      <c r="D4" s="15">
        <f t="shared" si="0"/>
        <v>768</v>
      </c>
      <c r="E4" s="2">
        <v>76</v>
      </c>
      <c r="F4" s="4">
        <v>361</v>
      </c>
    </row>
    <row r="5" spans="1:6" x14ac:dyDescent="0.35">
      <c r="A5" s="13" t="s">
        <v>8</v>
      </c>
      <c r="B5" s="14">
        <v>16</v>
      </c>
      <c r="C5" s="14">
        <v>53</v>
      </c>
      <c r="D5" s="15">
        <f t="shared" si="0"/>
        <v>848</v>
      </c>
      <c r="E5" s="2">
        <v>4</v>
      </c>
      <c r="F5" s="4">
        <v>1</v>
      </c>
    </row>
    <row r="6" spans="1:6" x14ac:dyDescent="0.35">
      <c r="A6" s="13" t="s">
        <v>9</v>
      </c>
      <c r="B6" s="14">
        <v>17</v>
      </c>
      <c r="C6" s="14">
        <v>58</v>
      </c>
      <c r="D6" s="15">
        <f t="shared" si="0"/>
        <v>986</v>
      </c>
      <c r="E6" s="2">
        <v>89.25</v>
      </c>
      <c r="F6" s="4">
        <v>468.5625</v>
      </c>
    </row>
    <row r="7" spans="1:6" x14ac:dyDescent="0.35">
      <c r="A7" s="13" t="s">
        <v>10</v>
      </c>
      <c r="B7" s="14">
        <v>8</v>
      </c>
      <c r="C7" s="14">
        <v>63</v>
      </c>
      <c r="D7" s="15">
        <f t="shared" si="0"/>
        <v>504</v>
      </c>
      <c r="E7" s="2">
        <v>82</v>
      </c>
      <c r="F7" s="4">
        <v>840.5</v>
      </c>
    </row>
    <row r="8" spans="1:6" x14ac:dyDescent="0.35">
      <c r="A8" s="13" t="s">
        <v>11</v>
      </c>
      <c r="B8" s="14">
        <v>4</v>
      </c>
      <c r="C8" s="14">
        <v>68</v>
      </c>
      <c r="D8" s="15">
        <f t="shared" si="0"/>
        <v>272</v>
      </c>
      <c r="E8" s="2">
        <v>61</v>
      </c>
      <c r="F8" s="4">
        <v>930.25</v>
      </c>
    </row>
    <row r="9" spans="1:6" x14ac:dyDescent="0.35">
      <c r="A9" s="13" t="s">
        <v>12</v>
      </c>
      <c r="B9" s="14">
        <v>8</v>
      </c>
      <c r="C9" s="14">
        <v>73</v>
      </c>
      <c r="D9" s="15">
        <f t="shared" si="0"/>
        <v>584</v>
      </c>
      <c r="E9" s="2">
        <v>162</v>
      </c>
      <c r="F9" s="4">
        <v>3280.5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DA3A-AC2D-476F-B22E-DBE4BC7C6E8A}">
  <dimension ref="A1:I10"/>
  <sheetViews>
    <sheetView workbookViewId="0">
      <selection activeCell="I2" sqref="I2:I9"/>
    </sheetView>
  </sheetViews>
  <sheetFormatPr defaultRowHeight="14.5" x14ac:dyDescent="0.35"/>
  <cols>
    <col min="5" max="5" width="14.36328125" customWidth="1"/>
    <col min="8" max="8" width="9" customWidth="1"/>
    <col min="9" max="9" width="12" customWidth="1"/>
  </cols>
  <sheetData>
    <row r="1" spans="1:9" x14ac:dyDescent="0.35">
      <c r="A1" s="5" t="s">
        <v>0</v>
      </c>
      <c r="B1" s="6" t="s">
        <v>15</v>
      </c>
      <c r="C1" s="6" t="s">
        <v>1</v>
      </c>
      <c r="D1" s="6" t="s">
        <v>14</v>
      </c>
      <c r="E1" s="6" t="s">
        <v>2</v>
      </c>
      <c r="F1" s="6" t="s">
        <v>3</v>
      </c>
      <c r="G1" s="6" t="s">
        <v>16</v>
      </c>
      <c r="H1" s="6" t="s">
        <v>4</v>
      </c>
      <c r="I1" s="7" t="s">
        <v>17</v>
      </c>
    </row>
    <row r="2" spans="1:9" x14ac:dyDescent="0.35">
      <c r="A2" s="3" t="s">
        <v>5</v>
      </c>
      <c r="B2" s="1">
        <v>4</v>
      </c>
      <c r="C2" s="1">
        <v>38</v>
      </c>
      <c r="D2" s="2">
        <f>SUM(B2*C2)</f>
        <v>152</v>
      </c>
      <c r="E2" s="16">
        <f>SUM(D10/B10)</f>
        <v>52.75</v>
      </c>
      <c r="F2" s="2">
        <f>ABS(SUM(C2-E2))</f>
        <v>14.75</v>
      </c>
      <c r="G2" s="2">
        <f>SUM(B2*F2)</f>
        <v>59</v>
      </c>
      <c r="H2" s="2">
        <f>SUM((C2-52.75)^2)</f>
        <v>217.5625</v>
      </c>
      <c r="I2" s="4">
        <f>SUM(B2*H2)</f>
        <v>870.25</v>
      </c>
    </row>
    <row r="3" spans="1:9" x14ac:dyDescent="0.35">
      <c r="A3" s="3" t="s">
        <v>6</v>
      </c>
      <c r="B3" s="1">
        <v>27</v>
      </c>
      <c r="C3" s="1">
        <v>43</v>
      </c>
      <c r="D3" s="2">
        <f t="shared" ref="D3:D9" si="0">SUM(B3*C3)</f>
        <v>1161</v>
      </c>
      <c r="E3" s="17"/>
      <c r="F3" s="2">
        <f>ABS(SUM(C3-E2))</f>
        <v>9.75</v>
      </c>
      <c r="G3" s="2">
        <f>SUM(B3*F3)</f>
        <v>263.25</v>
      </c>
      <c r="H3" s="2">
        <f>SUM((C3-52.75)^2)</f>
        <v>95.0625</v>
      </c>
      <c r="I3" s="4">
        <f>SUM(B3*H3)</f>
        <v>2566.6875</v>
      </c>
    </row>
    <row r="4" spans="1:9" x14ac:dyDescent="0.35">
      <c r="A4" s="3" t="s">
        <v>7</v>
      </c>
      <c r="B4" s="1">
        <v>16</v>
      </c>
      <c r="C4" s="1">
        <v>48</v>
      </c>
      <c r="D4" s="2">
        <f t="shared" si="0"/>
        <v>768</v>
      </c>
      <c r="E4" s="17"/>
      <c r="F4" s="2">
        <f>ABS(SUM(C4-E2))</f>
        <v>4.75</v>
      </c>
      <c r="G4" s="2">
        <f>SUM(B4*F4)</f>
        <v>76</v>
      </c>
      <c r="H4" s="2">
        <f>SUM((C4-52.75)^2)</f>
        <v>22.5625</v>
      </c>
      <c r="I4" s="4">
        <f>SUM(B4*H4)</f>
        <v>361</v>
      </c>
    </row>
    <row r="5" spans="1:9" x14ac:dyDescent="0.35">
      <c r="A5" s="3" t="s">
        <v>8</v>
      </c>
      <c r="B5" s="1">
        <v>16</v>
      </c>
      <c r="C5" s="1">
        <v>53</v>
      </c>
      <c r="D5" s="2">
        <f t="shared" si="0"/>
        <v>848</v>
      </c>
      <c r="E5" s="17"/>
      <c r="F5" s="2">
        <f>ABS(SUM(C5-E2))</f>
        <v>0.25</v>
      </c>
      <c r="G5" s="2">
        <f>SUM(B5*F5)</f>
        <v>4</v>
      </c>
      <c r="H5" s="2">
        <f>SUM((C5-52.75)^2)</f>
        <v>6.25E-2</v>
      </c>
      <c r="I5" s="4">
        <f>SUM(B5*H5)</f>
        <v>1</v>
      </c>
    </row>
    <row r="6" spans="1:9" x14ac:dyDescent="0.35">
      <c r="A6" s="3" t="s">
        <v>9</v>
      </c>
      <c r="B6" s="1">
        <v>17</v>
      </c>
      <c r="C6" s="1">
        <v>58</v>
      </c>
      <c r="D6" s="2">
        <f t="shared" si="0"/>
        <v>986</v>
      </c>
      <c r="E6" s="17"/>
      <c r="F6" s="2">
        <f>ABS(SUM(C6-E2))</f>
        <v>5.25</v>
      </c>
      <c r="G6" s="2">
        <f>SUM(B6*F6)</f>
        <v>89.25</v>
      </c>
      <c r="H6" s="2">
        <f>SUM((C6-52.75)^2)</f>
        <v>27.5625</v>
      </c>
      <c r="I6" s="4">
        <f>SUM(B6*H6)</f>
        <v>468.5625</v>
      </c>
    </row>
    <row r="7" spans="1:9" x14ac:dyDescent="0.35">
      <c r="A7" s="3" t="s">
        <v>10</v>
      </c>
      <c r="B7" s="1">
        <v>8</v>
      </c>
      <c r="C7" s="1">
        <v>63</v>
      </c>
      <c r="D7" s="2">
        <f t="shared" si="0"/>
        <v>504</v>
      </c>
      <c r="E7" s="17"/>
      <c r="F7" s="2">
        <f>ABS(SUM(C7-E2))</f>
        <v>10.25</v>
      </c>
      <c r="G7" s="2">
        <f>SUM(B7*F7)</f>
        <v>82</v>
      </c>
      <c r="H7" s="2">
        <f>SUM((C7-52.75)^2)</f>
        <v>105.0625</v>
      </c>
      <c r="I7" s="4">
        <f>SUM(B7*H7)</f>
        <v>840.5</v>
      </c>
    </row>
    <row r="8" spans="1:9" x14ac:dyDescent="0.35">
      <c r="A8" s="3" t="s">
        <v>11</v>
      </c>
      <c r="B8" s="1">
        <v>4</v>
      </c>
      <c r="C8" s="1">
        <v>68</v>
      </c>
      <c r="D8" s="2">
        <f t="shared" si="0"/>
        <v>272</v>
      </c>
      <c r="E8" s="17"/>
      <c r="F8" s="2">
        <f>ABS(SUM(C8-E2))</f>
        <v>15.25</v>
      </c>
      <c r="G8" s="2">
        <f>SUM(B8*F8)</f>
        <v>61</v>
      </c>
      <c r="H8" s="2">
        <f>SUM((C8-52.75)^2)</f>
        <v>232.5625</v>
      </c>
      <c r="I8" s="4">
        <f>SUM(B8*H8)</f>
        <v>930.25</v>
      </c>
    </row>
    <row r="9" spans="1:9" x14ac:dyDescent="0.35">
      <c r="A9" s="3" t="s">
        <v>12</v>
      </c>
      <c r="B9" s="1">
        <v>8</v>
      </c>
      <c r="C9" s="1">
        <v>73</v>
      </c>
      <c r="D9" s="2">
        <f t="shared" si="0"/>
        <v>584</v>
      </c>
      <c r="E9" s="12"/>
      <c r="F9" s="2">
        <f>ABS(SUM(C9-E2))</f>
        <v>20.25</v>
      </c>
      <c r="G9" s="2">
        <f>SUM(B9*F9)</f>
        <v>162</v>
      </c>
      <c r="H9" s="2">
        <f>SUM((C9-52.75)^2)</f>
        <v>410.0625</v>
      </c>
      <c r="I9" s="4">
        <f>SUM(B9*H9)</f>
        <v>3280.5</v>
      </c>
    </row>
    <row r="10" spans="1:9" x14ac:dyDescent="0.35">
      <c r="A10" s="8" t="s">
        <v>13</v>
      </c>
      <c r="B10" s="9">
        <f>SUM(B2:B9)</f>
        <v>100</v>
      </c>
      <c r="C10" s="9"/>
      <c r="D10" s="9">
        <f>SUM(D2:D9)</f>
        <v>5275</v>
      </c>
      <c r="E10" s="9"/>
      <c r="F10" s="9"/>
      <c r="G10" s="9">
        <f>SUM(G2:G9)</f>
        <v>796.5</v>
      </c>
      <c r="H10" s="9"/>
      <c r="I10" s="10">
        <f>SUM(I2:I9)</f>
        <v>9318.75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bimaj</dc:creator>
  <cp:lastModifiedBy>bimaj</cp:lastModifiedBy>
  <dcterms:created xsi:type="dcterms:W3CDTF">2022-05-15T17:27:55Z</dcterms:created>
  <dcterms:modified xsi:type="dcterms:W3CDTF">2022-05-15T19:30:52Z</dcterms:modified>
</cp:coreProperties>
</file>