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/>
  </bookViews>
  <sheets>
    <sheet name="Summary" sheetId="2" r:id="rId1"/>
    <sheet name="Cost" sheetId="1" r:id="rId2"/>
    <sheet name="Revenue Units" sheetId="4" r:id="rId3"/>
  </sheets>
  <calcPr calcId="124519"/>
</workbook>
</file>

<file path=xl/calcChain.xml><?xml version="1.0" encoding="utf-8"?>
<calcChain xmlns="http://schemas.openxmlformats.org/spreadsheetml/2006/main">
  <c r="E8" i="2"/>
  <c r="E11" s="1"/>
  <c r="E9"/>
  <c r="E10"/>
  <c r="D10"/>
  <c r="D9"/>
  <c r="D8"/>
  <c r="D7"/>
  <c r="D6"/>
  <c r="D5"/>
  <c r="D11" s="1"/>
  <c r="F38" i="1"/>
  <c r="E38"/>
  <c r="E30"/>
  <c r="E37"/>
  <c r="E23"/>
  <c r="E9"/>
  <c r="E6"/>
  <c r="E16"/>
  <c r="D34" l="1"/>
  <c r="D27"/>
  <c r="D20"/>
  <c r="D13"/>
</calcChain>
</file>

<file path=xl/sharedStrings.xml><?xml version="1.0" encoding="utf-8"?>
<sst xmlns="http://schemas.openxmlformats.org/spreadsheetml/2006/main" count="101" uniqueCount="60">
  <si>
    <t>Month</t>
  </si>
  <si>
    <t>Cost</t>
  </si>
  <si>
    <t>Description</t>
  </si>
  <si>
    <t xml:space="preserve">Business Registration </t>
  </si>
  <si>
    <t>Mobile Development - Software Engineers (02) + QA (01)</t>
  </si>
  <si>
    <t>Cloud Hosting (20 $ x 200)</t>
  </si>
  <si>
    <t>Sales supporting materials</t>
  </si>
  <si>
    <t>Internet, Phone call charges</t>
  </si>
  <si>
    <t>Cloud Hosting (40 $ x 200)</t>
  </si>
  <si>
    <t>API and Mobile - Software Engineers (02) + QA (01)</t>
  </si>
  <si>
    <t>Payment Gateway Development - Software Engineers (01) + QA (01)</t>
  </si>
  <si>
    <t>Mobile Development - Software Engineers (01) + QA (01)</t>
  </si>
  <si>
    <t>Management Cost</t>
  </si>
  <si>
    <t>Monthly Revenue</t>
  </si>
  <si>
    <t>FB, SMS, Email, Linked in Campaign</t>
  </si>
  <si>
    <t>Monthly Cost</t>
  </si>
  <si>
    <t>Income</t>
  </si>
  <si>
    <t>Total</t>
  </si>
  <si>
    <t>Summary</t>
  </si>
  <si>
    <t>No</t>
  </si>
  <si>
    <t>Unit</t>
  </si>
  <si>
    <t>Target Customers</t>
  </si>
  <si>
    <t>License Type</t>
  </si>
  <si>
    <t>Cost Per Unit (Rs.)</t>
  </si>
  <si>
    <t>Profiles</t>
  </si>
  <si>
    <t>Create Profiles and Stores with Images, Client Testimonials etc.
Silver - 1 Store, 10 Product, 10 User License
Bronze - 5 Stores, 50 Users, Gold - Unlimited Products, Unlimited Users</t>
  </si>
  <si>
    <t>Constructors/Suppliers</t>
  </si>
  <si>
    <t>Annual Subscription</t>
  </si>
  <si>
    <t>125$ - Silver, 375$ - Bronze, 1500$ for Gold</t>
  </si>
  <si>
    <t>Mobile App</t>
  </si>
  <si>
    <t>Sales Fountain</t>
  </si>
  <si>
    <t>Suppliers - Chat and Quotation Module</t>
  </si>
  <si>
    <t>Monthly  Subscription</t>
  </si>
  <si>
    <t>1 $</t>
  </si>
  <si>
    <t>Contimator</t>
  </si>
  <si>
    <t>Chat and Costing with BOQ Template</t>
  </si>
  <si>
    <t>API Integration</t>
  </si>
  <si>
    <t>BOQ Template as a web service</t>
  </si>
  <si>
    <t>Banks, Delivery Partners, ERP software, Web sites</t>
  </si>
  <si>
    <t xml:space="preserve">Hourly Rate </t>
  </si>
  <si>
    <t>20 $</t>
  </si>
  <si>
    <t>100,000 calls</t>
  </si>
  <si>
    <t>10 $</t>
  </si>
  <si>
    <t>Help Desk</t>
  </si>
  <si>
    <t>Create BOQ from Drawing</t>
  </si>
  <si>
    <t>Constructors/House Builders</t>
  </si>
  <si>
    <t>Per m2</t>
  </si>
  <si>
    <t xml:space="preserve"> 1 $</t>
  </si>
  <si>
    <t>Estimate Verification</t>
  </si>
  <si>
    <t>Coordinating with Suppliers on Technical Details for tenders and get 3 online quotations</t>
  </si>
  <si>
    <t>e-Store</t>
  </si>
  <si>
    <t>Display one product and List in Search Engine</t>
  </si>
  <si>
    <t>Suppliers/Labours/Architect/Transporters</t>
  </si>
  <si>
    <t>Per Item/Month</t>
  </si>
  <si>
    <t>Bulk Purchases</t>
  </si>
  <si>
    <t>Bulk orders in Large Scale Construction work</t>
  </si>
  <si>
    <t>Sri Lanka and Foreign Suppliers</t>
  </si>
  <si>
    <t>Sales Commission per Contracts with the Supplier</t>
  </si>
  <si>
    <t>TBD</t>
  </si>
  <si>
    <t>Help Desk/Marketing - QS(02)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</si>
</sst>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43" fontId="2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43" fontId="0" fillId="0" borderId="4" xfId="0" applyNumberFormat="1" applyBorder="1"/>
    <xf numFmtId="43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3" xfId="0" applyNumberFormat="1" applyBorder="1"/>
    <xf numFmtId="0" fontId="2" fillId="0" borderId="0" xfId="0" applyFont="1"/>
    <xf numFmtId="0" fontId="3" fillId="2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E11"/>
  <sheetViews>
    <sheetView showGridLines="0" tabSelected="1" workbookViewId="0">
      <selection activeCell="D14" sqref="D14"/>
    </sheetView>
  </sheetViews>
  <sheetFormatPr defaultRowHeight="14.4"/>
  <cols>
    <col min="4" max="5" width="12.5546875" bestFit="1" customWidth="1"/>
  </cols>
  <sheetData>
    <row r="3" spans="3:5" ht="15" thickBot="1">
      <c r="C3" s="14" t="s">
        <v>18</v>
      </c>
    </row>
    <row r="4" spans="3:5" ht="15" thickBot="1">
      <c r="C4" s="5" t="s">
        <v>0</v>
      </c>
      <c r="D4" s="5" t="s">
        <v>1</v>
      </c>
      <c r="E4" s="5" t="s">
        <v>16</v>
      </c>
    </row>
    <row r="5" spans="3:5">
      <c r="C5" s="10">
        <v>1</v>
      </c>
      <c r="D5" s="13">
        <f>Cost!E6</f>
        <v>325000</v>
      </c>
      <c r="E5" s="6">
        <v>0</v>
      </c>
    </row>
    <row r="6" spans="3:5">
      <c r="C6" s="11">
        <v>2</v>
      </c>
      <c r="D6" s="8">
        <f>Cost!E9</f>
        <v>290000</v>
      </c>
      <c r="E6" s="7">
        <v>0</v>
      </c>
    </row>
    <row r="7" spans="3:5">
      <c r="C7" s="11">
        <v>3</v>
      </c>
      <c r="D7" s="8">
        <f>Cost!E16</f>
        <v>299000</v>
      </c>
      <c r="E7" s="7">
        <v>0</v>
      </c>
    </row>
    <row r="8" spans="3:5">
      <c r="C8" s="11">
        <v>4</v>
      </c>
      <c r="D8" s="8">
        <f>Cost!E23</f>
        <v>348000</v>
      </c>
      <c r="E8" s="8">
        <f>Cost!F23</f>
        <v>276000</v>
      </c>
    </row>
    <row r="9" spans="3:5">
      <c r="C9" s="11">
        <v>5</v>
      </c>
      <c r="D9" s="8">
        <f>Cost!E30</f>
        <v>350000</v>
      </c>
      <c r="E9" s="8">
        <f>Cost!F30</f>
        <v>480000</v>
      </c>
    </row>
    <row r="10" spans="3:5">
      <c r="C10" s="11">
        <v>6</v>
      </c>
      <c r="D10" s="8">
        <f>Cost!E37</f>
        <v>348000</v>
      </c>
      <c r="E10" s="8">
        <f>Cost!F37</f>
        <v>560000</v>
      </c>
    </row>
    <row r="11" spans="3:5" ht="15" thickBot="1">
      <c r="C11" s="12" t="s">
        <v>17</v>
      </c>
      <c r="D11" s="9">
        <f>SUM(D5:D10)</f>
        <v>1960000</v>
      </c>
      <c r="E11" s="9">
        <f>SUM(E8:E10)</f>
        <v>1316000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39"/>
  <sheetViews>
    <sheetView topLeftCell="A4" workbookViewId="0">
      <selection activeCell="C34" sqref="C34"/>
    </sheetView>
  </sheetViews>
  <sheetFormatPr defaultRowHeight="14.4"/>
  <cols>
    <col min="2" max="2" width="6.44140625" style="1" bestFit="1" customWidth="1"/>
    <col min="3" max="3" width="57" bestFit="1" customWidth="1"/>
    <col min="4" max="4" width="12.33203125" customWidth="1"/>
    <col min="5" max="5" width="13.109375" bestFit="1" customWidth="1"/>
    <col min="6" max="6" width="15.77734375" customWidth="1"/>
  </cols>
  <sheetData>
    <row r="2" spans="2:6">
      <c r="B2" s="1" t="s">
        <v>0</v>
      </c>
      <c r="C2" s="1" t="s">
        <v>2</v>
      </c>
      <c r="D2" s="1" t="s">
        <v>1</v>
      </c>
      <c r="E2" s="1" t="s">
        <v>15</v>
      </c>
      <c r="F2" s="1" t="s">
        <v>13</v>
      </c>
    </row>
    <row r="3" spans="2:6">
      <c r="B3" s="1">
        <v>1</v>
      </c>
      <c r="C3" t="s">
        <v>3</v>
      </c>
      <c r="D3" s="2">
        <v>35000</v>
      </c>
    </row>
    <row r="4" spans="2:6">
      <c r="B4" s="1">
        <v>1</v>
      </c>
      <c r="C4" t="s">
        <v>9</v>
      </c>
      <c r="D4" s="2">
        <v>150000</v>
      </c>
    </row>
    <row r="5" spans="2:6">
      <c r="B5" s="1">
        <v>1</v>
      </c>
      <c r="C5" t="s">
        <v>12</v>
      </c>
      <c r="D5" s="2">
        <v>100000</v>
      </c>
    </row>
    <row r="6" spans="2:6">
      <c r="B6" s="1">
        <v>1</v>
      </c>
      <c r="C6" t="s">
        <v>59</v>
      </c>
      <c r="D6" s="2">
        <v>40000</v>
      </c>
      <c r="E6" s="3">
        <f>SUM(D3:D6)</f>
        <v>325000</v>
      </c>
    </row>
    <row r="7" spans="2:6">
      <c r="B7" s="1">
        <v>2</v>
      </c>
      <c r="C7" t="s">
        <v>4</v>
      </c>
      <c r="D7" s="2">
        <v>150000</v>
      </c>
    </row>
    <row r="8" spans="2:6">
      <c r="B8" s="1">
        <v>2</v>
      </c>
      <c r="C8" t="s">
        <v>12</v>
      </c>
      <c r="D8" s="2">
        <v>100000</v>
      </c>
    </row>
    <row r="9" spans="2:6">
      <c r="B9" s="1">
        <v>2</v>
      </c>
      <c r="C9" t="s">
        <v>59</v>
      </c>
      <c r="D9" s="2">
        <v>40000</v>
      </c>
      <c r="E9" s="3">
        <f>SUM(D7:D9)</f>
        <v>290000</v>
      </c>
    </row>
    <row r="10" spans="2:6">
      <c r="B10" s="1">
        <v>3</v>
      </c>
      <c r="C10" t="s">
        <v>11</v>
      </c>
      <c r="D10" s="2">
        <v>60000</v>
      </c>
    </row>
    <row r="11" spans="2:6">
      <c r="B11" s="1">
        <v>3</v>
      </c>
      <c r="C11" t="s">
        <v>12</v>
      </c>
      <c r="D11" s="2">
        <v>100000</v>
      </c>
    </row>
    <row r="12" spans="2:6">
      <c r="B12" s="1">
        <v>3</v>
      </c>
      <c r="C12" t="s">
        <v>59</v>
      </c>
      <c r="D12" s="2">
        <v>40000</v>
      </c>
    </row>
    <row r="13" spans="2:6">
      <c r="B13" s="1">
        <v>3</v>
      </c>
      <c r="C13" t="s">
        <v>5</v>
      </c>
      <c r="D13" s="2">
        <f>20*200</f>
        <v>4000</v>
      </c>
    </row>
    <row r="14" spans="2:6">
      <c r="B14" s="1">
        <v>3</v>
      </c>
      <c r="C14" t="s">
        <v>6</v>
      </c>
      <c r="D14" s="2">
        <v>30000</v>
      </c>
    </row>
    <row r="15" spans="2:6">
      <c r="B15" s="1">
        <v>3</v>
      </c>
      <c r="C15" t="s">
        <v>14</v>
      </c>
      <c r="D15" s="2">
        <v>55000</v>
      </c>
    </row>
    <row r="16" spans="2:6">
      <c r="B16" s="1">
        <v>3</v>
      </c>
      <c r="C16" t="s">
        <v>7</v>
      </c>
      <c r="D16" s="2">
        <v>10000</v>
      </c>
      <c r="E16" s="3">
        <f>SUM(D10:D16)</f>
        <v>299000</v>
      </c>
    </row>
    <row r="17" spans="2:6">
      <c r="B17" s="1">
        <v>4</v>
      </c>
      <c r="C17" t="s">
        <v>10</v>
      </c>
      <c r="D17" s="2">
        <v>60000</v>
      </c>
    </row>
    <row r="18" spans="2:6">
      <c r="B18" s="1">
        <v>4</v>
      </c>
      <c r="C18" t="s">
        <v>12</v>
      </c>
      <c r="D18" s="2">
        <v>100000</v>
      </c>
    </row>
    <row r="19" spans="2:6">
      <c r="B19" s="1">
        <v>4</v>
      </c>
      <c r="C19" t="s">
        <v>59</v>
      </c>
      <c r="D19" s="2">
        <v>80000</v>
      </c>
    </row>
    <row r="20" spans="2:6">
      <c r="B20" s="1">
        <v>4</v>
      </c>
      <c r="C20" t="s">
        <v>8</v>
      </c>
      <c r="D20" s="2">
        <f>40*200</f>
        <v>8000</v>
      </c>
    </row>
    <row r="21" spans="2:6">
      <c r="B21" s="1">
        <v>4</v>
      </c>
      <c r="C21" t="s">
        <v>6</v>
      </c>
      <c r="D21" s="2">
        <v>30000</v>
      </c>
    </row>
    <row r="22" spans="2:6">
      <c r="B22" s="1">
        <v>4</v>
      </c>
      <c r="C22" t="s">
        <v>14</v>
      </c>
      <c r="D22" s="2">
        <v>60000</v>
      </c>
    </row>
    <row r="23" spans="2:6">
      <c r="B23" s="1">
        <v>4</v>
      </c>
      <c r="C23" t="s">
        <v>7</v>
      </c>
      <c r="D23" s="2">
        <v>10000</v>
      </c>
      <c r="E23" s="3">
        <f>SUM(D17:D23)</f>
        <v>348000</v>
      </c>
      <c r="F23" s="2">
        <v>276000</v>
      </c>
    </row>
    <row r="24" spans="2:6">
      <c r="B24" s="1">
        <v>5</v>
      </c>
      <c r="C24" t="s">
        <v>10</v>
      </c>
      <c r="D24" s="2">
        <v>60000</v>
      </c>
    </row>
    <row r="25" spans="2:6">
      <c r="B25" s="1">
        <v>5</v>
      </c>
      <c r="C25" t="s">
        <v>12</v>
      </c>
      <c r="D25" s="2">
        <v>100000</v>
      </c>
    </row>
    <row r="26" spans="2:6">
      <c r="B26" s="1">
        <v>5</v>
      </c>
      <c r="C26" t="s">
        <v>59</v>
      </c>
      <c r="D26" s="2">
        <v>80000</v>
      </c>
    </row>
    <row r="27" spans="2:6">
      <c r="B27" s="1">
        <v>5</v>
      </c>
      <c r="C27" t="s">
        <v>8</v>
      </c>
      <c r="D27" s="2">
        <f>40*200</f>
        <v>8000</v>
      </c>
    </row>
    <row r="28" spans="2:6">
      <c r="B28" s="1">
        <v>5</v>
      </c>
      <c r="C28" t="s">
        <v>6</v>
      </c>
      <c r="D28" s="2">
        <v>30000</v>
      </c>
    </row>
    <row r="29" spans="2:6">
      <c r="B29" s="1">
        <v>5</v>
      </c>
      <c r="C29" t="s">
        <v>14</v>
      </c>
      <c r="D29" s="2">
        <v>62000</v>
      </c>
    </row>
    <row r="30" spans="2:6">
      <c r="B30" s="1">
        <v>5</v>
      </c>
      <c r="C30" t="s">
        <v>7</v>
      </c>
      <c r="D30" s="2">
        <v>10000</v>
      </c>
      <c r="E30" s="3">
        <f>SUM(D24:D30)</f>
        <v>350000</v>
      </c>
      <c r="F30" s="2">
        <v>480000</v>
      </c>
    </row>
    <row r="31" spans="2:6">
      <c r="B31" s="1">
        <v>6</v>
      </c>
      <c r="C31" t="s">
        <v>10</v>
      </c>
      <c r="D31" s="2">
        <v>60000</v>
      </c>
    </row>
    <row r="32" spans="2:6">
      <c r="B32" s="1">
        <v>6</v>
      </c>
      <c r="C32" t="s">
        <v>12</v>
      </c>
      <c r="D32" s="2">
        <v>100000</v>
      </c>
    </row>
    <row r="33" spans="2:6">
      <c r="B33" s="1">
        <v>6</v>
      </c>
      <c r="C33" t="s">
        <v>59</v>
      </c>
      <c r="D33" s="2">
        <v>80000</v>
      </c>
    </row>
    <row r="34" spans="2:6">
      <c r="B34" s="1">
        <v>6</v>
      </c>
      <c r="C34" t="s">
        <v>8</v>
      </c>
      <c r="D34" s="2">
        <f>40*200</f>
        <v>8000</v>
      </c>
    </row>
    <row r="35" spans="2:6">
      <c r="B35" s="1">
        <v>6</v>
      </c>
      <c r="C35" t="s">
        <v>6</v>
      </c>
      <c r="D35" s="2">
        <v>30000</v>
      </c>
    </row>
    <row r="36" spans="2:6">
      <c r="B36" s="1">
        <v>6</v>
      </c>
      <c r="C36" t="s">
        <v>14</v>
      </c>
      <c r="D36" s="2">
        <v>60000</v>
      </c>
    </row>
    <row r="37" spans="2:6">
      <c r="B37" s="1">
        <v>6</v>
      </c>
      <c r="C37" t="s">
        <v>7</v>
      </c>
      <c r="D37" s="2">
        <v>10000</v>
      </c>
      <c r="E37" s="3">
        <f>SUM(D31:D37)</f>
        <v>348000</v>
      </c>
      <c r="F37" s="2">
        <v>560000</v>
      </c>
    </row>
    <row r="38" spans="2:6" ht="15" thickBot="1">
      <c r="E38" s="4">
        <f>SUM(E37,E30,E23,E16,E9,E6)</f>
        <v>1960000</v>
      </c>
      <c r="F38" s="4">
        <f>SUM(F37,F30,F23,F16,F9,F6)</f>
        <v>1316000</v>
      </c>
    </row>
    <row r="39" spans="2:6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5"/>
  <sheetViews>
    <sheetView topLeftCell="A4" workbookViewId="0">
      <selection activeCell="C16" sqref="C16"/>
    </sheetView>
  </sheetViews>
  <sheetFormatPr defaultRowHeight="14.4"/>
  <cols>
    <col min="2" max="2" width="5.77734375" customWidth="1"/>
    <col min="3" max="3" width="14.6640625" customWidth="1"/>
    <col min="4" max="4" width="33.5546875" customWidth="1"/>
    <col min="5" max="5" width="34.88671875" customWidth="1"/>
    <col min="6" max="6" width="17.44140625" customWidth="1"/>
    <col min="7" max="7" width="22" bestFit="1" customWidth="1"/>
    <col min="9" max="9" width="11.6640625" bestFit="1" customWidth="1"/>
  </cols>
  <sheetData>
    <row r="2" spans="2:7" ht="15" thickBot="1"/>
    <row r="3" spans="2:7" ht="18.600000000000001" thickBot="1">
      <c r="B3" s="15" t="s">
        <v>19</v>
      </c>
      <c r="C3" s="16" t="s">
        <v>20</v>
      </c>
      <c r="D3" s="16" t="s">
        <v>2</v>
      </c>
      <c r="E3" s="16" t="s">
        <v>21</v>
      </c>
      <c r="F3" s="16" t="s">
        <v>22</v>
      </c>
      <c r="G3" s="17" t="s">
        <v>23</v>
      </c>
    </row>
    <row r="4" spans="2:7" s="22" customFormat="1" ht="86.4">
      <c r="B4" s="18">
        <v>1</v>
      </c>
      <c r="C4" s="19" t="s">
        <v>24</v>
      </c>
      <c r="D4" s="19" t="s">
        <v>25</v>
      </c>
      <c r="E4" s="19" t="s">
        <v>26</v>
      </c>
      <c r="F4" s="20" t="s">
        <v>27</v>
      </c>
      <c r="G4" s="21" t="s">
        <v>28</v>
      </c>
    </row>
    <row r="5" spans="2:7" s="22" customFormat="1" ht="28.8">
      <c r="B5" s="23">
        <v>2</v>
      </c>
      <c r="C5" s="24" t="s">
        <v>29</v>
      </c>
      <c r="D5" s="25" t="s">
        <v>30</v>
      </c>
      <c r="E5" s="24" t="s">
        <v>31</v>
      </c>
      <c r="F5" s="26" t="s">
        <v>32</v>
      </c>
      <c r="G5" s="27" t="s">
        <v>33</v>
      </c>
    </row>
    <row r="6" spans="2:7" s="22" customFormat="1" ht="28.8">
      <c r="B6" s="23">
        <v>3</v>
      </c>
      <c r="C6" s="24" t="s">
        <v>29</v>
      </c>
      <c r="D6" s="25" t="s">
        <v>34</v>
      </c>
      <c r="E6" s="24" t="s">
        <v>35</v>
      </c>
      <c r="F6" s="26" t="s">
        <v>32</v>
      </c>
      <c r="G6" s="27" t="s">
        <v>33</v>
      </c>
    </row>
    <row r="7" spans="2:7" s="22" customFormat="1" ht="28.8">
      <c r="B7" s="23">
        <v>4</v>
      </c>
      <c r="C7" s="24" t="s">
        <v>36</v>
      </c>
      <c r="D7" s="24" t="s">
        <v>37</v>
      </c>
      <c r="E7" s="24" t="s">
        <v>38</v>
      </c>
      <c r="F7" s="26" t="s">
        <v>39</v>
      </c>
      <c r="G7" s="27" t="s">
        <v>40</v>
      </c>
    </row>
    <row r="8" spans="2:7" s="22" customFormat="1" ht="28.8">
      <c r="B8" s="23">
        <v>5</v>
      </c>
      <c r="C8" s="24" t="s">
        <v>36</v>
      </c>
      <c r="D8" s="24" t="s">
        <v>37</v>
      </c>
      <c r="E8" s="24" t="s">
        <v>38</v>
      </c>
      <c r="F8" s="26" t="s">
        <v>41</v>
      </c>
      <c r="G8" s="27" t="s">
        <v>42</v>
      </c>
    </row>
    <row r="9" spans="2:7" s="22" customFormat="1">
      <c r="B9" s="23">
        <v>6</v>
      </c>
      <c r="C9" s="24" t="s">
        <v>43</v>
      </c>
      <c r="D9" s="24" t="s">
        <v>44</v>
      </c>
      <c r="E9" s="24" t="s">
        <v>45</v>
      </c>
      <c r="F9" s="26" t="s">
        <v>46</v>
      </c>
      <c r="G9" s="27" t="s">
        <v>47</v>
      </c>
    </row>
    <row r="10" spans="2:7" s="22" customFormat="1">
      <c r="B10" s="23">
        <v>7</v>
      </c>
      <c r="C10" s="24" t="s">
        <v>43</v>
      </c>
      <c r="D10" s="24" t="s">
        <v>48</v>
      </c>
      <c r="E10" s="24" t="s">
        <v>45</v>
      </c>
      <c r="F10" s="26" t="s">
        <v>39</v>
      </c>
      <c r="G10" s="27" t="s">
        <v>40</v>
      </c>
    </row>
    <row r="11" spans="2:7" s="22" customFormat="1" ht="43.2">
      <c r="B11" s="23">
        <v>8</v>
      </c>
      <c r="C11" s="24" t="s">
        <v>43</v>
      </c>
      <c r="D11" s="24" t="s">
        <v>49</v>
      </c>
      <c r="E11" s="24" t="s">
        <v>45</v>
      </c>
      <c r="F11" s="26" t="s">
        <v>39</v>
      </c>
      <c r="G11" s="27" t="s">
        <v>40</v>
      </c>
    </row>
    <row r="12" spans="2:7" s="22" customFormat="1" ht="28.8">
      <c r="B12" s="23">
        <v>9</v>
      </c>
      <c r="C12" s="24" t="s">
        <v>50</v>
      </c>
      <c r="D12" s="24" t="s">
        <v>51</v>
      </c>
      <c r="E12" s="24" t="s">
        <v>52</v>
      </c>
      <c r="F12" s="26" t="s">
        <v>53</v>
      </c>
      <c r="G12" s="27" t="s">
        <v>33</v>
      </c>
    </row>
    <row r="13" spans="2:7" s="22" customFormat="1" ht="43.8" thickBot="1">
      <c r="B13" s="28">
        <v>10</v>
      </c>
      <c r="C13" s="29" t="s">
        <v>54</v>
      </c>
      <c r="D13" s="29" t="s">
        <v>55</v>
      </c>
      <c r="E13" s="29" t="s">
        <v>56</v>
      </c>
      <c r="F13" s="29" t="s">
        <v>57</v>
      </c>
      <c r="G13" s="30" t="s">
        <v>58</v>
      </c>
    </row>
    <row r="14" spans="2:7" s="22" customFormat="1"/>
    <row r="15" spans="2:7" s="3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Cost</vt:lpstr>
      <vt:lpstr>Revenue 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</dc:creator>
  <cp:lastModifiedBy>Sampath</cp:lastModifiedBy>
  <dcterms:created xsi:type="dcterms:W3CDTF">2021-06-03T18:40:19Z</dcterms:created>
  <dcterms:modified xsi:type="dcterms:W3CDTF">2021-06-04T04:16:45Z</dcterms:modified>
</cp:coreProperties>
</file>